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Sheet" sheetId="1" r:id="rId4"/>
    <sheet state="visible" name="SP20" sheetId="2" r:id="rId5"/>
    <sheet state="visible" name="SP20_Ranked" sheetId="3" r:id="rId6"/>
    <sheet state="visible" name="F20" sheetId="4" r:id="rId7"/>
    <sheet state="visible" name="F20_Ranked" sheetId="5" r:id="rId8"/>
  </sheets>
  <definedNames>
    <definedName hidden="1" localSheetId="1" name="_xlnm._FilterDatabase">'SP20'!$A$1:$J$369</definedName>
  </definedNames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<sst xmlns="http://schemas.openxmlformats.org/spreadsheetml/2006/main" count="2239" uniqueCount="402">
  <si>
    <t>Average of Fall 2018 Takebacks</t>
  </si>
  <si>
    <t>Average of Spring 2019 Takebacks</t>
  </si>
  <si>
    <t>Average of Fall 2019 Takebacks</t>
  </si>
  <si>
    <t>Average of Spring 2020 Takebacks</t>
  </si>
  <si>
    <t>Average of Fall 2020 Takebacks</t>
  </si>
  <si>
    <t>Average of Spring 2021 Takebacks</t>
  </si>
  <si>
    <t>Semesterly Average</t>
  </si>
  <si>
    <t>Media</t>
  </si>
  <si>
    <t>Philanthropic</t>
  </si>
  <si>
    <t>Performing Arts</t>
  </si>
  <si>
    <t>Social Action/Political</t>
  </si>
  <si>
    <t>Honorary</t>
  </si>
  <si>
    <t>No Category</t>
  </si>
  <si>
    <t>Cultural</t>
  </si>
  <si>
    <t>Pre-Professional</t>
  </si>
  <si>
    <t>Faith-based</t>
  </si>
  <si>
    <t>Community Service</t>
  </si>
  <si>
    <t>Academic</t>
  </si>
  <si>
    <t>Leisure</t>
  </si>
  <si>
    <t>Geek</t>
  </si>
  <si>
    <t>weighted avg (excl. outliers)</t>
  </si>
  <si>
    <t>weighted avg (incl. outliers)</t>
  </si>
  <si>
    <t>Total Takebacks Fall 2018</t>
  </si>
  <si>
    <t>Total Takebacks Spring 2019</t>
  </si>
  <si>
    <t>Total Takebacks Fall 2019</t>
  </si>
  <si>
    <t>Total Takebacks Spring 2020</t>
  </si>
  <si>
    <t>Total Takebacks Fall 2020</t>
  </si>
  <si>
    <t>Total Takebacks Spring 2021</t>
  </si>
  <si>
    <t>Police:</t>
  </si>
  <si>
    <t>AIR:</t>
  </si>
  <si>
    <t>The Core:</t>
  </si>
  <si>
    <t>Alternative Breaks:</t>
  </si>
  <si>
    <t>Black Student Union:</t>
  </si>
  <si>
    <t>Name</t>
  </si>
  <si>
    <t>Category</t>
  </si>
  <si>
    <t>SABO #</t>
  </si>
  <si>
    <t>Total Programming</t>
  </si>
  <si>
    <t>Total Oranizational Maintenence</t>
  </si>
  <si>
    <t>Total Funding</t>
  </si>
  <si>
    <t>Programming Takeback</t>
  </si>
  <si>
    <t>OM Takeback</t>
  </si>
  <si>
    <t>Special Allocation Takeback</t>
  </si>
  <si>
    <t>Total Takeback</t>
  </si>
  <si>
    <t>AVERAGE of Total Takeback</t>
  </si>
  <si>
    <t>Latin American Womyn's Organization</t>
  </si>
  <si>
    <t xml:space="preserve"> </t>
  </si>
  <si>
    <t>The Anthologist</t>
  </si>
  <si>
    <t>Rutgers Armenian Students Association</t>
  </si>
  <si>
    <t>Joshua Cantonese Christian Fellowship</t>
  </si>
  <si>
    <t>Faith-Based</t>
  </si>
  <si>
    <t>Association of Indians at Rutgers</t>
  </si>
  <si>
    <t>Black Student Union</t>
  </si>
  <si>
    <t>Amnesty International (Rutgers)</t>
  </si>
  <si>
    <t>Rutgers University Democrats</t>
  </si>
  <si>
    <t>Voice Magazine</t>
  </si>
  <si>
    <t>Health Professions United</t>
  </si>
  <si>
    <t>Rutgers University College Chapter of the National Association for the Advancement of Colored People</t>
  </si>
  <si>
    <t>Molecular Biology and Biochemistry Society</t>
  </si>
  <si>
    <t>Rutgers Cantonese Club</t>
  </si>
  <si>
    <t>Rutgers Chinese Student Organization</t>
  </si>
  <si>
    <t>Grand Total</t>
  </si>
  <si>
    <t>Bengali Students Association</t>
  </si>
  <si>
    <t>Envision Rutgers</t>
  </si>
  <si>
    <t>College Avenue Players</t>
  </si>
  <si>
    <t>Minority Association of Pre-Health Student</t>
  </si>
  <si>
    <t>TWESE, The Organization for African Students and Friends of Africa</t>
  </si>
  <si>
    <t>Rutgers Hindu Students Council</t>
  </si>
  <si>
    <t>Orthodox Christian Campus Ministries</t>
  </si>
  <si>
    <t>Knight Time Productions</t>
  </si>
  <si>
    <t>Cru</t>
  </si>
  <si>
    <t>Rutgers Asian A Capella Group</t>
  </si>
  <si>
    <t>Scarlet Listeners</t>
  </si>
  <si>
    <t>Queer Student Alliance</t>
  </si>
  <si>
    <t>Rutgers University Glee Club</t>
  </si>
  <si>
    <t>Hellenic Cultural Association</t>
  </si>
  <si>
    <t>Rutgers Hillel</t>
  </si>
  <si>
    <t>International Student Association of Rutgers University</t>
  </si>
  <si>
    <t>Intervarsity Christian Fellowship</t>
  </si>
  <si>
    <t>Rutgers Italian Club</t>
  </si>
  <si>
    <t>Sociedad Estudiantil Dominicana</t>
  </si>
  <si>
    <t>Association of International Relations (RUAIR)</t>
  </si>
  <si>
    <t>Debate Union</t>
  </si>
  <si>
    <t>Kirkpatrick Choir</t>
  </si>
  <si>
    <t>Korean Christian Fellowship</t>
  </si>
  <si>
    <t>Korean Students Organization</t>
  </si>
  <si>
    <t>Rutgers Big Buddy</t>
  </si>
  <si>
    <t>Rutgers Chinese Dance Troupe</t>
  </si>
  <si>
    <t>American Choral Directors Association</t>
  </si>
  <si>
    <t>LLEGO</t>
  </si>
  <si>
    <t>Women in Computer Science</t>
  </si>
  <si>
    <t>Outdoors Club (Rutgers University)</t>
  </si>
  <si>
    <t>Haitian Association at Rutgers University(HARU)</t>
  </si>
  <si>
    <t>Kol Halayla</t>
  </si>
  <si>
    <t>Association of Undergraduate Geneticists</t>
  </si>
  <si>
    <t>Rutgers Polish Club</t>
  </si>
  <si>
    <t>Operation Smile</t>
  </si>
  <si>
    <t>Rutgers Pre Law Society</t>
  </si>
  <si>
    <t>Reach Out and Read (ROAR)</t>
  </si>
  <si>
    <t>Verbal Mayhem Poetry Collective</t>
  </si>
  <si>
    <t>Pakistani Student Association</t>
  </si>
  <si>
    <t>Queens Chorale</t>
  </si>
  <si>
    <t>Society of Professional Journalists</t>
  </si>
  <si>
    <t>Organization of Luso-Americans at Rutgers</t>
  </si>
  <si>
    <t>American Medical Student Association</t>
  </si>
  <si>
    <t>Rutgers University Habitat for Humanity</t>
  </si>
  <si>
    <t>Rutgers undergraduate geography society</t>
  </si>
  <si>
    <t>Association of Philippine Students (Rutgers)</t>
  </si>
  <si>
    <t>Rutgers Republicans</t>
  </si>
  <si>
    <t>Rutgers Jewish Student Union</t>
  </si>
  <si>
    <t>Rutgers Deep Treble Acapella Group</t>
  </si>
  <si>
    <t>Chabad Jewish Student Organization</t>
  </si>
  <si>
    <t>Rutgers Cognitive Science Club</t>
  </si>
  <si>
    <t>Latino Student Council</t>
  </si>
  <si>
    <t>Turkish Culture Club</t>
  </si>
  <si>
    <t>Rutgers Union Estudiantil</t>
  </si>
  <si>
    <t>Ukrainian Students Club</t>
  </si>
  <si>
    <t>USACS</t>
  </si>
  <si>
    <t>Vietnamese Student Association</t>
  </si>
  <si>
    <t>West Indian Student Organization</t>
  </si>
  <si>
    <t>Rutgers Indian Christian Fellowship</t>
  </si>
  <si>
    <t>Dhol Effect (Rutgers University)</t>
  </si>
  <si>
    <t>Rutgers SAPA (South Asian Performing Artists)</t>
  </si>
  <si>
    <t>Rutgers Undergraduate Anthropology Club</t>
  </si>
  <si>
    <t>Pan-Asian Multimedia Organization</t>
  </si>
  <si>
    <t>Rutgers Circle K</t>
  </si>
  <si>
    <t>Rutgers Academic Team</t>
  </si>
  <si>
    <t>The OrphanSporks</t>
  </si>
  <si>
    <t>Rutgers Chess Club</t>
  </si>
  <si>
    <t>Pre-Dental Society of Rutgers University</t>
  </si>
  <si>
    <t>RU Shockwave</t>
  </si>
  <si>
    <t>New Jersey Public Health Association Rutgers Student Chapter</t>
  </si>
  <si>
    <t>Rutgers Asian Student Council</t>
  </si>
  <si>
    <t>United Black Council</t>
  </si>
  <si>
    <t>Rutgers University Voorhees Choir</t>
  </si>
  <si>
    <t>Psychological Society of Rutgers</t>
  </si>
  <si>
    <t>The Rutgers Review</t>
  </si>
  <si>
    <t>Taiwanese American Student Association</t>
  </si>
  <si>
    <t>Rutgers Sikh Student Association</t>
  </si>
  <si>
    <t>Scarlet Cross - The Rutgers University Medieval History and Reenactment Club</t>
  </si>
  <si>
    <t>Rutgers Persian Club</t>
  </si>
  <si>
    <t>Rutgers Chemistry Society</t>
  </si>
  <si>
    <t>Rutgers University Philosophy Club</t>
  </si>
  <si>
    <t>First Light</t>
  </si>
  <si>
    <t>The GOYA Project</t>
  </si>
  <si>
    <t>Rutgers Photography Club</t>
  </si>
  <si>
    <t>Casual Harmony</t>
  </si>
  <si>
    <t>Muslim Student Association</t>
  </si>
  <si>
    <t>Korean Catholic Circle</t>
  </si>
  <si>
    <t>Students for Justice in Palestine</t>
  </si>
  <si>
    <t>Rutgers Bhangra</t>
  </si>
  <si>
    <t>The Medium</t>
  </si>
  <si>
    <t>Japanese Visual Culture Association (JVCA)</t>
  </si>
  <si>
    <t>Society of Physics Students</t>
  </si>
  <si>
    <t>Chinese Christian Fellowship (CCF)</t>
  </si>
  <si>
    <t>Rutgers Juggling Club</t>
  </si>
  <si>
    <t>RU for Choice</t>
  </si>
  <si>
    <t>Rutgers UNICEF</t>
  </si>
  <si>
    <t>Oxfam Rutgers</t>
  </si>
  <si>
    <t>Raas and Garba Association</t>
  </si>
  <si>
    <t>Russian Club</t>
  </si>
  <si>
    <t>Rutgers University Choir</t>
  </si>
  <si>
    <t>Institute of Domestic and International Affairs</t>
  </si>
  <si>
    <t>Rutgers University Mock Trial Association</t>
  </si>
  <si>
    <t>Student Society for Stem Cell Research</t>
  </si>
  <si>
    <t>Black Men's Collective</t>
  </si>
  <si>
    <t>Rutgers Astronomical Society</t>
  </si>
  <si>
    <t>Liberated Gospel Choir</t>
  </si>
  <si>
    <t>Bloustein Public Service Association</t>
  </si>
  <si>
    <t>Bboy Student Organization of Rutgers</t>
  </si>
  <si>
    <t>Rutgers University Jains</t>
  </si>
  <si>
    <t>Rutgers University Student Assembly</t>
  </si>
  <si>
    <t>FUSION: The Rutgers Union of Mixed People</t>
  </si>
  <si>
    <t>Rutgers Belly Dance Troupe</t>
  </si>
  <si>
    <t>Desi Intercultural Youth Association</t>
  </si>
  <si>
    <t>Douglass Black Students' Congress</t>
  </si>
  <si>
    <t>Douglass Governing Council</t>
  </si>
  <si>
    <t>Sophia Club</t>
  </si>
  <si>
    <t>Women's Center Coalition</t>
  </si>
  <si>
    <t>Women's Political Caucus of NJ at RU</t>
  </si>
  <si>
    <t>Anime and Japanese Environmental Society</t>
  </si>
  <si>
    <t>Art History Student Association (Rutgers)</t>
  </si>
  <si>
    <t>Colleges Against Cancer</t>
  </si>
  <si>
    <t>Latin American Student Organization</t>
  </si>
  <si>
    <t>Livingston Theatre Company</t>
  </si>
  <si>
    <t>Arab Culture Club</t>
  </si>
  <si>
    <t>RU Pilot Me</t>
  </si>
  <si>
    <t>Alpha Omega</t>
  </si>
  <si>
    <t>Rutgers Toastmasters</t>
  </si>
  <si>
    <t>Undergraduate Social Work Organization</t>
  </si>
  <si>
    <t>Rutgers Orthodox Christian Fellowship</t>
  </si>
  <si>
    <t>FIMRC (Foundation for International Medical Relief of Children)</t>
  </si>
  <si>
    <t xml:space="preserve">Cabaret Theatre </t>
  </si>
  <si>
    <t>Cell Biology and Neuroscience Society</t>
  </si>
  <si>
    <t>Rutgers University Pre-Optometry Professions Society</t>
  </si>
  <si>
    <t>Value Creating Society of Nichiren Buddhism</t>
  </si>
  <si>
    <t>Actuarial Club</t>
  </si>
  <si>
    <t>Go Club (Rutgers University)</t>
  </si>
  <si>
    <t>Project Sunshine</t>
  </si>
  <si>
    <t>The Examiner</t>
  </si>
  <si>
    <t>SOON Movement</t>
  </si>
  <si>
    <t>Women In Health Professions</t>
  </si>
  <si>
    <t>Unplugged - The Board Gaming Club</t>
  </si>
  <si>
    <t>American Sign Language Club</t>
  </si>
  <si>
    <t>Bioethics Society of Rutgers University</t>
  </si>
  <si>
    <t>Rutgers University Classics Club</t>
  </si>
  <si>
    <t>Japanese Conversation Club</t>
  </si>
  <si>
    <t>RU Natya</t>
  </si>
  <si>
    <t>Rutgers Swing Dance Club</t>
  </si>
  <si>
    <t>Rutgers JMed</t>
  </si>
  <si>
    <t>BAPS Campus Fellowship</t>
  </si>
  <si>
    <t>Vivekananda Youth Group</t>
  </si>
  <si>
    <t>RFS Dream Team</t>
  </si>
  <si>
    <t>Palestine Children's Relief Fund</t>
  </si>
  <si>
    <t>READ, the Rutgers University Book Club</t>
  </si>
  <si>
    <t>True Jesus Church- A Campus Ministry</t>
  </si>
  <si>
    <t>Young Americans for Liberty</t>
  </si>
  <si>
    <t>Wanawake</t>
  </si>
  <si>
    <t>Adventist Students for Christ</t>
  </si>
  <si>
    <t>Rutgers University Royal Priesthood</t>
  </si>
  <si>
    <t>Rutgers Real Estate Club</t>
  </si>
  <si>
    <t>Thaakat Foundation</t>
  </si>
  <si>
    <t>Rutgers Empowering Disabilities</t>
  </si>
  <si>
    <t>Troop RU</t>
  </si>
  <si>
    <t>Rutgers Undergraduate Mathematics Association</t>
  </si>
  <si>
    <t>Culinary Club at Rutgers University</t>
  </si>
  <si>
    <t>Sisters With Values</t>
  </si>
  <si>
    <t>Chavaya in the Library</t>
  </si>
  <si>
    <t>Rutgers National Black Law Student Association (NBLSA)</t>
  </si>
  <si>
    <t>Take Back the Tap</t>
  </si>
  <si>
    <t>Sif Sangam</t>
  </si>
  <si>
    <t>Douglass D.I.V.A.S.</t>
  </si>
  <si>
    <t>Students Organized Rutgers Against Hunger</t>
  </si>
  <si>
    <t>A.Life Ministry</t>
  </si>
  <si>
    <t>United Muslim Relief</t>
  </si>
  <si>
    <t>Rutgers Geology Club</t>
  </si>
  <si>
    <t>Rutgers University Mobile App Development</t>
  </si>
  <si>
    <t>Ratio Christi at Rutgers University</t>
  </si>
  <si>
    <t>Rutgers NBV</t>
  </si>
  <si>
    <t>GlobeMed at Rutgers University</t>
  </si>
  <si>
    <t>The Imaginate</t>
  </si>
  <si>
    <t>Rutgers Visionary Lions</t>
  </si>
  <si>
    <t>Ahlul Bayt Studemt Association</t>
  </si>
  <si>
    <t>Health Occupation Students of America (HOSA)</t>
  </si>
  <si>
    <t>Green Team</t>
  </si>
  <si>
    <t>Future Teachers Association</t>
  </si>
  <si>
    <t>Rutgers Veg Society</t>
  </si>
  <si>
    <t>Rutgers Animation Club</t>
  </si>
  <si>
    <t>Roll for Initiative: the Rutgers Dungeons and Dragons Club</t>
  </si>
  <si>
    <t>Association of Punjabi Students at Rutgers University</t>
  </si>
  <si>
    <t>Grace Extended</t>
  </si>
  <si>
    <t>Hebrew Club</t>
  </si>
  <si>
    <t>Rutgers University Society for Human Resources Management Undergraduates</t>
  </si>
  <si>
    <t>Women Organizing Against Harassment</t>
  </si>
  <si>
    <t>Scarlet Anchor Society</t>
  </si>
  <si>
    <t>Transmissions</t>
  </si>
  <si>
    <t>Out of State Student Organization</t>
  </si>
  <si>
    <t>Rutgers University Allied Health Professions Club</t>
  </si>
  <si>
    <t>Rutgers Red Cross</t>
  </si>
  <si>
    <t>Nehriyan Bhangra</t>
  </si>
  <si>
    <t>oSTEM at Rutgers</t>
  </si>
  <si>
    <t>HARU K-pop Dance Cover Club</t>
  </si>
  <si>
    <t>Future Healthcare Administrators</t>
  </si>
  <si>
    <t>Rutgers Craft to Cure</t>
  </si>
  <si>
    <t>She's the First</t>
  </si>
  <si>
    <t>Collegiate 100 at Rutgers University</t>
  </si>
  <si>
    <t>Criminal Justice Organization</t>
  </si>
  <si>
    <t>Arabic Language Club</t>
  </si>
  <si>
    <t>The Ashley Lauren Foundation at Rutgers University</t>
  </si>
  <si>
    <t>Rutgers University for Primate Conservation</t>
  </si>
  <si>
    <t>Pencils of Promise</t>
  </si>
  <si>
    <t>Muggle Mayhem</t>
  </si>
  <si>
    <t>Q&amp;A : Queer and Asian</t>
  </si>
  <si>
    <t>Scarlet Strikers Bowling Club</t>
  </si>
  <si>
    <t>Creation of Games Society(COGS)</t>
  </si>
  <si>
    <t>Chi Alpha Christian Fellowship</t>
  </si>
  <si>
    <t>Rutgers Christians on Campus</t>
  </si>
  <si>
    <t>All Marxist Leninist Union</t>
  </si>
  <si>
    <t>Rotaract Club</t>
  </si>
  <si>
    <t>Rutgers Dota</t>
  </si>
  <si>
    <t>Youth Empowerment Club</t>
  </si>
  <si>
    <t>TEDxRutgers</t>
  </si>
  <si>
    <t>BRAIN (Building Research, Advocacy and Innovation in Neuroscience)</t>
  </si>
  <si>
    <t>Rutgers Kidney Disease and Screening and Awareness Program</t>
  </si>
  <si>
    <t>Scarlet Smash</t>
  </si>
  <si>
    <t>Ahmadiyya Muslim Student Association Women</t>
  </si>
  <si>
    <t>Rutgers Jumuâ€™ah</t>
  </si>
  <si>
    <t>RU Drug Aware</t>
  </si>
  <si>
    <t>Rutgers Speech and Hearing Club</t>
  </si>
  <si>
    <t>Korean-American Scientists and Engineers Association</t>
  </si>
  <si>
    <t>Rutgers Irish Dance Club</t>
  </si>
  <si>
    <t>Women in Information Technology &amp; Informatics (WITI)</t>
  </si>
  <si>
    <t>League of Legends</t>
  </si>
  <si>
    <t>Rutgers Lingua</t>
  </si>
  <si>
    <t>Meditation Club</t>
  </si>
  <si>
    <t>Native American Cultural Association</t>
  </si>
  <si>
    <t>Ronald McDonald House (Rutgers)</t>
  </si>
  <si>
    <t>House the Hub</t>
  </si>
  <si>
    <t>Inspiring South Asian  Youth (ISAY)</t>
  </si>
  <si>
    <t>FeelGood</t>
  </si>
  <si>
    <t>Women's International and Multicultural Association (WIMA)</t>
  </si>
  <si>
    <t>SHEM Productions</t>
  </si>
  <si>
    <t>Rutgers Yoga &amp; Reiki Club</t>
  </si>
  <si>
    <t>Rutgers Yu-Gi-Oh! Club</t>
  </si>
  <si>
    <t>Active Minds Rutgers</t>
  </si>
  <si>
    <t>Queer Caucus</t>
  </si>
  <si>
    <t>Dentistry for Social Good</t>
  </si>
  <si>
    <t>Rutgers the One and the Same</t>
  </si>
  <si>
    <t>RU Curly</t>
  </si>
  <si>
    <t>RU Bachata Club</t>
  </si>
  <si>
    <t>RU Security</t>
  </si>
  <si>
    <t>Rutgers Counter-Strike Club</t>
  </si>
  <si>
    <t>Rutgers buildOn</t>
  </si>
  <si>
    <t>Rutgers STEAM</t>
  </si>
  <si>
    <t>Rutgers New Brunswick SACNAS (Advancing Chicanos/Hispanics &amp; Native Americans in Science</t>
  </si>
  <si>
    <t>Rutgers Kendama Club</t>
  </si>
  <si>
    <t>Rutgers Esports</t>
  </si>
  <si>
    <t>Healthy Kids of New Brunswick</t>
  </si>
  <si>
    <t>Ultra Violet</t>
  </si>
  <si>
    <t>Pentecostal Students and Associates</t>
  </si>
  <si>
    <t>Her Campus Rutgers</t>
  </si>
  <si>
    <t>RU Pokemon Trainers Club</t>
  </si>
  <si>
    <t>Huntington's Disease Society of America at Rutgers University</t>
  </si>
  <si>
    <t>Rutgers Art and Design Club</t>
  </si>
  <si>
    <t>Rutgers Public Speaking Organization</t>
  </si>
  <si>
    <t>puBLACations: Black Lit and Chill</t>
  </si>
  <si>
    <t>North American Disease Intervention</t>
  </si>
  <si>
    <t>UndocuRutgers</t>
  </si>
  <si>
    <t>Rutgers Data Science Club</t>
  </si>
  <si>
    <t xml:space="preserve">The RU Suryoyo Organization of Rutgers </t>
  </si>
  <si>
    <t>Muslim Public Relations Council</t>
  </si>
  <si>
    <t>Akhil Autism Foundation at Rutgers</t>
  </si>
  <si>
    <t>RU Progressive</t>
  </si>
  <si>
    <t>Rutgers Economics Society</t>
  </si>
  <si>
    <t>Rutgers NO MORE</t>
  </si>
  <si>
    <t>Scarlet Knights for Israel</t>
  </si>
  <si>
    <t>Young Life</t>
  </si>
  <si>
    <t>FizzBuzz</t>
  </si>
  <si>
    <t>Rutgers Hearthstone Club</t>
  </si>
  <si>
    <t>Rutgers Spanish Club</t>
  </si>
  <si>
    <t>Klesis</t>
  </si>
  <si>
    <t>F.A.C.E. Modeling Team</t>
  </si>
  <si>
    <t>Verse One</t>
  </si>
  <si>
    <t>Mexican American Student Association</t>
  </si>
  <si>
    <t>Rutgers Afro -Latinx Student Organization</t>
  </si>
  <si>
    <t>Muslim Feminists for thr Arts</t>
  </si>
  <si>
    <t>Rutgers University Buddhist Association</t>
  </si>
  <si>
    <t>The Rutgers Creative Writing Club</t>
  </si>
  <si>
    <t>Rutgers Undergraduate Society of History</t>
  </si>
  <si>
    <t>Rutgers Grace in motion</t>
  </si>
  <si>
    <t>Rutgers University Nepalese Student Association</t>
  </si>
  <si>
    <t>STEM Veterans USA at Rutgers University</t>
  </si>
  <si>
    <t>Rutgers Overwatch</t>
  </si>
  <si>
    <t>charity: water rutgers</t>
  </si>
  <si>
    <t>Prescription Drug Abuse and Overprescription Awareness Organization</t>
  </si>
  <si>
    <t>Porcelain band</t>
  </si>
  <si>
    <t>Rutgers Petey Greene</t>
  </si>
  <si>
    <t>Academy Health</t>
  </si>
  <si>
    <t>STEM Ambassadors</t>
  </si>
  <si>
    <t>Rutgers Archaeological Society</t>
  </si>
  <si>
    <t>Rutgers GenUN</t>
  </si>
  <si>
    <t>Rutgers Pre PA Club</t>
  </si>
  <si>
    <t>Into The Light</t>
  </si>
  <si>
    <t>Central Asian Student Organization</t>
  </si>
  <si>
    <t>Global Surgery Student Alliance at Rutgers</t>
  </si>
  <si>
    <t>Google Community Leaders Program</t>
  </si>
  <si>
    <t>Jewish Allies and Queers (JAQs)</t>
  </si>
  <si>
    <t>Rutgers Rocket League</t>
  </si>
  <si>
    <t>Rutgers Alzheimer's Buddies</t>
  </si>
  <si>
    <t>Rutgers Save a Child's Heart</t>
  </si>
  <si>
    <t>Rutgers Stand up Society</t>
  </si>
  <si>
    <t>Rutgers Statistics Club</t>
  </si>
  <si>
    <t>Rutgers Moot Court Association</t>
  </si>
  <si>
    <t>Rutgers University Rhythm Games Club</t>
  </si>
  <si>
    <t>Stitch for Life</t>
  </si>
  <si>
    <t>Rutgers Insurance Club</t>
  </si>
  <si>
    <t>Student Marijuana Alliance for Research and Transparency</t>
  </si>
  <si>
    <t>Mind and Media</t>
  </si>
  <si>
    <t>Parkinson's Student Alliance</t>
  </si>
  <si>
    <t>Rutgers Health Guardians of America</t>
  </si>
  <si>
    <t>Celebrating Latinx Arts &amp; Works</t>
  </si>
  <si>
    <t>Blueprint</t>
  </si>
  <si>
    <t>Fans of Philadelphia Eagles Rutgers</t>
  </si>
  <si>
    <t>PERIOD</t>
  </si>
  <si>
    <t>Kier's Kids</t>
  </si>
  <si>
    <t>Korean Language Club</t>
  </si>
  <si>
    <t>Rutgers Indonesian Cultural Entity</t>
  </si>
  <si>
    <t>The Rutgers Scuba Diving Club</t>
  </si>
  <si>
    <t>Rutgers Skateboarding Club</t>
  </si>
  <si>
    <t>Hong Kong Student Association</t>
  </si>
  <si>
    <t>Scarlet Dart Tag</t>
  </si>
  <si>
    <t>Baby Friendly Space Club</t>
  </si>
  <si>
    <t>Rutgers Tamasha</t>
  </si>
  <si>
    <t>Meeting Point Rutgers</t>
  </si>
  <si>
    <t>Rutgers Universty Sister2Sister</t>
  </si>
  <si>
    <t>Chinese Tea Culture Club</t>
  </si>
  <si>
    <t>Queer and Christian</t>
  </si>
  <si>
    <t>Subcultural Fashion Association</t>
  </si>
  <si>
    <t>The "Doctors Without Borders" Student Chapter at Rutgers University- New Brunswick</t>
  </si>
  <si>
    <t>Albanian Roots</t>
  </si>
  <si>
    <t>Hindu YUVA</t>
  </si>
  <si>
    <t>The Creators</t>
  </si>
  <si>
    <t>TOTALS: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</si>
</sst>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13">
    <font>
      <sz val="10.0"/>
      <color rgb="FF000000"/>
      <name val="Arial"/>
      <scheme val="minor"/>
    </font>
    <font>
      <color theme="1"/>
      <name val="Arial"/>
    </font>
    <font>
      <b/>
      <color rgb="FF000000"/>
      <name val="Arial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</font>
    <font>
      <b/>
      <sz val="10.0"/>
      <color rgb="FF000000"/>
      <name val="Arial"/>
    </font>
    <font>
      <sz val="10.0"/>
      <color rgb="FF000000"/>
      <name val="ArialMT"/>
    </font>
    <font>
      <sz val="10.0"/>
      <color rgb="FF000000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color rgb="FF000000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readingOrder="0" shrinkToFit="0" vertical="bottom" wrapText="0"/>
    </xf>
    <xf borderId="1" fillId="2" fontId="3" numFmtId="0" xfId="0" applyAlignment="1" applyBorder="1" applyFont="1">
      <alignment readingOrder="0" vertical="bottom"/>
    </xf>
    <xf borderId="1" fillId="2" fontId="4" numFmtId="0" xfId="0" applyAlignment="1" applyBorder="1" applyFont="1">
      <alignment readingOrder="0"/>
    </xf>
    <xf borderId="2" fillId="3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horizontal="center" vertical="bottom"/>
    </xf>
    <xf borderId="0" fillId="0" fontId="5" numFmtId="164" xfId="0" applyAlignment="1" applyFont="1" applyNumberFormat="1">
      <alignment horizontal="center"/>
    </xf>
    <xf borderId="0" fillId="0" fontId="5" numFmtId="164" xfId="0" applyAlignment="1" applyFont="1" applyNumberFormat="1">
      <alignment horizontal="center" readingOrder="0"/>
    </xf>
    <xf borderId="0" fillId="0" fontId="5" numFmtId="164" xfId="0" applyAlignment="1" applyFont="1" applyNumberFormat="1">
      <alignment readingOrder="0"/>
    </xf>
    <xf borderId="2" fillId="3" fontId="1" numFmtId="165" xfId="0" applyAlignment="1" applyBorder="1" applyFont="1" applyNumberFormat="1">
      <alignment vertical="bottom"/>
    </xf>
    <xf borderId="3" fillId="3" fontId="1" numFmtId="0" xfId="0" applyAlignment="1" applyBorder="1" applyFont="1">
      <alignment vertical="bottom"/>
    </xf>
    <xf borderId="4" fillId="0" fontId="1" numFmtId="164" xfId="0" applyAlignment="1" applyBorder="1" applyFont="1" applyNumberFormat="1">
      <alignment horizontal="center" vertical="bottom"/>
    </xf>
    <xf borderId="0" fillId="0" fontId="6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bottom"/>
    </xf>
    <xf borderId="1" fillId="0" fontId="5" numFmtId="164" xfId="0" applyAlignment="1" applyBorder="1" applyFont="1" applyNumberFormat="1">
      <alignment horizontal="center"/>
    </xf>
    <xf borderId="1" fillId="0" fontId="5" numFmtId="164" xfId="0" applyAlignment="1" applyBorder="1" applyFont="1" applyNumberFormat="1">
      <alignment readingOrder="0"/>
    </xf>
    <xf borderId="1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/>
    </xf>
    <xf borderId="1" fillId="4" fontId="5" numFmtId="165" xfId="0" applyAlignment="1" applyBorder="1" applyFill="1" applyFont="1" applyNumberFormat="1">
      <alignment horizontal="center" readingOrder="0"/>
    </xf>
    <xf borderId="1" fillId="4" fontId="5" numFmtId="165" xfId="0" applyAlignment="1" applyBorder="1" applyFont="1" applyNumberFormat="1">
      <alignment horizontal="center"/>
    </xf>
    <xf borderId="5" fillId="4" fontId="5" numFmtId="165" xfId="0" applyAlignment="1" applyBorder="1" applyFont="1" applyNumberFormat="1">
      <alignment horizontal="center"/>
    </xf>
    <xf borderId="6" fillId="4" fontId="5" numFmtId="165" xfId="0" applyAlignment="1" applyBorder="1" applyFont="1" applyNumberFormat="1">
      <alignment horizontal="center" readingOrder="0"/>
    </xf>
    <xf borderId="0" fillId="0" fontId="5" numFmtId="0" xfId="0" applyAlignment="1" applyFont="1">
      <alignment readingOrder="0"/>
    </xf>
    <xf borderId="0" fillId="0" fontId="5" numFmtId="164" xfId="0" applyFont="1" applyNumberFormat="1"/>
    <xf borderId="7" fillId="5" fontId="7" numFmtId="0" xfId="0" applyAlignment="1" applyBorder="1" applyFill="1" applyFont="1">
      <alignment readingOrder="0"/>
    </xf>
    <xf borderId="7" fillId="5" fontId="4" numFmtId="0" xfId="0" applyAlignment="1" applyBorder="1" applyFont="1">
      <alignment readingOrder="0"/>
    </xf>
    <xf borderId="7" fillId="5" fontId="3" numFmtId="165" xfId="0" applyAlignment="1" applyBorder="1" applyFont="1" applyNumberFormat="1">
      <alignment vertical="bottom"/>
    </xf>
    <xf borderId="7" fillId="3" fontId="4" numFmtId="0" xfId="0" applyAlignment="1" applyBorder="1" applyFont="1">
      <alignment readingOrder="0"/>
    </xf>
    <xf borderId="7" fillId="6" fontId="4" numFmtId="0" xfId="0" applyAlignment="1" applyBorder="1" applyFill="1" applyFont="1">
      <alignment readingOrder="0"/>
    </xf>
    <xf borderId="0" fillId="0" fontId="5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" numFmtId="165" xfId="0" applyAlignment="1" applyFont="1" applyNumberFormat="1">
      <alignment horizontal="right" vertical="bottom"/>
    </xf>
    <xf borderId="8" fillId="0" fontId="1" numFmtId="165" xfId="0" applyAlignment="1" applyBorder="1" applyFont="1" applyNumberFormat="1">
      <alignment horizontal="right" vertical="bottom"/>
    </xf>
    <xf borderId="0" fillId="7" fontId="5" numFmtId="165" xfId="0" applyAlignment="1" applyFill="1" applyFont="1" applyNumberFormat="1">
      <alignment readingOrder="0"/>
    </xf>
    <xf borderId="0" fillId="4" fontId="5" numFmtId="165" xfId="0" applyFont="1" applyNumberFormat="1"/>
    <xf borderId="0" fillId="0" fontId="5" numFmtId="165" xfId="0" applyFont="1" applyNumberFormat="1"/>
    <xf borderId="0" fillId="0" fontId="10" numFmtId="0" xfId="0" applyAlignment="1" applyFont="1">
      <alignment vertical="bottom"/>
    </xf>
    <xf borderId="0" fillId="0" fontId="10" numFmtId="0" xfId="0" applyFont="1"/>
    <xf borderId="0" fillId="0" fontId="10" numFmtId="0" xfId="0" applyAlignment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8" fillId="0" fontId="1" numFmtId="165" xfId="0" applyAlignment="1" applyBorder="1" applyFont="1" applyNumberFormat="1">
      <alignment horizontal="right" readingOrder="0" vertical="bottom"/>
    </xf>
    <xf borderId="0" fillId="4" fontId="5" numFmtId="165" xfId="0" applyAlignment="1" applyFont="1" applyNumberFormat="1">
      <alignment readingOrder="0"/>
    </xf>
    <xf borderId="0" fillId="0" fontId="11" numFmtId="0" xfId="0" applyFont="1"/>
    <xf borderId="0" fillId="0" fontId="10" numFmtId="0" xfId="0" applyAlignment="1" applyFont="1">
      <alignment readingOrder="0"/>
    </xf>
    <xf borderId="0" fillId="0" fontId="1" numFmtId="165" xfId="0" applyAlignment="1" applyFont="1" applyNumberFormat="1">
      <alignment horizontal="right" readingOrder="0" vertical="bottom"/>
    </xf>
    <xf borderId="8" fillId="0" fontId="1" numFmtId="165" xfId="0" applyAlignment="1" applyBorder="1" applyFont="1" applyNumberFormat="1">
      <alignment horizontal="right" readingOrder="0" vertical="bottom"/>
    </xf>
    <xf borderId="0" fillId="8" fontId="12" numFmtId="0" xfId="0" applyAlignment="1" applyFill="1" applyFont="1">
      <alignment readingOrder="0"/>
    </xf>
    <xf borderId="0" fillId="9" fontId="5" numFmtId="0" xfId="0" applyAlignment="1" applyFill="1" applyFont="1">
      <alignment readingOrder="0"/>
    </xf>
    <xf borderId="9" fillId="7" fontId="5" numFmtId="165" xfId="0" applyAlignment="1" applyBorder="1" applyFont="1" applyNumberFormat="1">
      <alignment readingOrder="0"/>
    </xf>
    <xf borderId="0" fillId="0" fontId="5" numFmtId="165" xfId="0" applyAlignment="1" applyFont="1" applyNumberFormat="1">
      <alignment readingOrder="0"/>
    </xf>
    <xf borderId="10" fillId="9" fontId="5" numFmtId="0" xfId="0" applyAlignment="1" applyBorder="1" applyFont="1">
      <alignment readingOrder="0"/>
    </xf>
    <xf borderId="10" fillId="0" fontId="10" numFmtId="0" xfId="0" applyAlignment="1" applyBorder="1" applyFont="1">
      <alignment readingOrder="0"/>
    </xf>
    <xf borderId="10" fillId="0" fontId="5" numFmtId="0" xfId="0" applyAlignment="1" applyBorder="1" applyFont="1">
      <alignment readingOrder="0"/>
    </xf>
    <xf borderId="10" fillId="0" fontId="5" numFmtId="165" xfId="0" applyAlignment="1" applyBorder="1" applyFont="1" applyNumberFormat="1">
      <alignment readingOrder="0"/>
    </xf>
    <xf borderId="11" fillId="0" fontId="5" numFmtId="165" xfId="0" applyAlignment="1" applyBorder="1" applyFont="1" applyNumberFormat="1">
      <alignment readingOrder="0"/>
    </xf>
    <xf borderId="10" fillId="7" fontId="5" numFmtId="165" xfId="0" applyAlignment="1" applyBorder="1" applyFont="1" applyNumberFormat="1">
      <alignment readingOrder="0"/>
    </xf>
    <xf borderId="12" fillId="4" fontId="5" numFmtId="165" xfId="0" applyAlignment="1" applyBorder="1" applyFont="1" applyNumberFormat="1">
      <alignment readingOrder="0"/>
    </xf>
    <xf borderId="0" fillId="0" fontId="5" numFmtId="165" xfId="0" applyFont="1" applyNumberFormat="1"/>
    <xf borderId="0" fillId="0" fontId="4" numFmtId="165" xfId="0" applyFont="1" applyNumberFormat="1"/>
    <xf borderId="0" fillId="5" fontId="7" numFmtId="0" xfId="0" applyAlignment="1" applyFont="1">
      <alignment readingOrder="0"/>
    </xf>
    <xf borderId="8" fillId="0" fontId="5" numFmtId="165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368" sheet="SP20"/>
  </cacheSource>
  <cacheFields>
    <cacheField name="Name" numFmtId="0">
      <sharedItems containsBlank="1">
        <s v="Latin American Womyn's Organization"/>
        <s v="The Anthologist"/>
        <s v="Rutgers Armenian Students Association"/>
        <s v="Joshua Cantonese Christian Fellowship"/>
        <s v="Association of Indians at Rutgers"/>
        <s v="Black Student Union"/>
        <s v="Amnesty International (Rutgers)"/>
        <s v="Rutgers University Democrats"/>
        <s v="Voice Magazine"/>
        <s v="Health Professions United"/>
        <s v="Rutgers University College Chapter of the National Association for the Advancement of Colored People"/>
        <s v="Molecular Biology and Biochemistry Society"/>
        <s v="Rutgers Cantonese Club"/>
        <s v="Rutgers Chinese Student Organization"/>
        <s v="Bengali Students Association"/>
        <s v="Envision Rutgers"/>
        <s v="College Avenue Players"/>
        <s v="Minority Association of Pre-Health Student"/>
        <s v="TWESE, The Organization for African Students and Friends of Africa"/>
        <s v="Rutgers Hindu Students Council"/>
        <s v="Orthodox Christian Campus Ministries"/>
        <s v="Knight Time Productions"/>
        <s v="Cru"/>
        <s v="Rutgers Asian A Capella Group"/>
        <s v="Scarlet Listeners"/>
        <s v="Queer Student Alliance"/>
        <s v="Rutgers University Glee Club"/>
        <s v="Hellenic Cultural Association"/>
        <s v="Rutgers Hillel"/>
        <s v="International Student Association of Rutgers University"/>
        <s v="Intervarsity Christian Fellowship"/>
        <s v="Rutgers Italian Club"/>
        <s v="Sociedad Estudiantil Dominicana"/>
        <s v="Association of International Relations (RUAIR)"/>
        <s v="Debate Union"/>
        <s v="Kirkpatrick Choir"/>
        <s v="Korean Christian Fellowship"/>
        <s v="Korean Students Organization"/>
        <s v="Rutgers Big Buddy"/>
        <s v="Rutgers Chinese Dance Troupe"/>
        <s v="American Choral Directors Association"/>
        <s v="LLEGO"/>
        <s v="Women in Computer Science"/>
        <s v="Outdoors Club (Rutgers University)"/>
        <s v="Haitian Association at Rutgers University(HARU)"/>
        <s v="Kol Halayla"/>
        <s v="Association of Undergraduate Geneticists"/>
        <s v="Rutgers Polish Club"/>
        <s v="Operation Smile"/>
        <s v="Rutgers Pre Law Society"/>
        <s v="Reach Out and Read (ROAR)"/>
        <s v="Verbal Mayhem Poetry Collective"/>
        <s v="Pakistani Student Association"/>
        <s v="Queens Chorale"/>
        <s v="Society of Professional Journalists"/>
        <s v="Organization of Luso-Americans at Rutgers"/>
        <s v="American Medical Student Association"/>
        <s v="Rutgers University Habitat for Humanity"/>
        <s v="Rutgers undergraduate geography society"/>
        <s v="Association of Philippine Students (Rutgers)"/>
        <s v="Rutgers Republicans"/>
        <s v="Rutgers Jewish Student Union"/>
        <s v="Rutgers Deep Treble Acapella Group"/>
        <s v="Chabad Jewish Student Organization"/>
        <s v="Rutgers Cognitive Science Club"/>
        <s v="Latino Student Council"/>
        <s v="Turkish Culture Club"/>
        <s v="Rutgers Union Estudiantil"/>
        <s v="Ukrainian Students Club"/>
        <s v="USACS"/>
        <s v="Vietnamese Student Association"/>
        <s v="West Indian Student Organization"/>
        <s v="Rutgers Indian Christian Fellowship"/>
        <s v="Dhol Effect (Rutgers University)"/>
        <s v="Rutgers SAPA (South Asian Performing Artists)"/>
        <s v="Rutgers Undergraduate Anthropology Club"/>
        <s v="Pan-Asian Multimedia Organization"/>
        <s v="Rutgers Circle K"/>
        <s v="Rutgers Academic Team"/>
        <s v="The OrphanSporks"/>
        <s v="Rutgers Chess Club"/>
        <s v="Pre-Dental Society of Rutgers University"/>
        <s v="RU Shockwave"/>
        <s v="New Jersey Public Health Association Rutgers Student Chapter"/>
        <s v="Rutgers Asian Student Council"/>
        <s v="United Black Council"/>
        <s v="Rutgers University Voorhees Choir"/>
        <s v="Psychological Society of Rutgers"/>
        <s v="The Rutgers Review"/>
        <s v="Taiwanese American Student Association"/>
        <s v="Rutgers Sikh Student Association"/>
        <s v="Scarlet Cross - The Rutgers University Medieval History and Reenactment Club"/>
        <s v="Rutgers Persian Club"/>
        <s v="Rutgers Chemistry Society"/>
        <s v="Rutgers University Philosophy Club"/>
        <s v="First Light"/>
        <s v="The GOYA Project"/>
        <s v="Rutgers Photography Club"/>
        <s v="Casual Harmony"/>
        <s v="Muslim Student Association"/>
        <s v="Korean Catholic Circle"/>
        <s v="Students for Justice in Palestine"/>
        <s v="Rutgers Bhangra"/>
        <s v="The Medium"/>
        <s v="Japanese Visual Culture Association (JVCA)"/>
        <s v="Society of Physics Students"/>
        <s v="Chinese Christian Fellowship (CCF)"/>
        <s v="Rutgers Juggling Club"/>
        <s v="RU for Choice"/>
        <s v="Rutgers UNICEF"/>
        <s v="Oxfam Rutgers"/>
        <s v="Raas and Garba Association"/>
        <s v="Russian Club"/>
        <s v="Rutgers University Choir"/>
        <s v="Institute of Domestic and International Affairs"/>
        <s v="Rutgers University Mock Trial Association"/>
        <s v="Student Society for Stem Cell Research"/>
        <s v="Black Men's Collective"/>
        <s v="Rutgers Astronomical Society"/>
        <s v="Liberated Gospel Choir"/>
        <s v="Bloustein Public Service Association"/>
        <s v="Bboy Student Organization of Rutgers"/>
        <s v="Rutgers University Jains"/>
        <s v="Rutgers University Student Assembly"/>
        <s v="FUSION: The Rutgers Union of Mixed People"/>
        <s v="Rutgers Belly Dance Troupe"/>
        <s v="Desi Intercultural Youth Association"/>
        <s v="Douglass Black Students' Congress"/>
        <s v="Douglass Governing Council"/>
        <s v="Sophia Club"/>
        <s v="Women's Center Coalition"/>
        <s v="Women's Political Caucus of NJ at RU"/>
        <s v="Anime and Japanese Environmental Society"/>
        <s v="Art History Student Association (Rutgers)"/>
        <s v="Colleges Against Cancer"/>
        <s v="Latin American Student Organization"/>
        <s v="Livingston Theatre Company"/>
        <s v="Arab Culture Club"/>
        <s v="RU Pilot Me"/>
        <s v="Alpha Omega"/>
        <s v="Rutgers Toastmasters"/>
        <s v="Undergraduate Social Work Organization"/>
        <s v="Rutgers Orthodox Christian Fellowship"/>
        <s v="FIMRC (Foundation for International Medical Relief of Children)"/>
        <s v="Cabaret Theatre "/>
        <s v="Cell Biology and Neuroscience Society"/>
        <s v="Rutgers University Pre-Optometry Professions Society"/>
        <s v="Value Creating Society of Nichiren Buddhism"/>
        <s v="Actuarial Club"/>
        <s v="Go Club (Rutgers University)"/>
        <s v="Project Sunshine"/>
        <s v="The Examiner"/>
        <s v="SOON Movement"/>
        <s v="Women In Health Professions"/>
        <s v="Unplugged - The Board Gaming Club"/>
        <s v="American Sign Language Club"/>
        <s v="Bioethics Society of Rutgers University"/>
        <s v="Rutgers University Classics Club"/>
        <s v="Japanese Conversation Club"/>
        <s v="RU Natya"/>
        <s v="Rutgers Swing Dance Club"/>
        <s v="Rutgers JMed"/>
        <s v="BAPS Campus Fellowship"/>
        <s v="Vivekananda Youth Group"/>
        <s v="RFS Dream Team"/>
        <s v="Palestine Children's Relief Fund"/>
        <s v="READ, the Rutgers University Book Club"/>
        <s v="True Jesus Church- A Campus Ministry"/>
        <s v="Young Americans for Liberty"/>
        <s v="Wanawake"/>
        <s v="Adventist Students for Christ"/>
        <s v="Rutgers University Royal Priesthood"/>
        <s v="Rutgers Real Estate Club"/>
        <s v="Thaakat Foundation"/>
        <s v="Rutgers Empowering Disabilities"/>
        <s v="Troop RU"/>
        <s v="Rutgers Undergraduate Mathematics Association"/>
        <s v="Culinary Club at Rutgers University"/>
        <s v="Sisters With Values"/>
        <s v="Chavaya in the Library"/>
        <s v="Rutgers National Black Law Student Association (NBLSA)"/>
        <s v="Take Back the Tap"/>
        <s v="Sif Sangam"/>
        <s v="Douglass D.I.V.A.S."/>
        <s v="Students Organized Rutgers Against Hunger"/>
        <s v="A.Life Ministry"/>
        <s v="United Muslim Relief"/>
        <s v="Rutgers Geology Club"/>
        <s v="Rutgers University Mobile App Development"/>
        <s v="Ratio Christi at Rutgers University"/>
        <s v="Rutgers NBV"/>
        <s v="GlobeMed at Rutgers University"/>
        <s v="The Imaginate"/>
        <s v="Rutgers Visionary Lions"/>
        <s v="Ahlul Bayt Studemt Association"/>
        <s v="Health Occupation Students of America (HOSA)"/>
        <s v="Green Team"/>
        <s v="Future Teachers Association"/>
        <s v="Rutgers Veg Society"/>
        <s v="Rutgers Animation Club"/>
        <s v="Roll for Initiative: the Rutgers Dungeons and Dragons Club"/>
        <s v="Association of Punjabi Students at Rutgers University"/>
        <s v="Grace Extended"/>
        <s v="Hebrew Club"/>
        <s v="Rutgers University Society for Human Resources Management Undergraduates"/>
        <s v="Women Organizing Against Harassment"/>
        <s v="Scarlet Anchor Society"/>
        <s v="Transmissions"/>
        <s v="Out of State Student Organization"/>
        <s v="Rutgers University Allied Health Professions Club"/>
        <s v="Rutgers Red Cross"/>
        <s v="Nehriyan Bhangra"/>
        <s v="oSTEM at Rutgers"/>
        <s v="HARU K-pop Dance Cover Club"/>
        <s v="Future Healthcare Administrators"/>
        <s v="Rutgers Craft to Cure"/>
        <s v="She's the First"/>
        <s v="Collegiate 100 at Rutgers University"/>
        <s v="Criminal Justice Organization"/>
        <s v="Arabic Language Club"/>
        <s v="The Ashley Lauren Foundation at Rutgers University"/>
        <s v="Rutgers University for Primate Conservation"/>
        <s v="Pencils of Promise"/>
        <s v="Muggle Mayhem"/>
        <s v="Q&amp;A : Queer and Asian"/>
        <s v="Scarlet Strikers Bowling Club"/>
        <s v="Creation of Games Society(COGS)"/>
        <s v="Chi Alpha Christian Fellowship"/>
        <s v="Rutgers Christians on Campus"/>
        <s v="All Marxist Leninist Union"/>
        <s v="Rotaract Club"/>
        <s v="Rutgers Dota"/>
        <s v="Youth Empowerment Club"/>
        <s v="TEDxRutgers"/>
        <s v="BRAIN (Building Research, Advocacy and Innovation in Neuroscience)"/>
        <s v="Rutgers Kidney Disease and Screening and Awareness Program"/>
        <s v="Scarlet Smash"/>
        <s v="Ahmadiyya Muslim Student Association Women"/>
        <s v="Rutgers Jumuâ€™ah"/>
        <s v="RU Drug Aware"/>
        <s v="Rutgers Speech and Hearing Club"/>
        <s v="Korean-American Scientists and Engineers Association"/>
        <s v="Rutgers Irish Dance Club"/>
        <s v="Women in Information Technology &amp; Informatics (WITI)"/>
        <s v="League of Legends"/>
        <s v="Rutgers Lingua"/>
        <s v="Meditation Club"/>
        <s v="Native American Cultural Association"/>
        <s v="Ronald McDonald House (Rutgers)"/>
        <s v="House the Hub"/>
        <s v="Inspiring South Asian  Youth (ISAY)"/>
        <s v="FeelGood"/>
        <s v="Women's International and Multicultural Association (WIMA)"/>
        <s v="SHEM Productions"/>
        <s v="Rutgers Yoga &amp; Reiki Club"/>
        <s v="Rutgers Yu-Gi-Oh! Club"/>
        <s v="Active Minds Rutgers"/>
        <s v="Queer Caucus"/>
        <s v="Dentistry for Social Good"/>
        <s v="Rutgers the One and the Same"/>
        <s v="RU Curly"/>
        <s v="RU Bachata Club"/>
        <s v="RU Security"/>
        <s v="Rutgers Counter-Strike Club"/>
        <s v="Rutgers buildOn"/>
        <s v="Rutgers STEAM"/>
        <s v="Rutgers New Brunswick SACNAS (Advancing Chicanos/Hispanics &amp; Native Americans in Science"/>
        <s v="Rutgers Kendama Club"/>
        <s v="Rutgers Esports"/>
        <s v="Healthy Kids of New Brunswick"/>
        <s v="Ultra Violet"/>
        <s v="Pentecostal Students and Associates"/>
        <s v="Her Campus Rutgers"/>
        <s v="RU Pokemon Trainers Club"/>
        <s v="Huntington's Disease Society of America at Rutgers University"/>
        <s v="Rutgers Art and Design Club"/>
        <s v="Rutgers Public Speaking Organization"/>
        <s v="puBLACations: Black Lit and Chill"/>
        <s v="North American Disease Intervention"/>
        <s v="UndocuRutgers"/>
        <s v="Rutgers Data Science Club"/>
        <s v="The RU Suryoyo Organization of Rutgers "/>
        <s v="Muslim Public Relations Council"/>
        <s v="Akhil Autism Foundation at Rutgers"/>
        <s v="RU Progressive"/>
        <s v="Rutgers Economics Society"/>
        <s v="Rutgers NO MORE"/>
        <s v="Scarlet Knights for Israel"/>
        <s v="Young Life"/>
        <s v="FizzBuzz"/>
        <s v="Rutgers Hearthstone Club"/>
        <s v="Rutgers Spanish Club"/>
        <s v="Klesis"/>
        <s v="F.A.C.E. Modeling Team"/>
        <s v="Verse One"/>
        <s v="Mexican American Student Association"/>
        <s v="Rutgers Afro -Latinx Student Organization"/>
        <s v="Muslim Feminists for thr Arts"/>
        <s v="Rutgers University Buddhist Association"/>
        <s v="The Rutgers Creative Writing Club"/>
        <s v="Rutgers Undergraduate Society of History"/>
        <s v="Rutgers Grace in motion"/>
        <s v="Rutgers University Nepalese Student Association"/>
        <s v="STEM Veterans USA at Rutgers University"/>
        <s v="Rutgers Overwatch"/>
        <s v="charity: water rutgers"/>
        <s v="Prescription Drug Abuse and Overprescription Awareness Organization"/>
        <s v="Porcelain band"/>
        <s v="Rutgers Petey Greene"/>
        <s v="Academy Health"/>
        <s v="STEM Ambassadors"/>
        <s v="Rutgers Archaeological Society"/>
        <s v="Rutgers GenUN"/>
        <s v="Rutgers Pre PA Club"/>
        <s v="Into The Light"/>
        <s v="Central Asian Student Organization"/>
        <s v="Global Surgery Student Alliance at Rutgers"/>
        <s v="Google Community Leaders Program"/>
        <s v="Jewish Allies and Queers (JAQs)"/>
        <s v="Rutgers Rocket League"/>
        <s v="Rutgers Alzheimer's Buddies"/>
        <s v="Rutgers Save a Child's Heart"/>
        <s v="Rutgers Stand up Society"/>
        <s v="Rutgers Statistics Club"/>
        <s v="Rutgers Moot Court Association"/>
        <s v="Rutgers University Rhythm Games Club"/>
        <s v="Stitch for Life"/>
        <s v="Rutgers Insurance Club"/>
        <s v="Student Marijuana Alliance for Research and Transparency"/>
        <s v="Mind and Media"/>
        <m/>
        <s v="Parkinson's Student Alliance"/>
        <s v="Rutgers Health Guardians of America"/>
        <s v="Celebrating Latinx Arts &amp; Works"/>
        <s v="Blueprint"/>
        <s v="Fans of Philadelphia Eagles Rutgers"/>
        <s v="PERIOD"/>
        <s v="Kier's Kids"/>
        <s v="Korean Language Club"/>
        <s v="Rutgers Indonesian Cultural Entity"/>
        <s v="The Rutgers Scuba Diving Club"/>
        <s v="Rutgers Skateboarding Club"/>
        <s v="Hong Kong Student Association"/>
        <s v="Scarlet Dart Tag"/>
        <s v="Baby Friendly Space Club"/>
        <s v="Rutgers Tamasha"/>
        <s v="Meeting Point Rutgers"/>
        <s v="Rutgers Universty Sister2Sister"/>
        <s v="Chinese Tea Culture Club"/>
        <s v="Queer and Christian"/>
        <s v="Subcultural Fashion Association"/>
        <s v="The &quot;Doctors Without Borders&quot; Student Chapter at Rutgers University- New Brunswick"/>
        <s v="Albanian Roots"/>
        <s v="Hindu YUVA"/>
        <s v="The Creators"/>
      </sharedItems>
    </cacheField>
    <cacheField name="Category" numFmtId="0">
      <sharedItems>
        <s v="Cultural"/>
        <s v="Media"/>
        <s v="Faith-Based"/>
        <s v="Social Action/Political"/>
        <s v="Pre-Professional"/>
        <s v="Community Service"/>
        <s v="Performing Arts"/>
        <s v="Academic"/>
        <s v="Leisure"/>
        <s v="Philanthropic"/>
        <s v="Geek"/>
        <s v="No Category"/>
        <s v=" "/>
      </sharedItems>
    </cacheField>
    <cacheField name="SABO #" numFmtId="0">
      <sharedItems containsSemiMixedTypes="0" containsString="0" containsNumber="1" containsInteger="1">
        <n v="6.0"/>
        <n v="17.0"/>
        <n v="19.0"/>
        <n v="21.0"/>
        <n v="22.0"/>
        <n v="25.0"/>
        <n v="26.0"/>
        <n v="29.0"/>
        <n v="42.0"/>
        <n v="48.0"/>
        <n v="52.0"/>
        <n v="53.0"/>
        <n v="58.0"/>
        <n v="62.0"/>
        <n v="63.0"/>
        <n v="66.0"/>
        <n v="69.0"/>
        <n v="72.0"/>
        <n v="74.0"/>
        <n v="75.0"/>
        <n v="84.0"/>
        <n v="90.0"/>
        <n v="96.0"/>
        <n v="98.0"/>
        <n v="115.0"/>
        <n v="128.0"/>
        <n v="132.0"/>
        <n v="136.0"/>
        <n v="137.0"/>
        <n v="142.0"/>
        <n v="145.0"/>
        <n v="148.0"/>
        <n v="149.0"/>
        <n v="154.0"/>
        <n v="157.0"/>
        <n v="159.0"/>
        <n v="163.0"/>
        <n v="164.0"/>
        <n v="170.0"/>
        <n v="178.0"/>
        <n v="196.0"/>
        <n v="197.0"/>
        <n v="209.0"/>
        <n v="217.0"/>
        <n v="218.0"/>
        <n v="222.0"/>
        <n v="224.0"/>
        <n v="230.0"/>
        <n v="232.0"/>
        <n v="233.0"/>
        <n v="244.0"/>
        <n v="256.0"/>
        <n v="264.0"/>
        <n v="269.0"/>
        <n v="271.0"/>
        <n v="287.0"/>
        <n v="291.0"/>
        <n v="292.0"/>
        <n v="293.0"/>
        <n v="295.0"/>
        <n v="296.0"/>
        <n v="301.0"/>
        <n v="320.0"/>
        <n v="328.0"/>
        <n v="338.0"/>
        <n v="344.0"/>
        <n v="346.0"/>
        <n v="347.0"/>
        <n v="348.0"/>
        <n v="352.0"/>
        <n v="353.0"/>
        <n v="357.0"/>
        <n v="362.0"/>
        <n v="363.0"/>
        <n v="386.0"/>
        <n v="391.0"/>
        <n v="400.0"/>
        <n v="401.0"/>
        <n v="405.0"/>
        <n v="407.0"/>
        <n v="414.0"/>
        <n v="415.0"/>
        <n v="437.0"/>
        <n v="443.0"/>
        <n v="452.0"/>
        <n v="468.0"/>
        <n v="481.0"/>
        <n v="492.0"/>
        <n v="493.0"/>
        <n v="494.0"/>
        <n v="495.0"/>
        <n v="496.0"/>
        <n v="504.0"/>
        <n v="512.0"/>
        <n v="516.0"/>
        <n v="538.0"/>
        <n v="545.0"/>
        <n v="549.0"/>
        <n v="567.0"/>
        <n v="568.0"/>
        <n v="575.0"/>
        <n v="586.0"/>
        <n v="587.0"/>
        <n v="588.0"/>
        <n v="614.0"/>
        <n v="615.0"/>
        <n v="620.0"/>
        <n v="621.0"/>
        <n v="624.0"/>
        <n v="628.0"/>
        <n v="630.0"/>
        <n v="639.0"/>
        <n v="649.0"/>
        <n v="653.0"/>
        <n v="660.0"/>
        <n v="661.0"/>
        <n v="663.0"/>
        <n v="666.0"/>
        <n v="675.0"/>
        <n v="677.0"/>
        <n v="691.0"/>
        <n v="697.0"/>
        <n v="702.0"/>
        <n v="707.0"/>
        <n v="710.0"/>
        <n v="712.0"/>
        <n v="722.0"/>
        <n v="725.0"/>
        <n v="726.0"/>
        <n v="733.0"/>
        <n v="737.0"/>
        <n v="741.0"/>
        <n v="745.0"/>
        <n v="746.0"/>
        <n v="748.0"/>
        <n v="759.0"/>
        <n v="761.0"/>
        <n v="767.0"/>
        <n v="768.0"/>
        <n v="769.0"/>
        <n v="782.0"/>
        <n v="821.0"/>
        <n v="831.0"/>
        <n v="1013.0"/>
        <n v="1023.0"/>
        <n v="1030.0"/>
        <n v="1042.0"/>
        <n v="1044.0"/>
        <n v="1054.0"/>
        <n v="1055.0"/>
        <n v="1063.0"/>
        <n v="1078.0"/>
        <n v="1079.0"/>
        <n v="1084.0"/>
        <n v="1091.0"/>
        <n v="1103.0"/>
        <n v="1108.0"/>
        <n v="1119.0"/>
        <n v="1123.0"/>
        <n v="1125.0"/>
        <n v="1141.0"/>
        <n v="1143.0"/>
        <n v="1155.0"/>
        <n v="1157.0"/>
        <n v="1169.0"/>
        <n v="1184.0"/>
        <n v="1186.0"/>
        <n v="1187.0"/>
        <n v="1191.0"/>
        <n v="1193.0"/>
        <n v="1203.0"/>
        <n v="1205.0"/>
        <n v="1220.0"/>
        <n v="1231.0"/>
        <n v="1236.0"/>
        <n v="1239.0"/>
        <n v="1256.0"/>
        <n v="1273.0"/>
        <n v="1274.0"/>
        <n v="1277.0"/>
        <n v="1278.0"/>
        <n v="1280.0"/>
        <n v="1292.0"/>
        <n v="1294.0"/>
        <n v="1306.0"/>
        <n v="1312.0"/>
        <n v="1318.0"/>
        <n v="1320.0"/>
        <n v="1324.0"/>
        <n v="1328.0"/>
        <n v="1334.0"/>
        <n v="1347.0"/>
        <n v="1355.0"/>
        <n v="1357.0"/>
        <n v="1369.0"/>
        <n v="1373.0"/>
        <n v="1376.0"/>
        <n v="1387.0"/>
        <n v="1391.0"/>
        <n v="1393.0"/>
        <n v="1399.0"/>
        <n v="1410.0"/>
        <n v="1411.0"/>
        <n v="1412.0"/>
        <n v="1415.0"/>
        <n v="1416.0"/>
        <n v="1424.0"/>
        <n v="1425.0"/>
        <n v="1432.0"/>
        <n v="1433.0"/>
        <n v="1437.0"/>
        <n v="1439.0"/>
        <n v="1459.0"/>
        <n v="1467.0"/>
        <n v="1468.0"/>
        <n v="1474.0"/>
        <n v="1475.0"/>
        <n v="1478.0"/>
        <n v="1483.0"/>
        <n v="1485.0"/>
        <n v="1486.0"/>
        <n v="1487.0"/>
        <n v="1490.0"/>
        <n v="1492.0"/>
        <n v="1495.0"/>
        <n v="1496.0"/>
        <n v="1508.0"/>
        <n v="1510.0"/>
        <n v="1511.0"/>
        <n v="1513.0"/>
        <n v="1514.0"/>
        <n v="1529.0"/>
        <n v="1530.0"/>
        <n v="1538.0"/>
        <n v="1541.0"/>
        <n v="1542.0"/>
        <n v="1543.0"/>
        <n v="1565.0"/>
        <n v="1568.0"/>
        <n v="1571.0"/>
        <n v="1572.0"/>
        <n v="1574.0"/>
        <n v="1575.0"/>
        <n v="1578.0"/>
        <n v="1579.0"/>
        <n v="1582.0"/>
        <n v="1591.0"/>
        <n v="1592.0"/>
        <n v="1593.0"/>
        <n v="1594.0"/>
        <n v="1602.0"/>
        <n v="1608.0"/>
        <n v="1615.0"/>
        <n v="1651.0"/>
        <n v="1652.0"/>
        <n v="1653.0"/>
        <n v="1655.0"/>
        <n v="1656.0"/>
        <n v="1662.0"/>
        <n v="1663.0"/>
        <n v="1665.0"/>
        <n v="1672.0"/>
        <n v="1674.0"/>
        <n v="1688.0"/>
        <n v="1692.0"/>
        <n v="1694.0"/>
        <n v="1697.0"/>
        <n v="1703.0"/>
        <n v="1716.0"/>
        <n v="1717.0"/>
        <n v="1719.0"/>
        <n v="1722.0"/>
        <n v="1741.0"/>
        <n v="1742.0"/>
        <n v="1745.0"/>
        <n v="1746.0"/>
        <n v="1748.0"/>
        <n v="1750.0"/>
        <n v="1753.0"/>
        <n v="1754.0"/>
        <n v="1757.0"/>
        <n v="1758.0"/>
        <n v="1759.0"/>
        <n v="1766.0"/>
        <n v="1769.0"/>
        <n v="1771.0"/>
        <n v="1772.0"/>
        <n v="1773.0"/>
        <n v="1774.0"/>
        <n v="1783.0"/>
        <n v="1786.0"/>
        <n v="1795.0"/>
        <n v="1797.0"/>
        <n v="1798.0"/>
        <n v="1800.0"/>
        <n v="1801.0"/>
        <n v="1812.0"/>
        <n v="1817.0"/>
        <n v="1818.0"/>
        <n v="1819.0"/>
        <n v="1822.0"/>
        <n v="1823.0"/>
        <n v="1828.0"/>
        <n v="1829.0"/>
        <n v="1830.0"/>
        <n v="1831.0"/>
        <n v="1832.0"/>
        <n v="1834.0"/>
        <n v="1835.0"/>
        <n v="1837.0"/>
        <n v="1839.0"/>
        <n v="1845.0"/>
        <n v="1849.0"/>
        <n v="1857.0"/>
        <n v="1866.0"/>
        <n v="1871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91.0"/>
        <n v="1896.0"/>
        <n v="1899.0"/>
        <n v="1905.0"/>
        <n v="1906.0"/>
        <n v="1907.0"/>
        <n v="1908.0"/>
        <n v="1910.0"/>
        <n v="1926.0"/>
        <n v="1932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6.0"/>
        <n v="1957.0"/>
        <n v="1958.0"/>
        <n v="1959.0"/>
        <n v="1960.0"/>
        <n v="1961.0"/>
        <n v="1962.0"/>
        <n v="1963.0"/>
        <n v="1972.0"/>
      </sharedItems>
    </cacheField>
    <cacheField name="Total Programming" numFmtId="165">
      <sharedItems containsSemiMixedTypes="0" containsString="0" containsNumber="1" containsInteger="1">
        <n v="1369.0"/>
        <n v="1066.0"/>
        <n v="186.0"/>
        <n v="320.0"/>
        <n v="4800.0"/>
        <n v="2880.0"/>
        <n v="400.0"/>
        <n v="4432.0"/>
        <n v="1293.0"/>
        <n v="1792.0"/>
        <n v="1968.0"/>
        <n v="1015.0"/>
        <n v="960.0"/>
        <n v="4620.0"/>
        <n v="4685.0"/>
        <n v="512.0"/>
        <n v="1728.0"/>
        <n v="1120.0"/>
        <n v="0.0"/>
        <n v="2304.0"/>
        <n v="7744.0"/>
        <n v="672.0"/>
        <n v="832.0"/>
        <n v="7654.0"/>
        <n v="583.0"/>
        <n v="2588.0"/>
        <n v="1680.0"/>
        <n v="9760.0"/>
        <n v="3264.0"/>
        <n v="886.0"/>
        <n v="1357.0"/>
        <n v="2128.0"/>
        <n v="4180.0"/>
        <n v="5795.0"/>
        <n v="3840.0"/>
        <n v="2944.0"/>
        <n v="2259.0"/>
        <n v="192.0"/>
        <n v="3002.0"/>
        <n v="3392.0"/>
        <n v="2061.0"/>
        <n v="2048.0"/>
        <n v="2957.0"/>
        <n v="1168.0"/>
        <n v="416.0"/>
        <n v="3274.0"/>
        <n v="940.0"/>
        <n v="2432.0"/>
        <n v="5408.0"/>
        <n v="912.0"/>
        <n v="1285.0"/>
        <n v="1598.0"/>
        <n v="3428.0"/>
        <n v="749.0"/>
        <n v="7296.0"/>
        <n v="1254.0"/>
        <n v="5309.0"/>
        <n v="7763.0"/>
        <n v="459.0"/>
        <n v="3504.0"/>
        <n v="902.0"/>
        <n v="4320.0"/>
        <n v="1152.0"/>
        <n v="4816.0"/>
        <n v="1850.0"/>
        <n v="1370.0"/>
        <n v="1216.0"/>
        <n v="538.0"/>
        <n v="1600.0"/>
        <n v="813.0"/>
        <n v="448.0"/>
        <n v="544.0"/>
        <n v="224.0"/>
        <n v="1696.0"/>
        <n v="1344.0"/>
        <n v="1434.0"/>
        <n v="2656.0"/>
        <n v="6029.0"/>
        <n v="143.0"/>
        <n v="3360.0"/>
        <n v="202.0"/>
        <n v="1123.0"/>
        <n v="1238.0"/>
        <n v="2221.0"/>
        <n v="3856.0"/>
        <n v="5344.0"/>
        <n v="659.0"/>
        <n v="2272.0"/>
        <n v="5331.0"/>
        <n v="4832.0"/>
        <n v="1401.0"/>
        <n v="939.0"/>
        <n v="701.0"/>
        <n v="461.0"/>
        <n v="1408.0"/>
        <n v="384.0"/>
        <n v="14371.0"/>
        <n v="928.0"/>
        <n v="2356.0"/>
        <n v="10904.0"/>
        <n v="1562.0"/>
        <n v="640.0"/>
        <n v="2224.0"/>
        <n v="496.0"/>
        <n v="1639.0"/>
        <n v="723.0"/>
        <n v="1391.0"/>
        <n v="4312.0"/>
        <n v="1283.0"/>
        <n v="1360.0"/>
        <n v="1450.0"/>
        <n v="96.0"/>
        <n v="648.0"/>
        <n v="4723.0"/>
        <n v="2464.0"/>
        <n v="9056.0"/>
        <n v="797.0"/>
        <n v="330.0"/>
        <n v="2064.0"/>
        <n v="342.0"/>
        <n v="1919.0"/>
        <n v="819.0"/>
        <n v="165.0"/>
        <n v="582.0"/>
        <n v="704.0"/>
        <n v="2924.0"/>
        <n v="115.0"/>
        <n v="864.0"/>
        <n v="537.0"/>
        <n v="518.0"/>
        <n v="11277.0"/>
        <n v="2544.0"/>
        <n v="2144.0"/>
        <n v="4582.0"/>
        <n v="83.0"/>
        <n v="3161.0"/>
        <n v="4029.0"/>
        <n v="288.0"/>
        <n v="1920.0"/>
        <n v="2946.0"/>
        <n v="3936.0"/>
        <n v="768.0"/>
        <n v="58.0"/>
        <n v="403.0"/>
        <n v="1472.0"/>
        <n v="1952.0"/>
        <n v="1309.0"/>
        <n v="1280.0"/>
        <n v="2176.0"/>
        <n v="595.0"/>
        <n v="1104.0"/>
        <n v="128.0"/>
        <n v="1456.0"/>
        <n v="6312.0"/>
        <n v="1664.0"/>
        <n v="1606.0"/>
        <n v="467.0"/>
        <n v="8480.0"/>
        <n v="64.0"/>
        <n v="1008.0"/>
        <n v="294.0"/>
        <n v="4503.0"/>
        <n v="637.0"/>
        <n v="310.0"/>
        <n v="1667.0"/>
        <n v="601.0"/>
        <n v="208.0"/>
        <n v="480.0"/>
        <n v="1255.0"/>
        <n v="256.0"/>
        <n v="934.0"/>
        <n v="666.0"/>
        <n v="966.0"/>
        <n v="993.0"/>
        <n v="1452.0"/>
        <n v="896.0"/>
        <n v="771.0"/>
        <n v="589.0"/>
        <n v="560.0"/>
        <n v="422.0"/>
        <n v="282.0"/>
        <n v="3680.0"/>
        <n v="678.0"/>
        <n v="931.0"/>
        <n v="271.0"/>
        <n v="349.0"/>
        <n v="2758.0"/>
        <n v="131.0"/>
        <n v="327.0"/>
        <n v="90.0"/>
        <n v="1024.0"/>
        <n v="658.0"/>
        <n v="2752.0"/>
        <n v="1501.0"/>
        <n v="730.0"/>
        <n v="312.0"/>
        <n v="10.0"/>
        <n v="1824.0"/>
        <n v="579.0"/>
        <n v="2368.0"/>
        <n v="470.0"/>
        <n v="1686.0"/>
        <n v="509.0"/>
        <n v="2486.0"/>
        <n v="2745.0"/>
        <n v="397.0"/>
        <n v="679.0"/>
        <n v="1478.0"/>
        <n v="5680.0"/>
        <n v="3648.0"/>
        <n v="2246.0"/>
        <n v="476.0"/>
        <n v="1978.0"/>
        <n v="1333.0"/>
        <n v="2285.0"/>
        <n v="1002.0"/>
        <n v="1075.0"/>
        <n v="1409.0"/>
        <n v="7424.0"/>
        <n v="696.0"/>
        <n v="2198.0"/>
        <n v="1789.0"/>
        <n v="307.0"/>
        <n v="218.0"/>
        <n v="720.0"/>
        <n v="3744.0"/>
        <n v="1231.0"/>
        <n v="3026.0"/>
        <n v="764.0"/>
        <n v="622.0"/>
        <n v="2688.0"/>
        <n v="156.0"/>
        <n v="1000.0"/>
        <n v="653.0"/>
        <n v="890.0"/>
        <n v="240.0"/>
        <n v="576.0"/>
        <n v="736.0"/>
        <n v="60.0"/>
        <n v="609.0"/>
        <n v="4640.0"/>
        <n v="77.0"/>
        <n v="336.0"/>
      </sharedItems>
    </cacheField>
    <cacheField name="Total Oranizational Maintenence" numFmtId="165">
      <sharedItems containsSemiMixedTypes="0" containsString="0" containsNumber="1" containsInteger="1">
        <n v="576.0"/>
        <n v="352.0"/>
        <n v="205.0"/>
        <n v="0.0"/>
        <n v="288.0"/>
        <n v="429.0"/>
        <n v="768.0"/>
        <n v="339.0"/>
        <n v="448.0"/>
        <n v="64.0"/>
        <n v="960.0"/>
        <n v="320.0"/>
        <n v="256.0"/>
        <n v="400.0"/>
        <n v="416.0"/>
        <n v="346.0"/>
        <n v="240.0"/>
        <n v="1280.0"/>
        <n v="992.0"/>
        <n v="512.0"/>
        <n v="928.0"/>
        <n v="384.0"/>
        <n v="128.0"/>
        <n v="1030.0"/>
        <n v="368.0"/>
        <n v="355.0"/>
        <n v="1088.0"/>
        <n v="342.0"/>
        <n v="361.0"/>
        <n v="192.0"/>
        <n v="640.0"/>
        <n v="800.0"/>
        <n v="211.0"/>
        <n v="1248.0"/>
        <n v="4186.0"/>
        <n v="390.0"/>
        <n v="704.0"/>
        <n v="428.0"/>
        <n v="480.0"/>
        <n v="1024.0"/>
        <n v="925.0"/>
        <n v="964.0"/>
        <n v="1120.0"/>
        <n v="1504.0"/>
        <n v="335.0"/>
        <n v="237.0"/>
        <n v="176.0"/>
        <n v="365.0"/>
        <n v="160.0"/>
        <n v="621.0"/>
        <n v="204.0"/>
        <n v="877.0"/>
        <n v="522.0"/>
        <n v="324.0"/>
        <n v="832.0"/>
        <n v="138.0"/>
        <n v="147.0"/>
        <n v="1152.0"/>
        <n v="864.0"/>
        <n v="656.0"/>
        <n v="672.0"/>
        <n v="144.0"/>
        <n v="224.0"/>
        <n v="300.0"/>
        <n v="367.0"/>
        <n v="1018.0"/>
        <n v="608.0"/>
        <n v="1056.0"/>
        <n v="166.0"/>
        <n v="304.0"/>
        <n v="13.0"/>
        <n v="544.0"/>
        <n v="118.0"/>
        <n v="269.0"/>
        <n v="851.0"/>
        <n v="453.0"/>
        <n v="1233.0"/>
        <n v="96.0"/>
        <n v="435.0"/>
        <n v="528.0"/>
        <n v="378.0"/>
        <n v="218.0"/>
        <n v="671.0"/>
        <n v="502.0"/>
        <n v="819.0"/>
        <n v="179.0"/>
        <n v="736.0"/>
        <n v="321.0"/>
        <n v="163.0"/>
        <n v="483.0"/>
        <n v="678.0"/>
        <n v="415.0"/>
        <n v="106.0"/>
        <n v="438.0"/>
        <n v="584.0"/>
        <n v="268.0"/>
        <n v="589.0"/>
        <n v="570.0"/>
        <n v="216.0"/>
        <n v="397.0"/>
        <n v="456.0"/>
        <n v="298.0"/>
        <n v="531.0"/>
        <n v="781.0"/>
        <n v="813.0"/>
        <n v="112.0"/>
        <n v="794.0"/>
        <n v="1087.0"/>
        <n v="306.0"/>
        <n v="1062.0"/>
        <n v="688.0"/>
        <n v="247.0"/>
        <n v="188.0"/>
        <n v="29.0"/>
        <n v="349.0"/>
        <n v="752.0"/>
        <n v="1201.0"/>
        <n v="80.0"/>
        <n v="422.0"/>
        <n v="48.0"/>
        <n v="83.0"/>
        <n v="377.0"/>
        <n v="243.0"/>
      </sharedItems>
    </cacheField>
    <cacheField name="Total Funding" numFmtId="165">
      <sharedItems containsSemiMixedTypes="0" containsString="0" containsNumber="1" containsInteger="1">
        <n v="1945.0"/>
        <n v="1418.0"/>
        <n v="391.0"/>
        <n v="320.0"/>
        <n v="4800.0"/>
        <n v="3168.0"/>
        <n v="829.0"/>
        <n v="5200.0"/>
        <n v="1632.0"/>
        <n v="1792.0"/>
        <n v="2416.0"/>
        <n v="1015.0"/>
        <n v="1024.0"/>
        <n v="5580.0"/>
        <n v="4973.0"/>
        <n v="864.0"/>
        <n v="2048.0"/>
        <n v="1376.0"/>
        <n v="0.0"/>
        <n v="3264.0"/>
        <n v="8144.0"/>
        <n v="960.0"/>
        <n v="1248.0"/>
        <n v="8000.0"/>
        <n v="1031.0"/>
        <n v="752.0"/>
        <n v="2588.0"/>
        <n v="1680.0"/>
        <n v="11040.0"/>
        <n v="4224.0"/>
        <n v="1878.0"/>
        <n v="1869.0"/>
        <n v="3056.0"/>
        <n v="4180.0"/>
        <n v="6179.0"/>
        <n v="3968.0"/>
        <n v="3200.0"/>
        <n v="1030.0"/>
        <n v="2627.0"/>
        <n v="1187.0"/>
        <n v="4090.0"/>
        <n v="3734.0"/>
        <n v="2477.0"/>
        <n v="2409.0"/>
        <n v="3149.0"/>
        <n v="1584.0"/>
        <n v="1056.0"/>
        <n v="4074.0"/>
        <n v="1151.0"/>
        <n v="2432.0"/>
        <n v="6656.0"/>
        <n v="5098.0"/>
        <n v="1285.0"/>
        <n v="1988.0"/>
        <n v="4132.0"/>
        <n v="1177.0"/>
        <n v="832.0"/>
        <n v="8576.0"/>
        <n v="1382.0"/>
        <n v="1552.0"/>
        <n v="5789.0"/>
        <n v="8787.0"/>
        <n v="2112.0"/>
        <n v="4189.0"/>
        <n v="192.0"/>
        <n v="798.0"/>
        <n v="4592.0"/>
        <n v="1866.0"/>
        <n v="4704.0"/>
        <n v="2272.0"/>
        <n v="6320.0"/>
        <n v="2185.0"/>
        <n v="1607.0"/>
        <n v="1392.0"/>
        <n v="538.0"/>
        <n v="1965.0"/>
        <n v="973.0"/>
        <n v="896.0"/>
        <n v="416.0"/>
        <n v="2317.0"/>
        <n v="608.0"/>
        <n v="1932.0"/>
        <n v="2221.0"/>
        <n v="1956.0"/>
        <n v="3584.0"/>
        <n v="6029.0"/>
        <n v="467.0"/>
        <n v="4192.0"/>
        <n v="340.0"/>
        <n v="1385.0"/>
        <n v="5008.0"/>
        <n v="448.0"/>
        <n v="6208.0"/>
        <n v="1011.0"/>
        <n v="2976.0"/>
        <n v="5331.0"/>
        <n v="5248.0"/>
        <n v="1465.0"/>
        <n v="1067.0"/>
        <n v="1357.0"/>
        <n v="288.0"/>
        <n v="461.0"/>
        <n v="1408.0"/>
        <n v="14515.0"/>
        <n v="928.0"/>
        <n v="2356.0"/>
        <n v="11032.0"/>
        <n v="1984.0"/>
        <n v="1882.0"/>
        <n v="2576.0"/>
        <n v="796.0"/>
        <n v="2006.0"/>
        <n v="915.0"/>
        <n v="1391.0"/>
        <n v="4760.0"/>
        <n v="2301.0"/>
        <n v="1488.0"/>
        <n v="2090.0"/>
        <n v="648.0"/>
        <n v="4787.0"/>
        <n v="3296.0"/>
        <n v="10112.0"/>
        <n v="1213.0"/>
        <n v="496.0"/>
        <n v="2064.0"/>
        <n v="646.0"/>
        <n v="1919.0"/>
        <n v="1427.0"/>
        <n v="357.0"/>
        <n v="902.0"/>
        <n v="704.0"/>
        <n v="205.0"/>
        <n v="3468.0"/>
        <n v="672.0"/>
        <n v="1088.0"/>
        <n v="655.0"/>
        <n v="518.0"/>
        <n v="11277.0"/>
        <n v="2909.0"/>
        <n v="64.0"/>
        <n v="2528.0"/>
        <n v="5126.0"/>
        <n v="160.0"/>
        <n v="352.0"/>
        <n v="3161.0"/>
        <n v="4880.0"/>
        <n v="741.0"/>
        <n v="2368.0"/>
        <n v="4179.0"/>
        <n v="4640.0"/>
        <n v="2016.0"/>
        <n v="154.0"/>
        <n v="627.0"/>
        <n v="2080.0"/>
        <n v="2387.0"/>
        <n v="6624.0"/>
        <n v="1885.0"/>
        <n v="3408.0"/>
        <n v="755.0"/>
        <n v="1104.0"/>
        <n v="9024.0"/>
        <n v="384.0"/>
        <n v="2320.0"/>
        <n v="6690.0"/>
        <n v="1888.0"/>
        <n v="1606.0"/>
        <n v="9568.0"/>
        <n v="218.0"/>
        <n v="614.0"/>
        <n v="5174.0"/>
        <n v="1149.0"/>
        <n v="310.0"/>
        <n v="1859.0"/>
        <n v="601.0"/>
        <n v="304.0"/>
        <n v="502.0"/>
        <n v="480.0"/>
        <n v="6048.0"/>
        <n v="1671.0"/>
        <n v="634.0"/>
        <n v="1753.0"/>
        <n v="3872.0"/>
        <n v="845.0"/>
        <n v="1702.0"/>
        <n v="993.0"/>
        <n v="1708.0"/>
        <n v="1092.0"/>
        <n v="560.0"/>
        <n v="422.0"/>
        <n v="442.0"/>
        <n v="4960.0"/>
        <n v="1206.0"/>
        <n v="1414.0"/>
        <n v="686.0"/>
        <n v="349.0"/>
        <n v="3366.0"/>
        <n v="237.0"/>
        <n v="438.0"/>
        <n v="327.0"/>
        <n v="2184.0"/>
        <n v="90.0"/>
        <n v="1000.0"/>
        <n v="3744.0"/>
        <n v="2269.0"/>
        <n v="970.0"/>
        <n v="580.0"/>
        <n v="394.0"/>
        <n v="909.0"/>
        <n v="2496.0"/>
        <n v="992.0"/>
        <n v="2240.0"/>
        <n v="2051.0"/>
        <n v="1021.0"/>
        <n v="3222.0"/>
        <n v="1920.0"/>
        <n v="794.0"/>
        <n v="826.0"/>
        <n v="1683.0"/>
        <n v="6960.0"/>
        <n v="2096.0"/>
        <n v="2886.0"/>
        <n v="932.0"/>
        <n v="128.0"/>
        <n v="749.0"/>
        <n v="2234.0"/>
        <n v="1631.0"/>
        <n v="2893.0"/>
        <n v="2227.0"/>
        <n v="1783.0"/>
        <n v="1075.0"/>
        <n v="2222.0"/>
        <n v="8384.0"/>
        <n v="808.0"/>
        <n v="2944.0"/>
        <n v="2992.0"/>
        <n v="2876.0"/>
        <n v="985.0"/>
        <n v="307.0"/>
        <n v="838.0"/>
        <n v="1231.0"/>
        <n v="4088.0"/>
        <n v="1168.0"/>
        <n v="810.0"/>
        <n v="29.0"/>
        <n v="1456.0"/>
        <n v="3072.0"/>
        <n v="156.0"/>
        <n v="2201.0"/>
        <n v="1389.0"/>
        <n v="890.0"/>
        <n v="208.0"/>
        <n v="1094.0"/>
        <n v="240.0"/>
        <n v="1216.0"/>
        <n v="1184.0"/>
        <n v="1264.0"/>
        <n v="252.0"/>
        <n v="692.0"/>
        <n v="112.0"/>
        <n v="5017.0"/>
        <n v="512.0"/>
        <n v="243.0"/>
        <n v="637.0"/>
      </sharedItems>
    </cacheField>
    <cacheField name="Programming Takeback" numFmtId="165">
      <sharedItems containsSemiMixedTypes="0" containsString="0" containsNumber="1">
        <n v="984.49"/>
        <n v="1066.0"/>
        <n v="152.94"/>
        <n v="320.0"/>
        <n v="4800.0"/>
        <n v="1668.2"/>
        <n v="400.0"/>
        <n v="4054.5"/>
        <n v="1293.0"/>
        <n v="1716.0"/>
        <n v="1968.0"/>
        <n v="1015.0"/>
        <n v="960.0"/>
        <n v="3271.44"/>
        <n v="1045.93"/>
        <n v="512.0"/>
        <n v="317.5"/>
        <n v="821.78"/>
        <n v="0.0"/>
        <n v="3946.2"/>
        <n v="11955.04"/>
        <n v="672.0"/>
        <n v="592.14"/>
        <n v="2024.92"/>
        <n v="583.0"/>
        <n v="625.0"/>
        <n v="1680.0"/>
        <n v="4806.62"/>
        <n v="3264.0"/>
        <n v="229.18"/>
        <n v="1357.0"/>
        <n v="1430.72"/>
        <n v="4962.9"/>
        <n v="583.78"/>
        <n v="3840.0"/>
        <n v="1115.0"/>
        <n v="4.5"/>
        <n v="2242.0"/>
        <n v="832.0"/>
        <n v="1697.0"/>
        <n v="1857.69"/>
        <n v="1578.96"/>
        <n v="1941.0"/>
        <n v="2048.0"/>
        <n v="2784.5"/>
        <n v="1134.63"/>
        <n v="416.0"/>
        <n v="3274.0"/>
        <n v="940.0"/>
        <n v="3739.6"/>
        <n v="5995.7"/>
        <n v="577.32"/>
        <n v="1065.0"/>
        <n v="3013.6"/>
        <n v="75.82"/>
        <n v="13.19"/>
        <n v="1719.6"/>
        <n v="1877.0"/>
        <n v="1254.0"/>
        <n v="912.0"/>
        <n v="3629.52"/>
        <n v="3245.52"/>
        <n v="6439.94"/>
        <n v="1695.77"/>
        <n v="3225.56"/>
        <n v="192.0"/>
        <n v="104.5"/>
        <n v="2227.41"/>
        <n v="602.0"/>
        <n v="1152.0"/>
        <n v="1850.0"/>
        <n v="500.0"/>
        <n v="237.0"/>
        <n v="2146.0"/>
        <n v="813.0"/>
        <n v="71.98"/>
        <n v="653.2"/>
        <n v="224.0"/>
        <n v="1696.0"/>
        <n v="442.0"/>
        <n v="1728.0"/>
        <n v="1143.5"/>
        <n v="1434.0"/>
        <n v="2652.54"/>
        <n v="6029.0"/>
        <n v="143.0"/>
        <n v="3360.0"/>
        <n v="135.37"/>
        <n v="1287.4"/>
        <n v="2279.9"/>
        <n v="3458.35"/>
        <n v="3856.0"/>
        <n v="448.0"/>
        <n v="1.08"/>
        <n v="249.89"/>
        <n v="2272.0"/>
        <n v="1253.8"/>
        <n v="2909.24"/>
        <n v="1344.1"/>
        <n v="661.0"/>
        <n v="701.0"/>
        <n v="162.0"/>
        <n v="1408.0"/>
        <n v="384.0"/>
        <n v="1344.59"/>
        <n v="173.6"/>
        <n v="617.0"/>
        <n v="2156.0"/>
        <n v="2913.85"/>
        <n v="1120.0"/>
        <n v="2266.2"/>
        <n v="922.0"/>
        <n v="2211.0"/>
        <n v="452.0"/>
        <n v="4308.8"/>
        <n v="723.0"/>
        <n v="2709.8"/>
        <n v="2839.8"/>
        <n v="1157.91"/>
        <n v="1109.5"/>
        <n v="1450.0"/>
        <n v="96.0"/>
        <n v="1763.8"/>
        <n v="4095.41"/>
        <n v="1484.45"/>
        <n v="8824.72"/>
        <n v="770.37"/>
        <n v="330.0"/>
        <n v="1942.25"/>
        <n v="342.0"/>
        <n v="977.0"/>
        <n v="1219.75"/>
        <n v="165.0"/>
        <n v="521.5"/>
        <n v="704.0"/>
        <n v="124.77"/>
        <n v="2319.08"/>
        <n v="115.0"/>
        <n v="1219.2"/>
        <n v="537.0"/>
        <n v="1085.0"/>
        <n v="8441.07"/>
        <n v="2352.25"/>
        <n v="2068.0"/>
        <n v="4332.0"/>
        <n v="3.38"/>
        <n v="3016.0"/>
        <n v="3205.8"/>
        <n v="928.9"/>
        <n v="694.33"/>
        <n v="2720.02"/>
        <n v="1126.62"/>
        <n v="768.0"/>
        <n v="58.0"/>
        <n v="154.0"/>
        <n v="4132.0"/>
        <n v="1219.17"/>
        <n v="1271.5"/>
        <n v="1280.0"/>
        <n v="664.85"/>
        <n v="376.32"/>
        <n v="595.0"/>
        <n v="1011.5"/>
        <n v="7528.16"/>
        <n v="48.08"/>
        <n v="1456.0"/>
        <n v="3792.89"/>
        <n v="1251.22"/>
        <n v="706.02"/>
        <n v="467.0"/>
        <n v="8390.45"/>
        <n v="64.0"/>
        <n v="381.76"/>
        <n v="955.53"/>
        <n v="294.0"/>
        <n v="3408.87"/>
        <n v="521.66"/>
        <n v="135.0"/>
        <n v="132.41"/>
        <n v="601.0"/>
        <n v="208.0"/>
        <n v="445.75"/>
        <n v="480.0"/>
        <n v="4449.5"/>
        <n v="1148.98"/>
        <n v="256.0"/>
        <n v="934.0"/>
        <n v="2569.86"/>
        <n v="566.0"/>
        <n v="966.0"/>
        <n v="96.25"/>
        <n v="0.01"/>
        <n v="562.49"/>
        <n v="740.1"/>
        <n v="589.0"/>
        <n v="560.0"/>
        <n v="422.0"/>
        <n v="282.0"/>
        <n v="1818.75"/>
        <n v="931.0"/>
        <n v="312.2"/>
        <n v="1839.8"/>
        <n v="2591.94"/>
        <n v="135.36"/>
        <n v="4041.6"/>
        <n v="14.4"/>
        <n v="619.26"/>
        <n v="658.0"/>
        <n v="2264.55"/>
        <n v="477.43"/>
        <n v="730.0"/>
        <n v="262.0"/>
        <n v="10.0"/>
        <n v="1264.66"/>
        <n v="579.0"/>
        <n v="2368.0"/>
        <n v="470.0"/>
        <n v="1296.0"/>
        <n v="1396.49"/>
        <n v="509.0"/>
        <n v="2137.0"/>
        <n v="1745.75"/>
        <n v="3088.18"/>
        <n v="397.0"/>
        <n v="679.0"/>
        <n v="1193.19"/>
        <n v="4050.47"/>
        <n v="3006.97"/>
        <n v="1536.0"/>
        <n v="2009.75"/>
        <n v="476.0"/>
        <n v="57.0"/>
        <n v="749.0"/>
        <n v="1978.0"/>
        <n v="1223.46"/>
        <n v="2285.0"/>
        <n v="799.5"/>
        <n v="1776.4"/>
        <n v="1409.0"/>
        <n v="200.0"/>
        <n v="4437.12"/>
        <n v="696.0"/>
        <n v="2144.0"/>
        <n v="2198.0"/>
        <n v="1789.0"/>
        <n v="307.0"/>
        <n v="218.0"/>
        <n v="720.0"/>
        <n v="3380.5"/>
        <n v="1231.0"/>
        <n v="2987.99"/>
        <n v="458.3"/>
        <n v="443.79"/>
        <n v="421.25"/>
        <n v="622.0"/>
        <n v="864.0"/>
        <n v="598.5"/>
        <n v="2688.0"/>
        <n v="288.0"/>
        <n v="156.0"/>
        <n v="1000.0"/>
        <n v="653.0"/>
        <n v="890.0"/>
        <n v="128.0"/>
        <n v="588.33"/>
        <n v="240.0"/>
        <n v="576.0"/>
        <n v="455.0"/>
        <n v="638.13"/>
        <n v="60.0"/>
        <n v="407.52"/>
        <n v="3599.0"/>
        <n v="4640.0"/>
        <n v="77.0"/>
        <n v="336.0"/>
        <n v="637.0"/>
        <n v="792.0"/>
        <n v="300.0"/>
        <n v="199.25"/>
        <n v="140.5"/>
        <n v="154.97"/>
        <n v="242.0"/>
        <n v="247.7"/>
        <n v="1300.0"/>
        <n v="294.87"/>
        <n v="174.03"/>
        <n v="250.0"/>
        <n v="110.0"/>
        <n v="82.5"/>
        <n v="100.0"/>
        <n v="112.5"/>
        <n v="202.0"/>
        <n v="280.0"/>
      </sharedItems>
    </cacheField>
    <cacheField name="OM Takeback" numFmtId="165">
      <sharedItems containsSemiMixedTypes="0" containsString="0" containsNumber="1">
        <n v="602.52"/>
        <n v="315.4"/>
        <n v="205.0"/>
        <n v="0.0"/>
        <n v="898.0"/>
        <n v="565.0"/>
        <n v="1172.69"/>
        <n v="368.0"/>
        <n v="327.75"/>
        <n v="638.92"/>
        <n v="9.24"/>
        <n v="353.8"/>
        <n v="375.27"/>
        <n v="265.35"/>
        <n v="343.5"/>
        <n v="1095.68"/>
        <n v="456.02"/>
        <n v="288.0"/>
        <n v="270.36"/>
        <n v="1341.01"/>
        <n v="1380.0"/>
        <n v="247.51"/>
        <n v="1346.24"/>
        <n v="852.75"/>
        <n v="969.5"/>
        <n v="417.02"/>
        <n v="1927.0"/>
        <n v="446.0"/>
        <n v="128.0"/>
        <n v="140.5"/>
        <n v="1052.97"/>
        <n v="707.0"/>
        <n v="230.17"/>
        <n v="1156.7"/>
        <n v="364.73"/>
        <n v="416.0"/>
        <n v="479.85"/>
        <n v="75.52"/>
        <n v="297.02"/>
        <n v="646.99"/>
        <n v="800.0"/>
        <n v="120.03"/>
        <n v="1209.55"/>
        <n v="1039.0"/>
        <n v="422.0"/>
        <n v="103.5"/>
        <n v="1030.15"/>
        <n v="52.5"/>
        <n v="2151.28"/>
        <n v="392.0"/>
        <n v="14.38"/>
        <n v="100.71"/>
        <n v="681.14"/>
        <n v="153.95"/>
        <n v="1741.0"/>
        <n v="845.0"/>
        <n v="1357.0"/>
        <n v="471.65"/>
        <n v="1352.41"/>
        <n v="281.85"/>
        <n v="316.95"/>
        <n v="1120.0"/>
        <n v="2012.0"/>
        <n v="573.31"/>
        <n v="481.97"/>
        <n v="362.41"/>
        <n v="160.0"/>
        <n v="437.49"/>
        <n v="568.97"/>
        <n v="366.0"/>
        <n v="596.71"/>
        <n v="1174.0"/>
        <n v="370.0"/>
        <n v="1503.75"/>
        <n v="483.64"/>
        <n v="906.58"/>
        <n v="578.18"/>
        <n v="39.99"/>
        <n v="1831.22"/>
        <n v="63.21"/>
        <n v="68.0"/>
        <n v="1725.14"/>
        <n v="1191.04"/>
        <n v="379.36"/>
        <n v="561.39"/>
        <n v="1014.0"/>
        <n v="653.0"/>
        <n v="33.31"/>
        <n v="16.39"/>
        <n v="1064.26"/>
        <n v="376.35"/>
        <n v="440.0"/>
        <n v="672.0"/>
        <n v="0.95"/>
        <n v="175.0"/>
        <n v="185.48"/>
        <n v="1109.96"/>
        <n v="797.0"/>
        <n v="430.0"/>
        <n v="191.79"/>
        <n v="155.0"/>
        <n v="868.0"/>
        <n v="789.0"/>
        <n v="2434.25"/>
        <n v="192.0"/>
        <n v="304.76"/>
        <n v="1018.0"/>
        <n v="210.73"/>
        <n v="431.53"/>
        <n v="551.48"/>
        <n v="224.0"/>
        <n v="95.0"/>
        <n v="78.88"/>
        <n v="810.23"/>
        <n v="1323.67"/>
        <n v="386.0"/>
        <n v="34.0"/>
        <n v="350.33"/>
        <n v="186.2"/>
        <n v="304.0"/>
        <n v="258.0"/>
        <n v="17.29"/>
        <n v="193.96"/>
        <n v="307.0"/>
        <n v="43.5"/>
        <n v="57.11"/>
        <n v="19.0"/>
        <n v="644.0"/>
        <n v="353.21"/>
        <n v="1139.0"/>
        <n v="118.0"/>
        <n v="89.57"/>
        <n v="316.79"/>
        <n v="64.0"/>
        <n v="946.0"/>
        <n v="1279.0"/>
        <n v="1364.62"/>
        <n v="121.09"/>
        <n v="257.85"/>
        <n v="81.5"/>
        <n v="1664.56"/>
        <n v="346.28"/>
        <n v="165.63"/>
        <n v="732.95"/>
        <n v="265.26"/>
        <n v="2122.0"/>
        <n v="96.0"/>
        <n v="141.0"/>
        <n v="536.89"/>
        <n v="1075.0"/>
        <n v="317.75"/>
        <n v="651.88"/>
        <n v="681.0"/>
        <n v="488.1"/>
        <n v="668.49"/>
        <n v="363.0"/>
        <n v="1282.43"/>
        <n v="515.0"/>
        <n v="1155.16"/>
        <n v="217.0"/>
        <n v="378.0"/>
        <n v="165.36"/>
        <n v="469.61"/>
        <n v="996.0"/>
        <n v="152.0"/>
        <n v="256.77"/>
        <n v="787.95"/>
        <n v="299.0"/>
        <n v="329.88"/>
        <n v="810.9"/>
        <n v="366.59"/>
        <n v="328.0"/>
        <n v="367.0"/>
        <n v="58.0"/>
        <n v="1308.0"/>
        <n v="576.64"/>
        <n v="1497.0"/>
        <n v="818.5"/>
        <n v="71.04"/>
        <n v="947.13"/>
        <n v="293.0"/>
        <n v="251.0"/>
        <n v="366.31"/>
        <n v="321.0"/>
        <n v="147.63"/>
        <n v="58.11"/>
        <n v="252.5"/>
        <n v="436.81"/>
        <n v="921.0"/>
        <n v="1009.0"/>
        <n v="353.0"/>
        <n v="475.01"/>
        <n v="507.41"/>
        <n v="994.84"/>
        <n v="20.42"/>
        <n v="238.0"/>
        <n v="197.7"/>
        <n v="298.7"/>
        <n v="377.95"/>
        <n v="552.5"/>
        <n v="857.02"/>
        <n v="523.13"/>
        <n v="318.0"/>
        <n v="168.0"/>
        <n v="372.12"/>
        <n v="540.0"/>
        <n v="622.0"/>
        <n v="570.0"/>
        <n v="320.0"/>
        <n v="216.0"/>
        <n v="517.25"/>
        <n v="365.5"/>
        <n v="414.5"/>
        <n v="679.75"/>
        <n v="489.1"/>
        <n v="480.82"/>
        <n v="353.5"/>
        <n v="235.0"/>
        <n v="268.4"/>
        <n v="1280.0"/>
        <n v="606.48"/>
        <n v="524.0"/>
        <n v="640.95"/>
        <n v="472.09"/>
        <n v="373.0"/>
        <n v="967.0"/>
        <n v="411.98"/>
        <n v="234.36"/>
        <n v="678.0"/>
        <n v="577.0"/>
        <n v="906.0"/>
        <n v="336.73"/>
        <n v="393.0"/>
        <n v="813.0"/>
        <n v="902.08"/>
        <n v="231.0"/>
        <n v="730.09"/>
        <n v="794.0"/>
        <n v="2192.75"/>
        <n v="306.0"/>
        <n v="30.25"/>
        <n v="27.95"/>
        <n v="339.0"/>
        <n v="494.77"/>
        <n v="835.43"/>
        <n v="1031.47"/>
        <n v="1022.2"/>
        <n v="527.77"/>
        <n v="356.61"/>
        <n v="237.95"/>
        <n v="29.0"/>
        <n v="915.0"/>
        <n v="349.0"/>
        <n v="593.04"/>
        <n v="421.68"/>
        <n v="601.0"/>
        <n v="1077.25"/>
        <n v="740.69"/>
        <n v="182.0"/>
        <n v="361.41"/>
        <n v="906.04"/>
        <n v="1182.0"/>
        <n v="704.0"/>
        <n v="331.0"/>
        <n v="586.65"/>
        <n v="260.5"/>
        <n v="130.0"/>
        <n v="658.0"/>
        <n v="350.0"/>
        <n v="25.0"/>
        <n v="445.0"/>
        <n v="68.29"/>
        <n v="46.4"/>
        <n v="243.0"/>
        <n v="891.0"/>
        <n v="474.0"/>
        <n v="302.81"/>
        <n v="203.0"/>
      </sharedItems>
    </cacheField>
    <cacheField name="Special Allocation Takeback" numFmtId="165">
      <sharedItems containsSemiMixedTypes="0" containsString="0" containsNumber="1">
        <n v="0.0"/>
        <n v="1339.12"/>
        <n v="16005.0"/>
        <n v="2882.2"/>
        <n v="1.99"/>
        <n v="625.0"/>
        <n v="17978.78"/>
        <n v="11446.5"/>
        <n v="2980.44"/>
        <n v="5000.0"/>
        <n v="900.0"/>
        <n v="3045.0"/>
        <n v="10000.0"/>
        <n v="10796.06"/>
        <n v="500.0"/>
        <n v="3000.0"/>
        <n v="29950.3"/>
        <n v="2165.0"/>
        <n v="2799.25"/>
        <n v="50.0"/>
        <n v="7732.7"/>
        <n v="3841.25"/>
        <n v="18825.13"/>
      </sharedItems>
    </cacheField>
    <cacheField name="Total Takeback" numFmtId="165">
      <sharedItems containsSemiMixedTypes="0" containsString="0" containsNumber="1">
        <n v="1587.01"/>
        <n v="1381.4"/>
        <n v="357.94"/>
        <n v="320.0"/>
        <n v="6139.12"/>
        <n v="18571.2"/>
        <n v="965.0"/>
        <n v="5227.1900000000005"/>
        <n v="1661.0"/>
        <n v="1716.0"/>
        <n v="2295.75"/>
        <n v="1015.0"/>
        <n v="960.0"/>
        <n v="3910.36"/>
        <n v="1055.17"/>
        <n v="865.8"/>
        <n v="692.77"/>
        <n v="1087.13"/>
        <n v="3225.7"/>
        <n v="5041.88"/>
        <n v="12411.060000000001"/>
        <n v="862.5"/>
        <n v="3365.9300000000003"/>
        <n v="1963.0"/>
        <n v="759.51"/>
        <n v="625.0"/>
        <n v="1680.0"/>
        <n v="6152.86"/>
        <n v="4116.75"/>
        <n v="1198.68"/>
        <n v="1774.02"/>
        <n v="3357.7200000000003"/>
        <n v="4962.9"/>
        <n v="1029.78"/>
        <n v="3968.0"/>
        <n v="0.0"/>
        <n v="1255.5"/>
        <n v="1057.47"/>
        <n v="2242.0"/>
        <n v="1539.0"/>
        <n v="1927.17"/>
        <n v="3014.3900000000003"/>
        <n v="1945.68"/>
        <n v="2357.0"/>
        <n v="2527.85"/>
        <n v="2860.02"/>
        <n v="1431.65"/>
        <n v="1062.99"/>
        <n v="4074.0"/>
        <n v="1060.03"/>
        <n v="3739.6"/>
        <n v="7205.25"/>
        <n v="1616.3200000000002"/>
        <n v="1065.0"/>
        <n v="3435.6"/>
        <n v="179.32"/>
        <n v="1043.3400000000001"/>
        <n v="1772.1"/>
        <n v="4028.28"/>
        <n v="1646.0"/>
        <n v="14.38"/>
        <n v="1012.71"/>
        <n v="4310.66"/>
        <n v="3399.47"/>
        <n v="8805.939999999999"/>
        <n v="2540.77"/>
        <n v="4582.5599999999995"/>
        <n v="192.0"/>
        <n v="18554.93"/>
        <n v="3579.8199999999997"/>
        <n v="12330.35"/>
        <n v="316.95"/>
        <n v="2272.0"/>
        <n v="4992.4400000000005"/>
        <n v="2423.31"/>
        <n v="500.0"/>
        <n v="481.97"/>
        <n v="237.0"/>
        <n v="2508.41"/>
        <n v="973.0"/>
        <n v="509.47"/>
        <n v="6222.17"/>
        <n v="590.0"/>
        <n v="3192.71"/>
        <n v="4661.0"/>
        <n v="2098.0"/>
        <n v="2647.25"/>
        <n v="1917.6399999999999"/>
        <n v="13559.119999999999"/>
        <n v="6607.18"/>
        <n v="182.99"/>
        <n v="5191.22"/>
        <n v="198.58"/>
        <n v="1355.4"/>
        <n v="4005.04"/>
        <n v="3458.35"/>
        <n v="5047.04"/>
        <n v="448.0"/>
        <n v="11176.5"/>
        <n v="811.28"/>
        <n v="3286.0"/>
        <n v="1253.8"/>
        <n v="3562.24"/>
        <n v="1377.4099999999999"/>
        <n v="677.39"/>
        <n v="1765.26"/>
        <n v="376.35"/>
        <n v="162.0"/>
        <n v="1848.0"/>
        <n v="1056.0"/>
        <n v="1345.54"/>
        <n v="348.6"/>
        <n v="617.0"/>
        <n v="2156.0"/>
        <n v="3099.33"/>
        <n v="2229.96"/>
        <n v="3063.2"/>
        <n v="1352.0"/>
        <n v="2402.79"/>
        <n v="607.0"/>
        <n v="5176.8"/>
        <n v="1749.0"/>
        <n v="2434.25"/>
        <n v="915.0"/>
        <n v="2709.8"/>
        <n v="3144.5600000000004"/>
        <n v="2675.91"/>
        <n v="4320.23"/>
        <n v="31831.829999999998"/>
        <n v="2519.48"/>
        <n v="1763.8"/>
        <n v="95.0"/>
        <n v="4174.29"/>
        <n v="2294.6800000000003"/>
        <n v="2165.0"/>
        <n v="10148.39"/>
        <n v="1156.37"/>
        <n v="34.0"/>
        <n v="680.3299999999999"/>
        <n v="1942.25"/>
        <n v="186.2"/>
        <n v="646.0"/>
        <n v="2799.25"/>
        <n v="1235.0"/>
        <n v="1237.04"/>
        <n v="358.96000000000004"/>
        <n v="828.5"/>
        <n v="747.5"/>
        <n v="181.88"/>
        <n v="2338.08"/>
        <n v="644.0"/>
        <n v="672.0"/>
        <n v="468.21"/>
        <n v="2358.2"/>
        <n v="655.0"/>
        <n v="1174.57"/>
        <n v="8441.07"/>
        <n v="2669.04"/>
        <n v="64.0"/>
        <n v="1330.0"/>
        <n v="3347.0"/>
        <n v="5696.62"/>
        <n v="217.09"/>
        <n v="261.23"/>
        <n v="3097.5"/>
        <n v="4920.360000000001"/>
        <n v="1275.1799999999998"/>
        <n v="859.96"/>
        <n v="3452.9700000000003"/>
        <n v="1391.8799999999999"/>
        <n v="2890.0"/>
        <n v="154.0"/>
        <n v="295.0"/>
        <n v="4668.89"/>
        <n v="2294.17"/>
        <n v="317.75"/>
        <n v="1923.38"/>
        <n v="1961.0"/>
        <n v="1152.95"/>
        <n v="1044.81"/>
        <n v="958.0"/>
        <n v="1011.5"/>
        <n v="8810.59"/>
        <n v="563.08"/>
        <n v="2611.16"/>
        <n v="217.0"/>
        <n v="4170.889999999999"/>
        <n v="1416.58"/>
        <n v="706.02"/>
        <n v="467.0"/>
        <n v="8860.060000000001"/>
        <n v="8728.7"/>
        <n v="216.0"/>
        <n v="638.53"/>
        <n v="1743.48"/>
        <n v="299.0"/>
        <n v="623.88"/>
        <n v="4219.7699999999995"/>
        <n v="888.25"/>
        <n v="135.0"/>
        <n v="460.40999999999997"/>
        <n v="601.0"/>
        <n v="575.0"/>
        <n v="445.75"/>
        <n v="538.0"/>
        <n v="5757.5"/>
        <n v="1725.62"/>
        <n v="634.0"/>
        <n v="2431.0"/>
        <n v="3388.36"/>
        <n v="637.04"/>
        <n v="1913.13"/>
        <n v="96.25"/>
        <n v="293.01"/>
        <n v="251.0"/>
        <n v="928.8"/>
        <n v="1061.1"/>
        <n v="736.63"/>
        <n v="58.11"/>
        <n v="560.0"/>
        <n v="422.0"/>
        <n v="534.5"/>
        <n v="2255.56"/>
        <n v="921.0"/>
        <n v="1940.0"/>
        <n v="665.2"/>
        <n v="757.01"/>
        <n v="2347.21"/>
        <n v="3586.78"/>
        <n v="155.78000000000003"/>
        <n v="238.0"/>
        <n v="4239.3"/>
        <n v="298.7"/>
        <n v="14.4"/>
        <n v="997.21"/>
        <n v="1210.5"/>
        <n v="3121.57"/>
        <n v="1000.56"/>
        <n v="1048.0"/>
        <n v="430.0"/>
        <n v="382.12"/>
        <n v="860.0"/>
        <n v="1886.66"/>
        <n v="1149.0"/>
        <n v="992.0"/>
        <n v="2368.0"/>
        <n v="686.0"/>
        <n v="1813.25"/>
        <n v="1761.99"/>
        <n v="3841.25"/>
        <n v="923.5"/>
        <n v="2816.75"/>
        <n v="2234.85"/>
        <n v="3569.0"/>
        <n v="750.5"/>
        <n v="914.0"/>
        <n v="1461.5900000000001"/>
        <n v="5330.469999999999"/>
        <n v="3613.45"/>
        <n v="2060.0"/>
        <n v="21475.83"/>
        <n v="948.0899999999999"/>
        <n v="2389.98"/>
        <n v="1457.8200000000002"/>
        <n v="678.0"/>
        <n v="2862.0"/>
        <n v="704.0"/>
        <n v="2602.0"/>
        <n v="1136.23"/>
        <n v="2169.4"/>
        <n v="2222.0"/>
        <n v="200.0"/>
        <n v="5339.2"/>
        <n v="927.0"/>
        <n v="2874.09"/>
        <n v="2992.0"/>
        <n v="3981.75"/>
        <n v="985.0"/>
        <n v="30.25"/>
        <n v="334.95"/>
        <n v="557.0"/>
        <n v="1214.77"/>
        <n v="4215.93"/>
        <n v="1231.0"/>
        <n v="4019.46"/>
        <n v="1480.5"/>
        <n v="971.56"/>
        <n v="777.86"/>
        <n v="859.95"/>
        <n v="893.0"/>
        <n v="1513.5"/>
        <n v="349.0"/>
        <n v="1297.04"/>
        <n v="3109.68"/>
        <n v="889.0"/>
        <n v="495.0"/>
        <n v="2077.25"/>
        <n v="1393.69"/>
        <n v="890.0"/>
        <n v="310.0"/>
        <n v="949.74"/>
        <n v="1146.04"/>
        <n v="1758.0"/>
        <n v="1159.0"/>
        <n v="571.0"/>
        <n v="1224.78"/>
        <n v="320.5"/>
        <n v="537.52"/>
        <n v="1234.0"/>
        <n v="3949.0"/>
        <n v="25.0"/>
        <n v="5085.0"/>
        <n v="145.29000000000002"/>
        <n v="46.4"/>
        <n v="243.0"/>
        <n v="1227.0"/>
        <n v="302.81"/>
        <n v="68.0"/>
        <n v="203.0"/>
        <n v="637.0"/>
        <n v="792.0"/>
        <n v="300.0"/>
        <n v="199.25"/>
        <n v="140.5"/>
        <n v="240.0"/>
        <n v="154.97"/>
        <n v="242.0"/>
        <n v="247.7"/>
        <n v="1300.0"/>
        <n v="294.87"/>
        <n v="174.03"/>
        <n v="250.0"/>
        <n v="110.0"/>
        <n v="82.5"/>
        <n v="100.0"/>
        <n v="112.5"/>
        <n v="202.0"/>
        <n v="28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368" sheet="F20"/>
  </cacheSource>
  <cacheFields>
    <cacheField name="Name" numFmtId="0">
      <sharedItems containsBlank="1">
        <s v="Latin American Womyn's Organization"/>
        <s v="The Anthologist"/>
        <s v="Rutgers Armenian Students Association"/>
        <s v="Joshua Cantonese Christian Fellowship"/>
        <s v="Association of Indians at Rutgers"/>
        <s v="Black Student Union"/>
        <s v="Amnesty International (Rutgers)"/>
        <s v="Rutgers University Democrats"/>
        <s v="Voice Magazine"/>
        <s v="Health Professions United"/>
        <s v="Rutgers University College Chapter of the National Association for the Advancement of Colored People"/>
        <s v="Molecular Biology and Biochemistry Society"/>
        <s v="Rutgers Cantonese Club"/>
        <s v="Rutgers Chinese Student Organization"/>
        <s v="Bengali Students Association"/>
        <s v="Envision Rutgers"/>
        <s v="College Avenue Players"/>
        <s v="Minority Association of Pre-Health Student"/>
        <s v="TWESE, The Organization for African Students and Friends of Africa"/>
        <s v="Rutgers Hindu Students Council"/>
        <s v="Orthodox Christian Campus Ministries"/>
        <s v="Knight Time Productions"/>
        <s v="Cru"/>
        <s v="Rutgers Asian A Capella Group"/>
        <s v="Scarlet Listeners"/>
        <s v="Queer Student Alliance"/>
        <s v="Rutgers University Glee Club"/>
        <s v="Hellenic Cultural Association"/>
        <s v="Rutgers Hillel"/>
        <s v="International Student Association of Rutgers University"/>
        <s v="Intervarsity Christian Fellowship"/>
        <s v="Rutgers Italian Club"/>
        <s v="Sociedad Estudiantil Dominicana"/>
        <s v="Association of International Relations (RUAIR)"/>
        <s v="Debate Union"/>
        <s v="Kirkpatrick Choir"/>
        <s v="Korean Christian Fellowship"/>
        <s v="Korean Students Organization"/>
        <s v="Rutgers Big Buddy"/>
        <s v="Rutgers Chinese Dance Troupe"/>
        <s v="American Choral Directors Association"/>
        <s v="LLEGO"/>
        <s v="Women in Computer Science"/>
        <s v="Outdoors Club (Rutgers University)"/>
        <s v="Haitian Association at Rutgers University(HARU)"/>
        <s v="Kol Halayla"/>
        <s v="Association of Undergraduate Geneticists"/>
        <s v="Rutgers Polish Club"/>
        <s v="Operation Smile"/>
        <s v="Rutgers Pre Law Society"/>
        <s v="Reach Out and Read (ROAR)"/>
        <s v="Verbal Mayhem Poetry Collective"/>
        <s v="Pakistani Student Association"/>
        <s v="Queens Chorale"/>
        <s v="Society of Professional Journalists"/>
        <s v="Organization of Luso-Americans at Rutgers"/>
        <s v="American Medical Student Association"/>
        <s v="Rutgers University Habitat for Humanity"/>
        <s v="Rutgers undergraduate geography society"/>
        <s v="Association of Philippine Students (Rutgers)"/>
        <s v="Rutgers Republicans"/>
        <s v="Rutgers Jewish Student Union"/>
        <s v="Rutgers Deep Treble Acapella Group"/>
        <s v="Chabad Jewish Student Organization"/>
        <s v="Rutgers Cognitive Science Club"/>
        <s v="Latino Student Council"/>
        <s v="Turkish Culture Club"/>
        <s v="Rutgers Union Estudiantil"/>
        <s v="Ukrainian Students Club"/>
        <s v="USACS"/>
        <s v="Vietnamese Student Association"/>
        <s v="West Indian Student Organization"/>
        <s v="Rutgers Indian Christian Fellowship"/>
        <s v="Dhol Effect (Rutgers University)"/>
        <s v="Rutgers SAPA (South Asian Performing Artists)"/>
        <s v="Rutgers Undergraduate Anthropology Club"/>
        <s v="Pan-Asian Multimedia Organization"/>
        <s v="Rutgers Circle K"/>
        <s v="Rutgers Academic Team"/>
        <s v="The OrphanSporks"/>
        <s v="Rutgers Chess Club"/>
        <s v="Pre-Dental Society of Rutgers University"/>
        <s v="RU Shockwave"/>
        <s v="New Jersey Public Health Association Rutgers Student Chapter"/>
        <s v="Rutgers Asian Student Council"/>
        <s v="United Black Council"/>
        <s v="Rutgers University Voorhees Choir"/>
        <s v="Psychological Society of Rutgers"/>
        <s v="The Rutgers Review"/>
        <s v="Taiwanese American Student Association"/>
        <s v="Rutgers Sikh Student Association"/>
        <s v="Scarlet Cross - The Rutgers University Medieval History and Reenactment Club"/>
        <s v="Rutgers Persian Club"/>
        <s v="Rutgers Chemistry Society"/>
        <s v="Rutgers University Philosophy Club"/>
        <s v="First Light"/>
        <s v="The GOYA Project"/>
        <s v="Rutgers Photography Club"/>
        <s v="Casual Harmony"/>
        <s v="Muslim Student Association"/>
        <s v="Korean Catholic Circle"/>
        <s v="Students for Justice in Palestine"/>
        <s v="Rutgers Bhangra"/>
        <s v="The Medium"/>
        <s v="Japanese Visual Culture Association (JVCA)"/>
        <s v="Society of Physics Students"/>
        <s v="Chinese Christian Fellowship (CCF)"/>
        <s v="Rutgers Juggling Club"/>
        <s v="RU for Choice"/>
        <s v="Rutgers UNICEF"/>
        <s v="Oxfam Rutgers"/>
        <s v="Raas and Garba Association"/>
        <s v="Russian Club"/>
        <s v="Rutgers University Choir"/>
        <s v="Institute of Domestic and International Affairs"/>
        <s v="Rutgers University Mock Trial Association"/>
        <s v="Student Society for Stem Cell Research"/>
        <s v="Black Men's Collective"/>
        <s v="Rutgers Astronomical Society"/>
        <s v="Liberated Gospel Choir"/>
        <s v="Bloustein Public Service Association"/>
        <s v="Bboy Student Organization of Rutgers"/>
        <s v="Rutgers University Jains"/>
        <s v="Rutgers University Student Assembly"/>
        <s v="FUSION: The Rutgers Union of Mixed People"/>
        <s v="Rutgers Belly Dance Troupe"/>
        <s v="Desi Intercultural Youth Association"/>
        <s v="Douglass Black Students' Congress"/>
        <s v="Douglass Governing Council"/>
        <s v="Sophia Club"/>
        <s v="Women's Center Coalition"/>
        <s v="Women's Political Caucus of NJ at RU"/>
        <s v="Anime and Japanese Environmental Society"/>
        <s v="Art History Student Association (Rutgers)"/>
        <s v="Colleges Against Cancer"/>
        <s v="Latin American Student Organization"/>
        <s v="Livingston Theatre Company"/>
        <s v="Arab Culture Club"/>
        <s v="RU Pilot Me"/>
        <s v="Alpha Omega"/>
        <s v="Rutgers Toastmasters"/>
        <s v="Undergraduate Social Work Organization"/>
        <s v="Rutgers Orthodox Christian Fellowship"/>
        <s v="FIMRC (Foundation for International Medical Relief of Children)"/>
        <s v="Cabaret Theatre "/>
        <s v="Cell Biology and Neuroscience Society"/>
        <s v="Rutgers University Pre-Optometry Professions Society"/>
        <s v="Value Creating Society of Nichiren Buddhism"/>
        <s v="Actuarial Club"/>
        <s v="Go Club (Rutgers University)"/>
        <s v="Project Sunshine"/>
        <s v="The Examiner"/>
        <s v="SOON Movement"/>
        <s v="Women In Health Professions"/>
        <s v="Unplugged - The Board Gaming Club"/>
        <s v="American Sign Language Club"/>
        <s v="Bioethics Society of Rutgers University"/>
        <s v="Rutgers University Classics Club"/>
        <s v="Japanese Conversation Club"/>
        <s v="RU Natya"/>
        <s v="Rutgers Swing Dance Club"/>
        <s v="Rutgers JMed"/>
        <s v="BAPS Campus Fellowship"/>
        <s v="Vivekananda Youth Group"/>
        <s v="RFS Dream Team"/>
        <s v="Palestine Children's Relief Fund"/>
        <s v="READ, the Rutgers University Book Club"/>
        <s v="True Jesus Church- A Campus Ministry"/>
        <s v="Young Americans for Liberty"/>
        <s v="Wanawake"/>
        <s v="Adventist Students for Christ"/>
        <s v="Rutgers University Royal Priesthood"/>
        <s v="Rutgers Real Estate Club"/>
        <s v="Thaakat Foundation"/>
        <s v="Rutgers Empowering Disabilities"/>
        <s v="Troop RU"/>
        <s v="Rutgers Undergraduate Mathematics Association"/>
        <s v="Culinary Club at Rutgers University"/>
        <s v="Sisters With Values"/>
        <s v="Chavaya in the Library"/>
        <s v="Rutgers National Black Law Student Association (NBLSA)"/>
        <s v="Take Back the Tap"/>
        <s v="Sif Sangam"/>
        <s v="Douglass D.I.V.A.S."/>
        <s v="Students Organized Rutgers Against Hunger"/>
        <s v="A.Life Ministry"/>
        <s v="United Muslim Relief"/>
        <s v="Rutgers Geology Club"/>
        <s v="Rutgers University Mobile App Development"/>
        <s v="Ratio Christi at Rutgers University"/>
        <s v="Rutgers NBV"/>
        <s v="GlobeMed at Rutgers University"/>
        <s v="The Imaginate"/>
        <s v="Rutgers Visionary Lions"/>
        <s v="Ahlul Bayt Studemt Association"/>
        <s v="Health Occupation Students of America (HOSA)"/>
        <s v="Green Team"/>
        <s v="Future Teachers Association"/>
        <s v="Rutgers Veg Society"/>
        <s v="Rutgers Animation Club"/>
        <s v="Roll for Initiative: the Rutgers Dungeons and Dragons Club"/>
        <s v="Association of Punjabi Students at Rutgers University"/>
        <s v="Grace Extended"/>
        <s v="Hebrew Club"/>
        <s v="Rutgers University Society for Human Resources Management Undergraduates"/>
        <s v="Women Organizing Against Harassment"/>
        <s v="Scarlet Anchor Society"/>
        <s v="Transmissions"/>
        <s v="Out of State Student Organization"/>
        <s v="Rutgers University Allied Health Professions Club"/>
        <s v="Rutgers Red Cross"/>
        <s v="Nehriyan Bhangra"/>
        <s v="oSTEM at Rutgers"/>
        <s v="HARU K-pop Dance Cover Club"/>
        <s v="Future Healthcare Administrators"/>
        <s v="Rutgers Craft to Cure"/>
        <s v="She's the First"/>
        <s v="Collegiate 100 at Rutgers University"/>
        <s v="Criminal Justice Organization"/>
        <s v="Arabic Language Club"/>
        <s v="The Ashley Lauren Foundation at Rutgers University"/>
        <s v="Rutgers University for Primate Conservation"/>
        <s v="Pencils of Promise"/>
        <s v="Muggle Mayhem"/>
        <s v="Q&amp;A : Queer and Asian"/>
        <s v="Scarlet Strikers Bowling Club"/>
        <s v="Creation of Games Society(COGS)"/>
        <s v="Chi Alpha Christian Fellowship"/>
        <s v="Rutgers Christians on Campus"/>
        <s v="All Marxist Leninist Union"/>
        <s v="Rotaract Club"/>
        <s v="Rutgers Dota"/>
        <s v="Youth Empowerment Club"/>
        <s v="TEDxRutgers"/>
        <s v="BRAIN (Building Research, Advocacy and Innovation in Neuroscience)"/>
        <s v="Rutgers Kidney Disease and Screening and Awareness Program"/>
        <s v="Scarlet Smash"/>
        <s v="Ahmadiyya Muslim Student Association Women"/>
        <s v="Rutgers Jumuâ€™ah"/>
        <s v="RU Drug Aware"/>
        <s v="Rutgers Speech and Hearing Club"/>
        <s v="Korean-American Scientists and Engineers Association"/>
        <s v="Rutgers Irish Dance Club"/>
        <s v="Women in Information Technology &amp; Informatics (WITI)"/>
        <s v="League of Legends"/>
        <s v="Rutgers Lingua"/>
        <s v="Meditation Club"/>
        <s v="Native American Cultural Association"/>
        <s v="Ronald McDonald House (Rutgers)"/>
        <s v="House the Hub"/>
        <s v="Inspiring South Asian  Youth (ISAY)"/>
        <s v="FeelGood"/>
        <s v="Women's International and Multicultural Association (WIMA)"/>
        <s v="SHEM Productions"/>
        <s v="Rutgers Yoga &amp; Reiki Club"/>
        <s v="Rutgers Yu-Gi-Oh! Club"/>
        <s v="Active Minds Rutgers"/>
        <s v="Queer Caucus"/>
        <s v="Dentistry for Social Good"/>
        <s v="Rutgers the One and the Same"/>
        <s v="RU Curly"/>
        <s v="RU Bachata Club"/>
        <s v="RU Security"/>
        <s v="Rutgers Counter-Strike Club"/>
        <s v="Rutgers buildOn"/>
        <s v="Rutgers STEAM"/>
        <s v="Rutgers New Brunswick SACNAS (Advancing Chicanos/Hispanics &amp; Native Americans in Science"/>
        <s v="Rutgers Kendama Club"/>
        <s v="Rutgers Esports"/>
        <s v="Healthy Kids of New Brunswick"/>
        <s v="Ultra Violet"/>
        <s v="Pentecostal Students and Associates"/>
        <s v="Her Campus Rutgers"/>
        <s v="RU Pokemon Trainers Club"/>
        <s v="Huntington's Disease Society of America at Rutgers University"/>
        <s v="Rutgers Art and Design Club"/>
        <s v="Rutgers Public Speaking Organization"/>
        <s v="puBLACations: Black Lit and Chill"/>
        <s v="North American Disease Intervention"/>
        <s v="UndocuRutgers"/>
        <s v="Rutgers Data Science Club"/>
        <s v="The RU Suryoyo Organization of Rutgers "/>
        <s v="Muslim Public Relations Council"/>
        <s v="Akhil Autism Foundation at Rutgers"/>
        <s v="RU Progressive"/>
        <s v="Rutgers Economics Society"/>
        <s v="Rutgers NO MORE"/>
        <s v="Scarlet Knights for Israel"/>
        <s v="Young Life"/>
        <s v="FizzBuzz"/>
        <s v="Rutgers Hearthstone Club"/>
        <s v="Rutgers Spanish Club"/>
        <s v="Klesis"/>
        <s v="F.A.C.E. Modeling Team"/>
        <s v="Verse One"/>
        <s v="Mexican American Student Association"/>
        <s v="Rutgers Afro -Latinx Student Organization"/>
        <s v="Muslim Feminists for thr Arts"/>
        <s v="Rutgers University Buddhist Association"/>
        <s v="The Rutgers Creative Writing Club"/>
        <s v="Rutgers Undergraduate Society of History"/>
        <s v="Rutgers Grace in motion"/>
        <s v="Rutgers University Nepalese Student Association"/>
        <s v="STEM Veterans USA at Rutgers University"/>
        <s v="Rutgers Overwatch"/>
        <s v="charity: water rutgers"/>
        <s v="Prescription Drug Abuse and Overprescription Awareness Organization"/>
        <s v="Porcelain band"/>
        <s v="Rutgers Petey Greene"/>
        <s v="Academy Health"/>
        <s v="STEM Ambassadors"/>
        <s v="Rutgers Archaeological Society"/>
        <s v="Rutgers GenUN"/>
        <s v="Rutgers Pre PA Club"/>
        <s v="Into The Light"/>
        <s v="Central Asian Student Organization"/>
        <s v="Global Surgery Student Alliance at Rutgers"/>
        <s v="Google Community Leaders Program"/>
        <s v="Jewish Allies and Queers (JAQs)"/>
        <s v="Rutgers Rocket League"/>
        <s v="Rutgers Alzheimer's Buddies"/>
        <s v="Rutgers Save a Child's Heart"/>
        <s v="Rutgers Stand up Society"/>
        <s v="Rutgers Statistics Club"/>
        <s v="Rutgers Moot Court Association"/>
        <s v="Rutgers University Rhythm Games Club"/>
        <s v="Stitch for Life"/>
        <s v="Rutgers Insurance Club"/>
        <s v="Student Marijuana Alliance for Research and Transparency"/>
        <s v="Mind and Media"/>
        <m/>
        <s v="Parkinson's Student Alliance"/>
        <s v="Rutgers Health Guardians of America"/>
        <s v="Celebrating Latinx Arts &amp; Works"/>
        <s v="Blueprint"/>
        <s v="Fans of Philadelphia Eagles Rutgers"/>
        <s v="PERIOD"/>
        <s v="Kier's Kids"/>
        <s v="Korean Language Club"/>
        <s v="Rutgers Indonesian Cultural Entity"/>
        <s v="The Rutgers Scuba Diving Club"/>
        <s v="Rutgers Skateboarding Club"/>
        <s v="Hong Kong Student Association"/>
        <s v="Scarlet Dart Tag"/>
        <s v="Baby Friendly Space Club"/>
        <s v="Rutgers Tamasha"/>
        <s v="Meeting Point Rutgers"/>
        <s v="Rutgers Universty Sister2Sister"/>
        <s v="Chinese Tea Culture Club"/>
        <s v="Queer and Christian"/>
        <s v="Subcultural Fashion Association"/>
        <s v="The &quot;Doctors Without Borders&quot; Student Chapter at Rutgers University- New Brunswick"/>
        <s v="Albanian Roots"/>
        <s v="Hindu YUVA"/>
        <s v="The Creators"/>
      </sharedItems>
    </cacheField>
    <cacheField name="Category" numFmtId="0">
      <sharedItems>
        <s v="Cultural"/>
        <s v="Media"/>
        <s v="Faith-Based"/>
        <s v="Social Action/Political"/>
        <s v="Pre-Professional"/>
        <s v="Community Service"/>
        <s v="Performing Arts"/>
        <s v="Academic"/>
        <s v="Leisure"/>
        <s v="Philanthropic"/>
        <s v="Geek"/>
        <s v="No Category"/>
      </sharedItems>
    </cacheField>
    <cacheField name="SABO #" numFmtId="0">
      <sharedItems containsSemiMixedTypes="0" containsString="0" containsNumber="1" containsInteger="1">
        <n v="6.0"/>
        <n v="17.0"/>
        <n v="19.0"/>
        <n v="21.0"/>
        <n v="22.0"/>
        <n v="25.0"/>
        <n v="26.0"/>
        <n v="29.0"/>
        <n v="42.0"/>
        <n v="48.0"/>
        <n v="52.0"/>
        <n v="53.0"/>
        <n v="58.0"/>
        <n v="62.0"/>
        <n v="63.0"/>
        <n v="66.0"/>
        <n v="69.0"/>
        <n v="72.0"/>
        <n v="74.0"/>
        <n v="75.0"/>
        <n v="84.0"/>
        <n v="90.0"/>
        <n v="96.0"/>
        <n v="98.0"/>
        <n v="115.0"/>
        <n v="128.0"/>
        <n v="132.0"/>
        <n v="136.0"/>
        <n v="137.0"/>
        <n v="142.0"/>
        <n v="145.0"/>
        <n v="148.0"/>
        <n v="149.0"/>
        <n v="154.0"/>
        <n v="157.0"/>
        <n v="159.0"/>
        <n v="163.0"/>
        <n v="164.0"/>
        <n v="170.0"/>
        <n v="178.0"/>
        <n v="196.0"/>
        <n v="197.0"/>
        <n v="209.0"/>
        <n v="217.0"/>
        <n v="218.0"/>
        <n v="222.0"/>
        <n v="224.0"/>
        <n v="230.0"/>
        <n v="232.0"/>
        <n v="233.0"/>
        <n v="244.0"/>
        <n v="256.0"/>
        <n v="264.0"/>
        <n v="269.0"/>
        <n v="271.0"/>
        <n v="287.0"/>
        <n v="291.0"/>
        <n v="292.0"/>
        <n v="293.0"/>
        <n v="295.0"/>
        <n v="296.0"/>
        <n v="301.0"/>
        <n v="320.0"/>
        <n v="328.0"/>
        <n v="338.0"/>
        <n v="344.0"/>
        <n v="346.0"/>
        <n v="347.0"/>
        <n v="348.0"/>
        <n v="352.0"/>
        <n v="353.0"/>
        <n v="357.0"/>
        <n v="362.0"/>
        <n v="363.0"/>
        <n v="386.0"/>
        <n v="391.0"/>
        <n v="400.0"/>
        <n v="401.0"/>
        <n v="405.0"/>
        <n v="407.0"/>
        <n v="414.0"/>
        <n v="415.0"/>
        <n v="437.0"/>
        <n v="443.0"/>
        <n v="452.0"/>
        <n v="468.0"/>
        <n v="481.0"/>
        <n v="492.0"/>
        <n v="493.0"/>
        <n v="494.0"/>
        <n v="495.0"/>
        <n v="496.0"/>
        <n v="504.0"/>
        <n v="512.0"/>
        <n v="516.0"/>
        <n v="538.0"/>
        <n v="545.0"/>
        <n v="549.0"/>
        <n v="567.0"/>
        <n v="568.0"/>
        <n v="575.0"/>
        <n v="586.0"/>
        <n v="587.0"/>
        <n v="588.0"/>
        <n v="614.0"/>
        <n v="615.0"/>
        <n v="620.0"/>
        <n v="621.0"/>
        <n v="624.0"/>
        <n v="628.0"/>
        <n v="630.0"/>
        <n v="639.0"/>
        <n v="649.0"/>
        <n v="653.0"/>
        <n v="660.0"/>
        <n v="661.0"/>
        <n v="663.0"/>
        <n v="666.0"/>
        <n v="675.0"/>
        <n v="677.0"/>
        <n v="691.0"/>
        <n v="697.0"/>
        <n v="702.0"/>
        <n v="707.0"/>
        <n v="710.0"/>
        <n v="712.0"/>
        <n v="722.0"/>
        <n v="725.0"/>
        <n v="726.0"/>
        <n v="733.0"/>
        <n v="737.0"/>
        <n v="741.0"/>
        <n v="745.0"/>
        <n v="746.0"/>
        <n v="748.0"/>
        <n v="759.0"/>
        <n v="761.0"/>
        <n v="767.0"/>
        <n v="768.0"/>
        <n v="769.0"/>
        <n v="782.0"/>
        <n v="821.0"/>
        <n v="831.0"/>
        <n v="1013.0"/>
        <n v="1023.0"/>
        <n v="1030.0"/>
        <n v="1042.0"/>
        <n v="1044.0"/>
        <n v="1054.0"/>
        <n v="1055.0"/>
        <n v="1063.0"/>
        <n v="1078.0"/>
        <n v="1079.0"/>
        <n v="1084.0"/>
        <n v="1091.0"/>
        <n v="1103.0"/>
        <n v="1108.0"/>
        <n v="1119.0"/>
        <n v="1123.0"/>
        <n v="1125.0"/>
        <n v="1141.0"/>
        <n v="1143.0"/>
        <n v="1155.0"/>
        <n v="1157.0"/>
        <n v="1169.0"/>
        <n v="1184.0"/>
        <n v="1186.0"/>
        <n v="1187.0"/>
        <n v="1191.0"/>
        <n v="1193.0"/>
        <n v="1203.0"/>
        <n v="1205.0"/>
        <n v="1220.0"/>
        <n v="1231.0"/>
        <n v="1236.0"/>
        <n v="1239.0"/>
        <n v="1256.0"/>
        <n v="1273.0"/>
        <n v="1274.0"/>
        <n v="1277.0"/>
        <n v="1278.0"/>
        <n v="1280.0"/>
        <n v="1292.0"/>
        <n v="1294.0"/>
        <n v="1306.0"/>
        <n v="1312.0"/>
        <n v="1318.0"/>
        <n v="1320.0"/>
        <n v="1324.0"/>
        <n v="1328.0"/>
        <n v="1334.0"/>
        <n v="1347.0"/>
        <n v="1355.0"/>
        <n v="1357.0"/>
        <n v="1369.0"/>
        <n v="1373.0"/>
        <n v="1376.0"/>
        <n v="1387.0"/>
        <n v="1391.0"/>
        <n v="1393.0"/>
        <n v="1399.0"/>
        <n v="1410.0"/>
        <n v="1411.0"/>
        <n v="1412.0"/>
        <n v="1415.0"/>
        <n v="1416.0"/>
        <n v="1424.0"/>
        <n v="1425.0"/>
        <n v="1432.0"/>
        <n v="1433.0"/>
        <n v="1437.0"/>
        <n v="1439.0"/>
        <n v="1459.0"/>
        <n v="1467.0"/>
        <n v="1468.0"/>
        <n v="1474.0"/>
        <n v="1475.0"/>
        <n v="1478.0"/>
        <n v="1483.0"/>
        <n v="1485.0"/>
        <n v="1486.0"/>
        <n v="1487.0"/>
        <n v="1490.0"/>
        <n v="1492.0"/>
        <n v="1495.0"/>
        <n v="1496.0"/>
        <n v="1508.0"/>
        <n v="1510.0"/>
        <n v="1511.0"/>
        <n v="1513.0"/>
        <n v="1514.0"/>
        <n v="1529.0"/>
        <n v="1530.0"/>
        <n v="1538.0"/>
        <n v="1541.0"/>
        <n v="1542.0"/>
        <n v="1543.0"/>
        <n v="1565.0"/>
        <n v="1568.0"/>
        <n v="1571.0"/>
        <n v="1572.0"/>
        <n v="1574.0"/>
        <n v="1575.0"/>
        <n v="1578.0"/>
        <n v="1579.0"/>
        <n v="1582.0"/>
        <n v="1591.0"/>
        <n v="1592.0"/>
        <n v="1593.0"/>
        <n v="1594.0"/>
        <n v="1602.0"/>
        <n v="1608.0"/>
        <n v="1615.0"/>
        <n v="1651.0"/>
        <n v="1652.0"/>
        <n v="1653.0"/>
        <n v="1655.0"/>
        <n v="1656.0"/>
        <n v="1662.0"/>
        <n v="1663.0"/>
        <n v="1665.0"/>
        <n v="1672.0"/>
        <n v="1674.0"/>
        <n v="1688.0"/>
        <n v="1692.0"/>
        <n v="1694.0"/>
        <n v="1697.0"/>
        <n v="1703.0"/>
        <n v="1716.0"/>
        <n v="1717.0"/>
        <n v="1719.0"/>
        <n v="1722.0"/>
        <n v="1741.0"/>
        <n v="1742.0"/>
        <n v="1745.0"/>
        <n v="1746.0"/>
        <n v="1748.0"/>
        <n v="1750.0"/>
        <n v="1753.0"/>
        <n v="1754.0"/>
        <n v="1757.0"/>
        <n v="1758.0"/>
        <n v="1759.0"/>
        <n v="1766.0"/>
        <n v="1769.0"/>
        <n v="1771.0"/>
        <n v="1772.0"/>
        <n v="1773.0"/>
        <n v="1774.0"/>
        <n v="1783.0"/>
        <n v="1786.0"/>
        <n v="1795.0"/>
        <n v="1797.0"/>
        <n v="1798.0"/>
        <n v="1800.0"/>
        <n v="1801.0"/>
        <n v="1812.0"/>
        <n v="1817.0"/>
        <n v="1818.0"/>
        <n v="1819.0"/>
        <n v="1822.0"/>
        <n v="1823.0"/>
        <n v="1828.0"/>
        <n v="1829.0"/>
        <n v="1830.0"/>
        <n v="1831.0"/>
        <n v="1832.0"/>
        <n v="1834.0"/>
        <n v="1835.0"/>
        <n v="1837.0"/>
        <n v="1839.0"/>
        <n v="1845.0"/>
        <n v="1849.0"/>
        <n v="1857.0"/>
        <n v="1866.0"/>
        <n v="1871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91.0"/>
        <n v="1896.0"/>
        <n v="1899.0"/>
        <n v="1905.0"/>
        <n v="1906.0"/>
        <n v="1907.0"/>
        <n v="1908.0"/>
        <n v="1910.0"/>
        <n v="1926.0"/>
        <n v="1932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6.0"/>
        <n v="1957.0"/>
        <n v="1958.0"/>
        <n v="1959.0"/>
        <n v="1960.0"/>
        <n v="1961.0"/>
        <n v="1962.0"/>
        <n v="1963.0"/>
        <n v="1972.0"/>
      </sharedItems>
    </cacheField>
    <cacheField name="Total Programming" numFmtId="165">
      <sharedItems containsSemiMixedTypes="0" containsString="0" containsNumber="1" containsInteger="1">
        <n v="0.0"/>
      </sharedItems>
    </cacheField>
    <cacheField name="Total Oranizational Maintenence" numFmtId="165">
      <sharedItems containsSemiMixedTypes="0" containsString="0" containsNumber="1" containsInteger="1">
        <n v="0.0"/>
      </sharedItems>
    </cacheField>
    <cacheField name="Total Funding" numFmtId="165">
      <sharedItems containsSemiMixedTypes="0" containsString="0" containsNumber="1" containsInteger="1">
        <n v="0.0"/>
      </sharedItems>
    </cacheField>
    <cacheField name="Total Takeback" numFmtId="165">
      <sharedItems containsSemiMixedTypes="0" containsString="0" containsNumber="1">
        <n v="0.0"/>
        <n v="1400.0"/>
        <n v="500.0"/>
        <n v="186.53"/>
        <n v="2588.93"/>
        <n v="6.76"/>
        <n v="2780.0"/>
        <n v="1500.0"/>
        <n v="6588.0"/>
        <n v="600.0"/>
        <n v="90.0"/>
        <n v="12.72"/>
        <n v="8469.88"/>
        <n v="239.04"/>
        <n v="446.38"/>
        <n v="0.8"/>
        <n v="730.0"/>
        <n v="100.0"/>
        <n v="746.0"/>
        <n v="350.0"/>
        <n v="1877.05"/>
        <n v="360.0"/>
        <n v="8.4"/>
        <n v="1920.0"/>
        <n v="168.28"/>
        <n v="300.0"/>
        <n v="5.0"/>
        <n v="980.27"/>
        <n v="1960.0"/>
        <n v="1450.0"/>
        <n v="91.99"/>
        <n v="200.0"/>
        <n v="375.0"/>
        <n v="198.0"/>
        <n v="5326.99"/>
        <n v="88.0"/>
        <n v="15.0"/>
        <n v="1336.0"/>
        <n v="250.0"/>
        <n v="287.62"/>
        <n v="86.0"/>
        <n v="400.0"/>
        <n v="1068.0"/>
        <n v="1164.74"/>
        <n v="187.0"/>
        <n v="2130.74"/>
        <n v="1840.0"/>
        <n v="324.67"/>
        <n v="380.0"/>
        <n v="625.0"/>
        <n v="1750.0"/>
        <n v="194.47"/>
        <n v="1275.0"/>
        <n v="1950.0"/>
        <n v="523.0"/>
        <n v="519.74"/>
        <n v="716.51"/>
        <n v="150.0"/>
        <n v="544.0"/>
        <n v="550.0"/>
        <n v="1000.0"/>
        <n v="96.0"/>
        <n v="2260.0"/>
        <n v="1190.75"/>
        <n v="110.0"/>
        <n v="850.0"/>
        <n v="758.07"/>
        <n v="15.08"/>
        <n v="660.0"/>
        <n v="2994.0"/>
        <n v="140.0"/>
        <n v="1200.0"/>
        <n v="142.1"/>
        <n v="450.0"/>
        <n v="280.0"/>
        <n v="1374.95"/>
        <n v="210.0"/>
        <n v="900.0"/>
        <n v="800.0"/>
        <n v="195.04"/>
        <n v="825.0"/>
        <n v="297.0"/>
        <n v="320.0"/>
        <n v="1735.0"/>
        <n v="97.14"/>
        <n v="2155.0"/>
        <n v="6.16"/>
        <n v="50.0"/>
        <n v="270.0"/>
        <n v="153.45"/>
        <n v="225.0"/>
        <n v="126.0"/>
        <n v="365.0"/>
        <n v="950.0"/>
        <n v="168.0"/>
        <n v="291.37"/>
        <n v="98.0"/>
        <n v="1025.0"/>
        <n v="50.75"/>
        <n v="12.04"/>
        <n v="1425.0"/>
        <n v="100.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P20" cacheId="0" dataCaption="" compact="0" compactData="0">
  <location ref="M1:N15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t="default"/>
      </items>
    </pivotField>
    <pivotField name="Category" axis="axisRow" compact="0" outline="0" multipleItemSelectionAllowed="1" showAll="0" sortType="ascending">
      <items>
        <item x="12"/>
        <item x="7"/>
        <item x="5"/>
        <item x="0"/>
        <item x="2"/>
        <item x="10"/>
        <item x="8"/>
        <item x="1"/>
        <item x="11"/>
        <item x="6"/>
        <item x="9"/>
        <item x="4"/>
        <item x="3"/>
        <item t="default"/>
      </items>
    </pivotField>
    <pivotField name="SABO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  <pivotField name="Total Programming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Total Oranizational Maintenen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Total Funding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t="default"/>
      </items>
    </pivotField>
    <pivotField name="Programming Takeback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name="OM Takeback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Special Allocation Takeback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Total Takeback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t="default"/>
      </items>
    </pivotField>
  </pivotFields>
  <rowFields>
    <field x="1"/>
  </rowFields>
  <dataFields>
    <dataField name="AVERAGE of Total Takeback" fld="9" subtotal="average" baseField="0"/>
  </dataFields>
</pivotTableDefinition>
</file>

<file path=xl/pivotTables/pivotTable2.xml><?xml version="1.0" encoding="utf-8"?>
<pivotTableDefinition xmlns="http://schemas.openxmlformats.org/spreadsheetml/2006/main" name="F20" cacheId="1" dataCaption="" compact="0" compactData="0">
  <location ref="J1:K14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t="default"/>
      </items>
    </pivotField>
    <pivotField name="Category" axis="axisRow" compact="0" outline="0" multipleItemSelectionAllowed="1" showAll="0" sortType="ascending">
      <items>
        <item x="7"/>
        <item x="5"/>
        <item x="0"/>
        <item x="2"/>
        <item x="10"/>
        <item x="8"/>
        <item x="1"/>
        <item x="11"/>
        <item x="6"/>
        <item x="9"/>
        <item x="4"/>
        <item x="3"/>
        <item t="default"/>
      </items>
    </pivotField>
    <pivotField name="SABO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  <pivotField name="Total Programming" compact="0" numFmtId="165" outline="0" multipleItemSelectionAllowed="1" showAll="0">
      <items>
        <item x="0"/>
        <item t="default"/>
      </items>
    </pivotField>
    <pivotField name="Total Oranizational Maintenence" compact="0" numFmtId="165" outline="0" multipleItemSelectionAllowed="1" showAll="0">
      <items>
        <item x="0"/>
        <item t="default"/>
      </items>
    </pivotField>
    <pivotField name="Total Funding" compact="0" numFmtId="165" outline="0" multipleItemSelectionAllowed="1" showAll="0">
      <items>
        <item x="0"/>
        <item t="default"/>
      </items>
    </pivotField>
    <pivotField name="Total Takeback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</pivotFields>
  <rowFields>
    <field x="1"/>
  </rowFields>
  <dataFields>
    <dataField name="AVERAGE of Total Takeback" fld="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25.25"/>
    <col customWidth="1" min="3" max="3" width="27.63"/>
    <col customWidth="1" min="4" max="4" width="25.25"/>
    <col customWidth="1" min="5" max="5" width="27.63"/>
    <col customWidth="1" min="6" max="7" width="25.38"/>
    <col customWidth="1" min="8" max="8" width="16.63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</row>
    <row r="2">
      <c r="A2" s="5" t="s">
        <v>7</v>
      </c>
      <c r="B2" s="6">
        <v>1383.3999999999999</v>
      </c>
      <c r="C2" s="6">
        <v>401.2628571428572</v>
      </c>
      <c r="D2" s="6">
        <v>1070.8175</v>
      </c>
      <c r="E2" s="7">
        <v>2026.2400000000002</v>
      </c>
      <c r="F2" s="7">
        <v>60.0</v>
      </c>
      <c r="G2" s="8">
        <v>442.53</v>
      </c>
      <c r="H2" s="9">
        <f t="shared" ref="H2:H5" si="1">AVERAGE(B2:G2)</f>
        <v>897.3750595</v>
      </c>
    </row>
    <row r="3">
      <c r="A3" s="10" t="s">
        <v>8</v>
      </c>
      <c r="B3" s="6">
        <v>892.9971428571426</v>
      </c>
      <c r="C3" s="6">
        <v>929.2871428571428</v>
      </c>
      <c r="D3" s="6">
        <v>761.275</v>
      </c>
      <c r="E3" s="7">
        <v>1563.9766666666665</v>
      </c>
      <c r="F3" s="7">
        <v>147.10285714285715</v>
      </c>
      <c r="G3" s="8">
        <v>561.69</v>
      </c>
      <c r="H3" s="9">
        <f t="shared" si="1"/>
        <v>809.3881349</v>
      </c>
    </row>
    <row r="4">
      <c r="A4" s="5" t="s">
        <v>9</v>
      </c>
      <c r="B4" s="6">
        <v>724.5779166666666</v>
      </c>
      <c r="C4" s="6">
        <v>640.9678571428573</v>
      </c>
      <c r="D4" s="6">
        <v>1029.737391304348</v>
      </c>
      <c r="E4" s="7">
        <v>2525.176111111111</v>
      </c>
      <c r="F4" s="7">
        <v>374.92805555555555</v>
      </c>
      <c r="G4" s="8">
        <v>847.51</v>
      </c>
      <c r="H4" s="9">
        <f t="shared" si="1"/>
        <v>1023.816222</v>
      </c>
    </row>
    <row r="5">
      <c r="A5" s="5" t="s">
        <v>10</v>
      </c>
      <c r="B5" s="6">
        <v>657.0003571428571</v>
      </c>
      <c r="C5" s="6">
        <v>727.7589285714287</v>
      </c>
      <c r="D5" s="6">
        <v>795.3232</v>
      </c>
      <c r="E5" s="7">
        <v>2730.784857142857</v>
      </c>
      <c r="F5" s="7">
        <v>6.077714285714285</v>
      </c>
      <c r="G5" s="8">
        <v>786.84</v>
      </c>
      <c r="H5" s="9">
        <f t="shared" si="1"/>
        <v>950.6308429</v>
      </c>
    </row>
    <row r="6">
      <c r="A6" s="5" t="s">
        <v>11</v>
      </c>
      <c r="B6" s="6"/>
      <c r="C6" s="6">
        <v>704.0</v>
      </c>
      <c r="D6" s="6"/>
      <c r="E6" s="6"/>
      <c r="F6" s="7"/>
      <c r="G6" s="7"/>
      <c r="H6" s="9">
        <f>AVERAGE(B6:F6)</f>
        <v>704</v>
      </c>
    </row>
    <row r="7">
      <c r="A7" s="5" t="s">
        <v>12</v>
      </c>
      <c r="B7" s="6">
        <v>636.5519999999999</v>
      </c>
      <c r="C7" s="6">
        <v>779.461923076923</v>
      </c>
      <c r="D7" s="6">
        <v>633.5845</v>
      </c>
      <c r="E7" s="7">
        <v>263.13</v>
      </c>
      <c r="F7" s="7">
        <v>11.603846153846153</v>
      </c>
      <c r="G7" s="8">
        <v>243.62</v>
      </c>
      <c r="H7" s="9">
        <f t="shared" ref="H7:H14" si="2">AVERAGE(B7:G7)</f>
        <v>427.9920449</v>
      </c>
    </row>
    <row r="8">
      <c r="A8" s="5" t="s">
        <v>13</v>
      </c>
      <c r="B8" s="6">
        <v>584.2270588235294</v>
      </c>
      <c r="C8" s="6">
        <v>488.2763157894736</v>
      </c>
      <c r="D8" s="6">
        <v>712.4456250000001</v>
      </c>
      <c r="E8" s="7">
        <v>3190.6049152542373</v>
      </c>
      <c r="F8" s="7">
        <v>413.1094915254238</v>
      </c>
      <c r="G8" s="8">
        <v>1229.69</v>
      </c>
      <c r="H8" s="9">
        <f t="shared" si="2"/>
        <v>1103.058901</v>
      </c>
    </row>
    <row r="9">
      <c r="A9" s="5" t="s">
        <v>14</v>
      </c>
      <c r="B9" s="6">
        <v>629.1993939393938</v>
      </c>
      <c r="C9" s="6">
        <v>579.0426470588235</v>
      </c>
      <c r="D9" s="6">
        <v>574.2612</v>
      </c>
      <c r="E9" s="7">
        <v>1942.2255555555555</v>
      </c>
      <c r="F9" s="7">
        <v>345.12305555555554</v>
      </c>
      <c r="G9" s="8">
        <v>838.77</v>
      </c>
      <c r="H9" s="9">
        <f t="shared" si="2"/>
        <v>818.103642</v>
      </c>
    </row>
    <row r="10">
      <c r="A10" s="5" t="s">
        <v>15</v>
      </c>
      <c r="B10" s="6">
        <v>474.52727272727276</v>
      </c>
      <c r="C10" s="6">
        <v>359.6611538461538</v>
      </c>
      <c r="D10" s="6">
        <v>681.3824</v>
      </c>
      <c r="E10" s="7">
        <v>1911.3538095238096</v>
      </c>
      <c r="F10" s="7">
        <v>633.5359523809524</v>
      </c>
      <c r="G10" s="8">
        <v>823.74</v>
      </c>
      <c r="H10" s="9">
        <f t="shared" si="2"/>
        <v>814.0334314</v>
      </c>
    </row>
    <row r="11">
      <c r="A11" s="5" t="s">
        <v>16</v>
      </c>
      <c r="B11" s="6">
        <v>548.6047826086957</v>
      </c>
      <c r="C11" s="6">
        <v>390.7715384615385</v>
      </c>
      <c r="D11" s="6">
        <v>501.00916666666666</v>
      </c>
      <c r="E11" s="7">
        <v>1361.339375</v>
      </c>
      <c r="F11" s="7">
        <v>37.654062499999995</v>
      </c>
      <c r="G11" s="8">
        <v>448.37</v>
      </c>
      <c r="H11" s="9">
        <f t="shared" si="2"/>
        <v>547.9581542</v>
      </c>
    </row>
    <row r="12">
      <c r="A12" s="5" t="s">
        <v>17</v>
      </c>
      <c r="B12" s="6">
        <v>424.0106060606061</v>
      </c>
      <c r="C12" s="6">
        <v>333.876</v>
      </c>
      <c r="D12" s="6">
        <v>636.9141935483871</v>
      </c>
      <c r="E12" s="7">
        <v>1411.5310869565217</v>
      </c>
      <c r="F12" s="7">
        <v>194.2302173913044</v>
      </c>
      <c r="G12" s="8">
        <v>476.14</v>
      </c>
      <c r="H12" s="9">
        <f t="shared" si="2"/>
        <v>579.4503507</v>
      </c>
    </row>
    <row r="13">
      <c r="A13" s="5" t="s">
        <v>18</v>
      </c>
      <c r="B13" s="6">
        <v>310.5433333333333</v>
      </c>
      <c r="C13" s="6">
        <v>492.6366666666667</v>
      </c>
      <c r="D13" s="6">
        <v>238.92444444444448</v>
      </c>
      <c r="E13" s="7">
        <v>1245.3514285714289</v>
      </c>
      <c r="F13" s="7">
        <v>53.40238095238095</v>
      </c>
      <c r="G13" s="8">
        <v>619.86</v>
      </c>
      <c r="H13" s="9">
        <f t="shared" si="2"/>
        <v>493.4530423</v>
      </c>
    </row>
    <row r="14">
      <c r="A14" s="11" t="s">
        <v>19</v>
      </c>
      <c r="B14" s="12">
        <v>111.16166666666665</v>
      </c>
      <c r="C14" s="12">
        <v>225.26749999999998</v>
      </c>
      <c r="D14" s="12">
        <v>374.65928571428566</v>
      </c>
      <c r="E14" s="7">
        <v>2089.05</v>
      </c>
      <c r="F14" s="7">
        <v>20.0</v>
      </c>
      <c r="G14" s="8">
        <v>403.13</v>
      </c>
      <c r="H14" s="9">
        <f t="shared" si="2"/>
        <v>537.2114087</v>
      </c>
    </row>
    <row r="15">
      <c r="A15" s="13" t="s">
        <v>20</v>
      </c>
      <c r="B15" s="14">
        <v>588.5478021978024</v>
      </c>
      <c r="C15" s="14">
        <v>529.0677210884353</v>
      </c>
      <c r="D15" s="14">
        <v>673.867804878049</v>
      </c>
      <c r="E15" s="14">
        <v>1815.7758402203847</v>
      </c>
      <c r="F15" s="15">
        <v>198.76760330578503</v>
      </c>
      <c r="G15" s="15">
        <f>AVERAGE(G2:G14)</f>
        <v>643.4908333</v>
      </c>
      <c r="H15" s="16">
        <f t="shared" ref="H15:H16" si="3">AVERAGE(B15:F15)</f>
        <v>761.2053543</v>
      </c>
    </row>
    <row r="16">
      <c r="A16" s="13" t="s">
        <v>21</v>
      </c>
      <c r="B16" s="14">
        <v>588.5478021978024</v>
      </c>
      <c r="C16" s="14">
        <v>620.9559595959595</v>
      </c>
      <c r="D16" s="14">
        <v>805.5525506072872</v>
      </c>
      <c r="E16" s="15">
        <v>2042.3989645776564</v>
      </c>
      <c r="F16" s="15">
        <v>252.14580381471387</v>
      </c>
      <c r="G16" s="15"/>
      <c r="H16" s="16">
        <f t="shared" si="3"/>
        <v>861.9202162</v>
      </c>
    </row>
    <row r="20">
      <c r="B20" s="17" t="s">
        <v>22</v>
      </c>
      <c r="C20" s="17" t="s">
        <v>23</v>
      </c>
      <c r="D20" s="17" t="s">
        <v>24</v>
      </c>
      <c r="E20" s="17" t="s">
        <v>25</v>
      </c>
      <c r="F20" s="18" t="s">
        <v>26</v>
      </c>
      <c r="G20" s="19" t="s">
        <v>27</v>
      </c>
    </row>
    <row r="21">
      <c r="B21" s="20">
        <v>160673.55</v>
      </c>
      <c r="C21" s="20">
        <v>184423.92</v>
      </c>
      <c r="D21" s="20">
        <v>198971.48</v>
      </c>
      <c r="E21" s="21">
        <v>749560.4199999999</v>
      </c>
      <c r="F21" s="22">
        <v>92537.51</v>
      </c>
      <c r="G21" s="23">
        <v>389796.06</v>
      </c>
    </row>
    <row r="23">
      <c r="F23" s="24" t="s">
        <v>28</v>
      </c>
      <c r="G23" s="9">
        <v>59222.0</v>
      </c>
    </row>
    <row r="24">
      <c r="F24" s="24" t="s">
        <v>29</v>
      </c>
      <c r="G24" s="9">
        <v>10915.0</v>
      </c>
    </row>
    <row r="25">
      <c r="F25" s="24" t="s">
        <v>30</v>
      </c>
      <c r="G25" s="9">
        <v>17275.0</v>
      </c>
    </row>
    <row r="26">
      <c r="F26" s="24" t="s">
        <v>31</v>
      </c>
      <c r="G26" s="9">
        <v>20976.0</v>
      </c>
    </row>
    <row r="27">
      <c r="F27" s="24" t="s">
        <v>32</v>
      </c>
      <c r="G27" s="9">
        <v>14400.0</v>
      </c>
    </row>
    <row r="28">
      <c r="G28" s="25">
        <f>SUM(G23:G27)</f>
        <v>122788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7.63"/>
    <col customWidth="1" min="7" max="7" width="19.25"/>
    <col customWidth="1" min="9" max="9" width="22.75"/>
    <col customWidth="1" min="13" max="13" width="16.5"/>
    <col customWidth="1" min="14" max="14" width="21.75"/>
  </cols>
  <sheetData>
    <row r="1">
      <c r="A1" s="26" t="s">
        <v>33</v>
      </c>
      <c r="B1" s="26" t="s">
        <v>34</v>
      </c>
      <c r="C1" s="27" t="s">
        <v>35</v>
      </c>
      <c r="D1" s="28" t="s">
        <v>36</v>
      </c>
      <c r="E1" s="28" t="s">
        <v>37</v>
      </c>
      <c r="F1" s="28" t="s">
        <v>38</v>
      </c>
      <c r="G1" s="29" t="s">
        <v>39</v>
      </c>
      <c r="H1" s="29" t="s">
        <v>40</v>
      </c>
      <c r="I1" s="29" t="s">
        <v>41</v>
      </c>
      <c r="J1" s="30" t="s">
        <v>42</v>
      </c>
    </row>
    <row r="2">
      <c r="A2" s="32" t="s">
        <v>44</v>
      </c>
      <c r="B2" s="33" t="s">
        <v>13</v>
      </c>
      <c r="C2" s="24">
        <v>6.0</v>
      </c>
      <c r="D2" s="34">
        <v>1369.0</v>
      </c>
      <c r="E2" s="34">
        <v>576.0</v>
      </c>
      <c r="F2" s="35">
        <v>1945.0</v>
      </c>
      <c r="G2" s="36">
        <v>984.49</v>
      </c>
      <c r="H2" s="36">
        <v>602.52</v>
      </c>
      <c r="I2" s="36">
        <v>0.0</v>
      </c>
      <c r="J2" s="37">
        <f t="shared" ref="J2:J19" si="1">G2+H2+I2</f>
        <v>1587.01</v>
      </c>
    </row>
    <row r="3">
      <c r="A3" s="32" t="s">
        <v>46</v>
      </c>
      <c r="B3" s="33" t="s">
        <v>7</v>
      </c>
      <c r="C3" s="24">
        <v>17.0</v>
      </c>
      <c r="D3" s="34">
        <v>1066.0</v>
      </c>
      <c r="E3" s="34">
        <v>352.0</v>
      </c>
      <c r="F3" s="35">
        <v>1418.0</v>
      </c>
      <c r="G3" s="36">
        <v>1066.0</v>
      </c>
      <c r="H3" s="36">
        <v>315.4</v>
      </c>
      <c r="I3" s="36">
        <v>0.0</v>
      </c>
      <c r="J3" s="37">
        <f t="shared" si="1"/>
        <v>1381.4</v>
      </c>
    </row>
    <row r="4">
      <c r="A4" s="32" t="s">
        <v>47</v>
      </c>
      <c r="B4" s="33" t="s">
        <v>13</v>
      </c>
      <c r="C4" s="24">
        <v>19.0</v>
      </c>
      <c r="D4" s="34">
        <v>186.0</v>
      </c>
      <c r="E4" s="34">
        <v>205.0</v>
      </c>
      <c r="F4" s="35">
        <v>391.0</v>
      </c>
      <c r="G4" s="36">
        <v>152.94</v>
      </c>
      <c r="H4" s="36">
        <v>205.0</v>
      </c>
      <c r="I4" s="36">
        <v>0.0</v>
      </c>
      <c r="J4" s="37">
        <f t="shared" si="1"/>
        <v>357.94</v>
      </c>
    </row>
    <row r="5">
      <c r="A5" s="32" t="s">
        <v>48</v>
      </c>
      <c r="B5" s="33" t="s">
        <v>49</v>
      </c>
      <c r="C5" s="24">
        <v>21.0</v>
      </c>
      <c r="D5" s="34">
        <v>320.0</v>
      </c>
      <c r="E5" s="34">
        <v>0.0</v>
      </c>
      <c r="F5" s="35">
        <v>320.0</v>
      </c>
      <c r="G5" s="36">
        <v>320.0</v>
      </c>
      <c r="H5" s="36">
        <v>0.0</v>
      </c>
      <c r="I5" s="36">
        <v>0.0</v>
      </c>
      <c r="J5" s="37">
        <f t="shared" si="1"/>
        <v>320</v>
      </c>
    </row>
    <row r="6">
      <c r="A6" s="32" t="s">
        <v>50</v>
      </c>
      <c r="B6" s="33" t="s">
        <v>13</v>
      </c>
      <c r="C6" s="24">
        <v>22.0</v>
      </c>
      <c r="D6" s="34">
        <v>4800.0</v>
      </c>
      <c r="E6" s="34">
        <v>0.0</v>
      </c>
      <c r="F6" s="35">
        <v>4800.0</v>
      </c>
      <c r="G6" s="36">
        <v>4800.0</v>
      </c>
      <c r="H6" s="36">
        <v>0.0</v>
      </c>
      <c r="I6" s="36">
        <v>1339.12</v>
      </c>
      <c r="J6" s="37">
        <f t="shared" si="1"/>
        <v>6139.12</v>
      </c>
    </row>
    <row r="7">
      <c r="A7" s="32" t="s">
        <v>51</v>
      </c>
      <c r="B7" s="33" t="s">
        <v>13</v>
      </c>
      <c r="C7" s="24">
        <v>25.0</v>
      </c>
      <c r="D7" s="34">
        <v>2880.0</v>
      </c>
      <c r="E7" s="34">
        <v>288.0</v>
      </c>
      <c r="F7" s="35">
        <v>3168.0</v>
      </c>
      <c r="G7" s="36">
        <v>1668.2</v>
      </c>
      <c r="H7" s="36">
        <v>898.0</v>
      </c>
      <c r="I7" s="36">
        <v>16005.0</v>
      </c>
      <c r="J7" s="37">
        <f t="shared" si="1"/>
        <v>18571.2</v>
      </c>
    </row>
    <row r="8">
      <c r="A8" s="32" t="s">
        <v>52</v>
      </c>
      <c r="B8" s="33" t="s">
        <v>10</v>
      </c>
      <c r="C8" s="24">
        <v>26.0</v>
      </c>
      <c r="D8" s="34">
        <v>400.0</v>
      </c>
      <c r="E8" s="34">
        <v>429.0</v>
      </c>
      <c r="F8" s="35">
        <v>829.0</v>
      </c>
      <c r="G8" s="36">
        <v>400.0</v>
      </c>
      <c r="H8" s="36">
        <v>565.0</v>
      </c>
      <c r="I8" s="36">
        <v>0.0</v>
      </c>
      <c r="J8" s="37">
        <f t="shared" si="1"/>
        <v>965</v>
      </c>
    </row>
    <row r="9">
      <c r="A9" s="32" t="s">
        <v>53</v>
      </c>
      <c r="B9" s="33" t="s">
        <v>10</v>
      </c>
      <c r="C9" s="24">
        <v>29.0</v>
      </c>
      <c r="D9" s="34">
        <v>4432.0</v>
      </c>
      <c r="E9" s="34">
        <v>768.0</v>
      </c>
      <c r="F9" s="35">
        <v>5200.0</v>
      </c>
      <c r="G9" s="36">
        <v>4054.5</v>
      </c>
      <c r="H9" s="36">
        <v>1172.69</v>
      </c>
      <c r="I9" s="36">
        <v>0.0</v>
      </c>
      <c r="J9" s="37">
        <f t="shared" si="1"/>
        <v>5227.19</v>
      </c>
    </row>
    <row r="10">
      <c r="A10" s="32" t="s">
        <v>54</v>
      </c>
      <c r="B10" s="33" t="s">
        <v>7</v>
      </c>
      <c r="C10" s="24">
        <v>42.0</v>
      </c>
      <c r="D10" s="34">
        <v>1293.0</v>
      </c>
      <c r="E10" s="34">
        <v>339.0</v>
      </c>
      <c r="F10" s="35">
        <v>1632.0</v>
      </c>
      <c r="G10" s="36">
        <v>1293.0</v>
      </c>
      <c r="H10" s="36">
        <v>368.0</v>
      </c>
      <c r="I10" s="36">
        <v>0.0</v>
      </c>
      <c r="J10" s="37">
        <f t="shared" si="1"/>
        <v>1661</v>
      </c>
    </row>
    <row r="11">
      <c r="A11" s="32" t="s">
        <v>55</v>
      </c>
      <c r="B11" s="33" t="s">
        <v>14</v>
      </c>
      <c r="C11" s="24">
        <v>48.0</v>
      </c>
      <c r="D11" s="34">
        <v>1792.0</v>
      </c>
      <c r="E11" s="34">
        <v>0.0</v>
      </c>
      <c r="F11" s="35">
        <v>1792.0</v>
      </c>
      <c r="G11" s="36">
        <v>1716.0</v>
      </c>
      <c r="H11" s="36">
        <v>0.0</v>
      </c>
      <c r="I11" s="36">
        <v>0.0</v>
      </c>
      <c r="J11" s="37">
        <f t="shared" si="1"/>
        <v>1716</v>
      </c>
    </row>
    <row r="12">
      <c r="A12" s="32" t="s">
        <v>56</v>
      </c>
      <c r="B12" s="33" t="s">
        <v>13</v>
      </c>
      <c r="C12" s="24">
        <v>52.0</v>
      </c>
      <c r="D12" s="34">
        <v>1968.0</v>
      </c>
      <c r="E12" s="34">
        <v>448.0</v>
      </c>
      <c r="F12" s="35">
        <v>2416.0</v>
      </c>
      <c r="G12" s="36">
        <v>1968.0</v>
      </c>
      <c r="H12" s="36">
        <v>327.75</v>
      </c>
      <c r="I12" s="36">
        <v>0.0</v>
      </c>
      <c r="J12" s="37">
        <f t="shared" si="1"/>
        <v>2295.75</v>
      </c>
    </row>
    <row r="13">
      <c r="A13" s="32" t="s">
        <v>57</v>
      </c>
      <c r="B13" s="33" t="s">
        <v>14</v>
      </c>
      <c r="C13" s="24">
        <v>53.0</v>
      </c>
      <c r="D13" s="34">
        <v>1015.0</v>
      </c>
      <c r="E13" s="34">
        <v>0.0</v>
      </c>
      <c r="F13" s="35">
        <v>1015.0</v>
      </c>
      <c r="G13" s="36">
        <v>1015.0</v>
      </c>
      <c r="H13" s="36">
        <v>0.0</v>
      </c>
      <c r="I13" s="36">
        <v>0.0</v>
      </c>
      <c r="J13" s="37">
        <f t="shared" si="1"/>
        <v>1015</v>
      </c>
    </row>
    <row r="14">
      <c r="A14" s="32" t="s">
        <v>58</v>
      </c>
      <c r="B14" s="33" t="s">
        <v>13</v>
      </c>
      <c r="C14" s="24">
        <v>58.0</v>
      </c>
      <c r="D14" s="34">
        <v>960.0</v>
      </c>
      <c r="E14" s="34">
        <v>64.0</v>
      </c>
      <c r="F14" s="35">
        <v>1024.0</v>
      </c>
      <c r="G14" s="36">
        <v>960.0</v>
      </c>
      <c r="H14" s="36">
        <v>0.0</v>
      </c>
      <c r="I14" s="36">
        <v>0.0</v>
      </c>
      <c r="J14" s="37">
        <f t="shared" si="1"/>
        <v>960</v>
      </c>
    </row>
    <row r="15">
      <c r="A15" s="32" t="s">
        <v>59</v>
      </c>
      <c r="B15" s="39" t="s">
        <v>13</v>
      </c>
      <c r="C15" s="24">
        <v>62.0</v>
      </c>
      <c r="D15" s="34">
        <v>4620.0</v>
      </c>
      <c r="E15" s="34">
        <v>960.0</v>
      </c>
      <c r="F15" s="35">
        <v>5580.0</v>
      </c>
      <c r="G15" s="36">
        <v>3271.44</v>
      </c>
      <c r="H15" s="36">
        <v>638.92</v>
      </c>
      <c r="I15" s="36">
        <v>0.0</v>
      </c>
      <c r="J15" s="37">
        <f t="shared" si="1"/>
        <v>3910.36</v>
      </c>
    </row>
    <row r="16">
      <c r="A16" s="32" t="s">
        <v>61</v>
      </c>
      <c r="B16" s="39" t="s">
        <v>13</v>
      </c>
      <c r="C16" s="24">
        <v>63.0</v>
      </c>
      <c r="D16" s="34">
        <v>4685.0</v>
      </c>
      <c r="E16" s="34">
        <v>288.0</v>
      </c>
      <c r="F16" s="35">
        <v>4973.0</v>
      </c>
      <c r="G16" s="36">
        <v>1045.93</v>
      </c>
      <c r="H16" s="36">
        <v>9.24</v>
      </c>
      <c r="I16" s="36">
        <v>0.0</v>
      </c>
      <c r="J16" s="37">
        <f t="shared" si="1"/>
        <v>1055.17</v>
      </c>
    </row>
    <row r="17">
      <c r="A17" s="32" t="s">
        <v>62</v>
      </c>
      <c r="B17" s="39" t="s">
        <v>16</v>
      </c>
      <c r="C17" s="24">
        <v>66.0</v>
      </c>
      <c r="D17" s="34">
        <v>512.0</v>
      </c>
      <c r="E17" s="34">
        <v>352.0</v>
      </c>
      <c r="F17" s="35">
        <v>864.0</v>
      </c>
      <c r="G17" s="36">
        <v>512.0</v>
      </c>
      <c r="H17" s="36">
        <v>353.8</v>
      </c>
      <c r="I17" s="36">
        <v>0.0</v>
      </c>
      <c r="J17" s="37">
        <f t="shared" si="1"/>
        <v>865.8</v>
      </c>
    </row>
    <row r="18">
      <c r="A18" s="32" t="s">
        <v>63</v>
      </c>
      <c r="B18" s="40" t="s">
        <v>9</v>
      </c>
      <c r="C18" s="24">
        <v>69.0</v>
      </c>
      <c r="D18" s="34">
        <v>1728.0</v>
      </c>
      <c r="E18" s="34">
        <v>320.0</v>
      </c>
      <c r="F18" s="35">
        <v>2048.0</v>
      </c>
      <c r="G18" s="36">
        <v>317.5</v>
      </c>
      <c r="H18" s="36">
        <v>375.27</v>
      </c>
      <c r="I18" s="36">
        <v>0.0</v>
      </c>
      <c r="J18" s="37">
        <f t="shared" si="1"/>
        <v>692.77</v>
      </c>
    </row>
    <row r="19">
      <c r="A19" s="32" t="s">
        <v>64</v>
      </c>
      <c r="B19" s="39" t="s">
        <v>14</v>
      </c>
      <c r="C19" s="24">
        <v>72.0</v>
      </c>
      <c r="D19" s="34">
        <v>1120.0</v>
      </c>
      <c r="E19" s="34">
        <v>256.0</v>
      </c>
      <c r="F19" s="35">
        <v>1376.0</v>
      </c>
      <c r="G19" s="36">
        <v>821.78</v>
      </c>
      <c r="H19" s="36">
        <v>265.35</v>
      </c>
      <c r="I19" s="36">
        <v>0.0</v>
      </c>
      <c r="J19" s="37">
        <f t="shared" si="1"/>
        <v>1087.13</v>
      </c>
    </row>
    <row r="20">
      <c r="A20" s="33" t="s">
        <v>65</v>
      </c>
      <c r="B20" s="39" t="s">
        <v>13</v>
      </c>
      <c r="C20" s="24">
        <v>74.0</v>
      </c>
      <c r="D20" s="34">
        <v>0.0</v>
      </c>
      <c r="E20" s="34">
        <v>0.0</v>
      </c>
      <c r="F20" s="35">
        <v>0.0</v>
      </c>
      <c r="G20" s="36">
        <v>0.0</v>
      </c>
      <c r="H20" s="36">
        <v>343.5</v>
      </c>
      <c r="I20" s="36">
        <v>2882.2</v>
      </c>
      <c r="J20" s="37">
        <f>I20+H20+G20</f>
        <v>3225.7</v>
      </c>
    </row>
    <row r="21">
      <c r="A21" s="32" t="s">
        <v>66</v>
      </c>
      <c r="B21" s="39" t="s">
        <v>15</v>
      </c>
      <c r="C21" s="24">
        <v>75.0</v>
      </c>
      <c r="D21" s="34">
        <v>2304.0</v>
      </c>
      <c r="E21" s="34">
        <v>960.0</v>
      </c>
      <c r="F21" s="35">
        <v>3264.0</v>
      </c>
      <c r="G21" s="36">
        <v>3946.2</v>
      </c>
      <c r="H21" s="36">
        <v>1095.68</v>
      </c>
      <c r="I21" s="36">
        <v>0.0</v>
      </c>
      <c r="J21" s="37">
        <f t="shared" ref="J21:J37" si="2">G21+H21+I21</f>
        <v>5041.88</v>
      </c>
    </row>
    <row r="22">
      <c r="A22" s="32" t="s">
        <v>67</v>
      </c>
      <c r="B22" s="39" t="s">
        <v>15</v>
      </c>
      <c r="C22" s="24">
        <v>84.0</v>
      </c>
      <c r="D22" s="34">
        <v>7744.0</v>
      </c>
      <c r="E22" s="34">
        <v>400.0</v>
      </c>
      <c r="F22" s="35">
        <v>8144.0</v>
      </c>
      <c r="G22" s="36">
        <v>11955.04</v>
      </c>
      <c r="H22" s="36">
        <v>456.02</v>
      </c>
      <c r="I22" s="36">
        <v>0.0</v>
      </c>
      <c r="J22" s="37">
        <f t="shared" si="2"/>
        <v>12411.06</v>
      </c>
    </row>
    <row r="23">
      <c r="A23" s="32" t="s">
        <v>68</v>
      </c>
      <c r="B23" s="39" t="s">
        <v>7</v>
      </c>
      <c r="C23" s="24">
        <v>90.0</v>
      </c>
      <c r="D23" s="34">
        <v>672.0</v>
      </c>
      <c r="E23" s="34">
        <v>288.0</v>
      </c>
      <c r="F23" s="35">
        <v>960.0</v>
      </c>
      <c r="G23" s="36">
        <v>672.0</v>
      </c>
      <c r="H23" s="36">
        <v>288.0</v>
      </c>
      <c r="I23" s="36">
        <v>0.0</v>
      </c>
      <c r="J23" s="37">
        <f t="shared" si="2"/>
        <v>960</v>
      </c>
    </row>
    <row r="24">
      <c r="A24" s="32" t="s">
        <v>69</v>
      </c>
      <c r="B24" s="39" t="s">
        <v>15</v>
      </c>
      <c r="C24" s="24">
        <v>96.0</v>
      </c>
      <c r="D24" s="34">
        <v>832.0</v>
      </c>
      <c r="E24" s="34">
        <v>416.0</v>
      </c>
      <c r="F24" s="35">
        <v>1248.0</v>
      </c>
      <c r="G24" s="36">
        <v>592.14</v>
      </c>
      <c r="H24" s="36">
        <v>270.36</v>
      </c>
      <c r="I24" s="36">
        <v>0.0</v>
      </c>
      <c r="J24" s="37">
        <f t="shared" si="2"/>
        <v>862.5</v>
      </c>
    </row>
    <row r="25">
      <c r="A25" s="32" t="s">
        <v>70</v>
      </c>
      <c r="B25" s="39" t="s">
        <v>9</v>
      </c>
      <c r="C25" s="24">
        <v>98.0</v>
      </c>
      <c r="D25" s="34">
        <v>7654.0</v>
      </c>
      <c r="E25" s="34">
        <v>346.0</v>
      </c>
      <c r="F25" s="35">
        <v>8000.0</v>
      </c>
      <c r="G25" s="36">
        <v>2024.92</v>
      </c>
      <c r="H25" s="36">
        <v>1341.01</v>
      </c>
      <c r="I25" s="36">
        <v>0.0</v>
      </c>
      <c r="J25" s="37">
        <f t="shared" si="2"/>
        <v>3365.93</v>
      </c>
    </row>
    <row r="26">
      <c r="A26" s="32" t="s">
        <v>71</v>
      </c>
      <c r="B26" s="33" t="s">
        <v>16</v>
      </c>
      <c r="C26" s="24">
        <v>115.0</v>
      </c>
      <c r="D26" s="34">
        <v>583.0</v>
      </c>
      <c r="E26" s="34">
        <v>448.0</v>
      </c>
      <c r="F26" s="35">
        <v>1031.0</v>
      </c>
      <c r="G26" s="36">
        <v>583.0</v>
      </c>
      <c r="H26" s="36">
        <v>1380.0</v>
      </c>
      <c r="I26" s="36">
        <v>0.0</v>
      </c>
      <c r="J26" s="37">
        <f t="shared" si="2"/>
        <v>1963</v>
      </c>
    </row>
    <row r="27">
      <c r="A27" s="32" t="s">
        <v>72</v>
      </c>
      <c r="B27" s="33" t="s">
        <v>10</v>
      </c>
      <c r="C27" s="24">
        <v>128.0</v>
      </c>
      <c r="D27" s="34">
        <v>512.0</v>
      </c>
      <c r="E27" s="34">
        <v>240.0</v>
      </c>
      <c r="F27" s="35">
        <v>752.0</v>
      </c>
      <c r="G27" s="36">
        <v>512.0</v>
      </c>
      <c r="H27" s="36">
        <v>247.51</v>
      </c>
      <c r="I27" s="36">
        <v>0.0</v>
      </c>
      <c r="J27" s="37">
        <f t="shared" si="2"/>
        <v>759.51</v>
      </c>
    </row>
    <row r="28">
      <c r="A28" s="32" t="s">
        <v>73</v>
      </c>
      <c r="B28" s="39" t="s">
        <v>9</v>
      </c>
      <c r="C28" s="24">
        <v>132.0</v>
      </c>
      <c r="D28" s="34">
        <v>2588.0</v>
      </c>
      <c r="E28" s="34">
        <v>0.0</v>
      </c>
      <c r="F28" s="35">
        <v>2588.0</v>
      </c>
      <c r="G28" s="36">
        <v>625.0</v>
      </c>
      <c r="H28" s="36">
        <v>0.0</v>
      </c>
      <c r="I28" s="36">
        <v>0.0</v>
      </c>
      <c r="J28" s="37">
        <f t="shared" si="2"/>
        <v>625</v>
      </c>
    </row>
    <row r="29">
      <c r="A29" s="32" t="s">
        <v>74</v>
      </c>
      <c r="B29" s="39" t="s">
        <v>13</v>
      </c>
      <c r="C29" s="24">
        <v>136.0</v>
      </c>
      <c r="D29" s="34">
        <v>1680.0</v>
      </c>
      <c r="E29" s="34">
        <v>0.0</v>
      </c>
      <c r="F29" s="35">
        <v>1680.0</v>
      </c>
      <c r="G29" s="36">
        <v>1680.0</v>
      </c>
      <c r="H29" s="36">
        <v>0.0</v>
      </c>
      <c r="I29" s="36">
        <v>0.0</v>
      </c>
      <c r="J29" s="37">
        <f t="shared" si="2"/>
        <v>1680</v>
      </c>
    </row>
    <row r="30">
      <c r="A30" s="32" t="s">
        <v>75</v>
      </c>
      <c r="B30" s="39" t="s">
        <v>15</v>
      </c>
      <c r="C30" s="24">
        <v>137.0</v>
      </c>
      <c r="D30" s="34">
        <v>9760.0</v>
      </c>
      <c r="E30" s="34">
        <v>1280.0</v>
      </c>
      <c r="F30" s="35">
        <v>11040.0</v>
      </c>
      <c r="G30" s="36">
        <v>4806.62</v>
      </c>
      <c r="H30" s="36">
        <v>1346.24</v>
      </c>
      <c r="I30" s="36">
        <v>0.0</v>
      </c>
      <c r="J30" s="37">
        <f t="shared" si="2"/>
        <v>6152.86</v>
      </c>
    </row>
    <row r="31">
      <c r="A31" s="32" t="s">
        <v>76</v>
      </c>
      <c r="B31" s="39" t="s">
        <v>13</v>
      </c>
      <c r="C31" s="24">
        <v>142.0</v>
      </c>
      <c r="D31" s="34">
        <v>3264.0</v>
      </c>
      <c r="E31" s="34">
        <v>960.0</v>
      </c>
      <c r="F31" s="35">
        <v>4224.0</v>
      </c>
      <c r="G31" s="36">
        <v>3264.0</v>
      </c>
      <c r="H31" s="36">
        <v>852.75</v>
      </c>
      <c r="I31" s="36">
        <v>0.0</v>
      </c>
      <c r="J31" s="37">
        <f t="shared" si="2"/>
        <v>4116.75</v>
      </c>
    </row>
    <row r="32">
      <c r="A32" s="32" t="s">
        <v>77</v>
      </c>
      <c r="B32" s="39" t="s">
        <v>15</v>
      </c>
      <c r="C32" s="24">
        <v>145.0</v>
      </c>
      <c r="D32" s="34">
        <v>886.0</v>
      </c>
      <c r="E32" s="34">
        <v>992.0</v>
      </c>
      <c r="F32" s="35">
        <v>1878.0</v>
      </c>
      <c r="G32" s="36">
        <v>229.18</v>
      </c>
      <c r="H32" s="36">
        <v>969.5</v>
      </c>
      <c r="I32" s="36">
        <v>0.0</v>
      </c>
      <c r="J32" s="37">
        <f t="shared" si="2"/>
        <v>1198.68</v>
      </c>
    </row>
    <row r="33">
      <c r="A33" s="32" t="s">
        <v>78</v>
      </c>
      <c r="B33" s="39" t="s">
        <v>13</v>
      </c>
      <c r="C33" s="24">
        <v>148.0</v>
      </c>
      <c r="D33" s="34">
        <v>1357.0</v>
      </c>
      <c r="E33" s="34">
        <v>512.0</v>
      </c>
      <c r="F33" s="35">
        <v>1869.0</v>
      </c>
      <c r="G33" s="36">
        <v>1357.0</v>
      </c>
      <c r="H33" s="36">
        <v>417.02</v>
      </c>
      <c r="I33" s="36">
        <v>0.0</v>
      </c>
      <c r="J33" s="37">
        <f t="shared" si="2"/>
        <v>1774.02</v>
      </c>
    </row>
    <row r="34">
      <c r="A34" s="32" t="s">
        <v>79</v>
      </c>
      <c r="B34" s="39" t="s">
        <v>13</v>
      </c>
      <c r="C34" s="24">
        <v>149.0</v>
      </c>
      <c r="D34" s="34">
        <v>2128.0</v>
      </c>
      <c r="E34" s="34">
        <v>928.0</v>
      </c>
      <c r="F34" s="35">
        <v>3056.0</v>
      </c>
      <c r="G34" s="36">
        <v>1430.72</v>
      </c>
      <c r="H34" s="36">
        <v>1927.0</v>
      </c>
      <c r="I34" s="36">
        <v>0.0</v>
      </c>
      <c r="J34" s="37">
        <f t="shared" si="2"/>
        <v>3357.72</v>
      </c>
    </row>
    <row r="35">
      <c r="A35" s="32" t="s">
        <v>80</v>
      </c>
      <c r="B35" s="39" t="s">
        <v>14</v>
      </c>
      <c r="C35" s="24">
        <v>154.0</v>
      </c>
      <c r="D35" s="34">
        <v>4180.0</v>
      </c>
      <c r="E35" s="34">
        <v>0.0</v>
      </c>
      <c r="F35" s="35">
        <v>4180.0</v>
      </c>
      <c r="G35" s="36">
        <v>4962.9</v>
      </c>
      <c r="H35" s="36">
        <v>0.0</v>
      </c>
      <c r="I35" s="36">
        <v>0.0</v>
      </c>
      <c r="J35" s="37">
        <f t="shared" si="2"/>
        <v>4962.9</v>
      </c>
    </row>
    <row r="36">
      <c r="A36" s="32" t="s">
        <v>81</v>
      </c>
      <c r="B36" s="39" t="s">
        <v>17</v>
      </c>
      <c r="C36" s="24">
        <v>157.0</v>
      </c>
      <c r="D36" s="34">
        <v>5795.0</v>
      </c>
      <c r="E36" s="34">
        <v>384.0</v>
      </c>
      <c r="F36" s="35">
        <v>6179.0</v>
      </c>
      <c r="G36" s="36">
        <v>583.78</v>
      </c>
      <c r="H36" s="36">
        <v>446.0</v>
      </c>
      <c r="I36" s="36">
        <v>0.0</v>
      </c>
      <c r="J36" s="37">
        <f t="shared" si="2"/>
        <v>1029.78</v>
      </c>
    </row>
    <row r="37">
      <c r="A37" s="32" t="s">
        <v>82</v>
      </c>
      <c r="B37" s="39" t="s">
        <v>9</v>
      </c>
      <c r="C37" s="24">
        <v>159.0</v>
      </c>
      <c r="D37" s="34">
        <v>3840.0</v>
      </c>
      <c r="E37" s="34">
        <v>128.0</v>
      </c>
      <c r="F37" s="35">
        <v>3968.0</v>
      </c>
      <c r="G37" s="36">
        <v>3840.0</v>
      </c>
      <c r="H37" s="36">
        <v>128.0</v>
      </c>
      <c r="I37" s="36">
        <v>0.0</v>
      </c>
      <c r="J37" s="37">
        <f t="shared" si="2"/>
        <v>3968</v>
      </c>
    </row>
    <row r="38">
      <c r="A38" s="33" t="s">
        <v>83</v>
      </c>
      <c r="B38" s="41" t="s">
        <v>15</v>
      </c>
      <c r="C38" s="24">
        <v>163.0</v>
      </c>
      <c r="D38" s="42">
        <v>0.0</v>
      </c>
      <c r="E38" s="42">
        <v>0.0</v>
      </c>
      <c r="F38" s="43">
        <v>0.0</v>
      </c>
      <c r="G38" s="36">
        <v>0.0</v>
      </c>
      <c r="H38" s="36">
        <v>0.0</v>
      </c>
      <c r="I38" s="36">
        <v>0.0</v>
      </c>
      <c r="J38" s="44">
        <v>0.0</v>
      </c>
    </row>
    <row r="39">
      <c r="A39" s="32" t="s">
        <v>84</v>
      </c>
      <c r="B39" s="39" t="s">
        <v>13</v>
      </c>
      <c r="C39" s="24">
        <v>164.0</v>
      </c>
      <c r="D39" s="34">
        <v>2944.0</v>
      </c>
      <c r="E39" s="34">
        <v>256.0</v>
      </c>
      <c r="F39" s="35">
        <v>3200.0</v>
      </c>
      <c r="G39" s="36">
        <v>1115.0</v>
      </c>
      <c r="H39" s="36">
        <v>140.5</v>
      </c>
      <c r="I39" s="36">
        <v>0.0</v>
      </c>
      <c r="J39" s="37">
        <f t="shared" ref="J39:J62" si="3">G39+H39+I39</f>
        <v>1255.5</v>
      </c>
    </row>
    <row r="40">
      <c r="A40" s="32" t="s">
        <v>85</v>
      </c>
      <c r="B40" s="39" t="s">
        <v>16</v>
      </c>
      <c r="C40" s="24">
        <v>170.0</v>
      </c>
      <c r="D40" s="34">
        <v>0.0</v>
      </c>
      <c r="E40" s="34">
        <v>1030.0</v>
      </c>
      <c r="F40" s="35">
        <v>1030.0</v>
      </c>
      <c r="G40" s="36">
        <v>4.5</v>
      </c>
      <c r="H40" s="36">
        <v>1052.97</v>
      </c>
      <c r="I40" s="36">
        <v>0.0</v>
      </c>
      <c r="J40" s="37">
        <f t="shared" si="3"/>
        <v>1057.47</v>
      </c>
    </row>
    <row r="41">
      <c r="A41" s="32" t="s">
        <v>86</v>
      </c>
      <c r="B41" s="39" t="s">
        <v>9</v>
      </c>
      <c r="C41" s="24">
        <v>178.0</v>
      </c>
      <c r="D41" s="34">
        <v>2259.0</v>
      </c>
      <c r="E41" s="34">
        <v>368.0</v>
      </c>
      <c r="F41" s="35">
        <v>2627.0</v>
      </c>
      <c r="G41" s="36">
        <v>2242.0</v>
      </c>
      <c r="H41" s="36">
        <v>0.0</v>
      </c>
      <c r="I41" s="36">
        <v>0.0</v>
      </c>
      <c r="J41" s="37">
        <f t="shared" si="3"/>
        <v>2242</v>
      </c>
    </row>
    <row r="42">
      <c r="A42" s="32" t="s">
        <v>87</v>
      </c>
      <c r="B42" s="39" t="s">
        <v>9</v>
      </c>
      <c r="C42" s="24">
        <v>196.0</v>
      </c>
      <c r="D42" s="34">
        <v>832.0</v>
      </c>
      <c r="E42" s="34">
        <v>355.0</v>
      </c>
      <c r="F42" s="35">
        <v>1187.0</v>
      </c>
      <c r="G42" s="36">
        <v>832.0</v>
      </c>
      <c r="H42" s="36">
        <v>707.0</v>
      </c>
      <c r="I42" s="36">
        <v>0.0</v>
      </c>
      <c r="J42" s="37">
        <f t="shared" si="3"/>
        <v>1539</v>
      </c>
    </row>
    <row r="43">
      <c r="A43" s="32" t="s">
        <v>88</v>
      </c>
      <c r="B43" s="39" t="s">
        <v>10</v>
      </c>
      <c r="C43" s="24">
        <v>197.0</v>
      </c>
      <c r="D43" s="34">
        <v>192.0</v>
      </c>
      <c r="E43" s="34">
        <v>128.0</v>
      </c>
      <c r="F43" s="35">
        <v>320.0</v>
      </c>
      <c r="G43" s="36">
        <v>1697.0</v>
      </c>
      <c r="H43" s="36">
        <v>230.17</v>
      </c>
      <c r="I43" s="36">
        <v>0.0</v>
      </c>
      <c r="J43" s="37">
        <f t="shared" si="3"/>
        <v>1927.17</v>
      </c>
    </row>
    <row r="44">
      <c r="A44" s="32" t="s">
        <v>89</v>
      </c>
      <c r="B44" s="39" t="s">
        <v>14</v>
      </c>
      <c r="C44" s="24">
        <v>209.0</v>
      </c>
      <c r="D44" s="34">
        <v>3002.0</v>
      </c>
      <c r="E44" s="34">
        <v>1088.0</v>
      </c>
      <c r="F44" s="35">
        <v>4090.0</v>
      </c>
      <c r="G44" s="36">
        <v>1857.69</v>
      </c>
      <c r="H44" s="36">
        <v>1156.7</v>
      </c>
      <c r="I44" s="36">
        <v>0.0</v>
      </c>
      <c r="J44" s="37">
        <f t="shared" si="3"/>
        <v>3014.39</v>
      </c>
    </row>
    <row r="45">
      <c r="A45" s="32" t="s">
        <v>90</v>
      </c>
      <c r="B45" s="39" t="s">
        <v>18</v>
      </c>
      <c r="C45" s="24">
        <v>217.0</v>
      </c>
      <c r="D45" s="34">
        <v>3392.0</v>
      </c>
      <c r="E45" s="34">
        <v>342.0</v>
      </c>
      <c r="F45" s="35">
        <v>3734.0</v>
      </c>
      <c r="G45" s="36">
        <v>1578.96</v>
      </c>
      <c r="H45" s="36">
        <v>364.73</v>
      </c>
      <c r="I45" s="36">
        <v>1.99</v>
      </c>
      <c r="J45" s="37">
        <f t="shared" si="3"/>
        <v>1945.68</v>
      </c>
    </row>
    <row r="46">
      <c r="A46" s="32" t="s">
        <v>91</v>
      </c>
      <c r="B46" s="39" t="s">
        <v>13</v>
      </c>
      <c r="C46" s="24">
        <v>218.0</v>
      </c>
      <c r="D46" s="34">
        <v>2061.0</v>
      </c>
      <c r="E46" s="34">
        <v>416.0</v>
      </c>
      <c r="F46" s="35">
        <v>2477.0</v>
      </c>
      <c r="G46" s="36">
        <v>1941.0</v>
      </c>
      <c r="H46" s="36">
        <v>416.0</v>
      </c>
      <c r="I46" s="36">
        <v>0.0</v>
      </c>
      <c r="J46" s="37">
        <f t="shared" si="3"/>
        <v>2357</v>
      </c>
    </row>
    <row r="47">
      <c r="A47" s="32" t="s">
        <v>92</v>
      </c>
      <c r="B47" s="39" t="s">
        <v>9</v>
      </c>
      <c r="C47" s="24">
        <v>222.0</v>
      </c>
      <c r="D47" s="34">
        <v>2048.0</v>
      </c>
      <c r="E47" s="34">
        <v>361.0</v>
      </c>
      <c r="F47" s="35">
        <v>2409.0</v>
      </c>
      <c r="G47" s="36">
        <v>2048.0</v>
      </c>
      <c r="H47" s="36">
        <v>479.85</v>
      </c>
      <c r="I47" s="36">
        <v>0.0</v>
      </c>
      <c r="J47" s="37">
        <f t="shared" si="3"/>
        <v>2527.85</v>
      </c>
    </row>
    <row r="48">
      <c r="A48" s="32" t="s">
        <v>93</v>
      </c>
      <c r="B48" s="40" t="s">
        <v>14</v>
      </c>
      <c r="C48" s="24">
        <v>224.0</v>
      </c>
      <c r="D48" s="34">
        <v>2957.0</v>
      </c>
      <c r="E48" s="34">
        <v>192.0</v>
      </c>
      <c r="F48" s="35">
        <v>3149.0</v>
      </c>
      <c r="G48" s="36">
        <v>2784.5</v>
      </c>
      <c r="H48" s="36">
        <v>75.52</v>
      </c>
      <c r="I48" s="36">
        <v>0.0</v>
      </c>
      <c r="J48" s="37">
        <f t="shared" si="3"/>
        <v>2860.02</v>
      </c>
    </row>
    <row r="49">
      <c r="A49" s="32" t="s">
        <v>94</v>
      </c>
      <c r="B49" s="39" t="s">
        <v>13</v>
      </c>
      <c r="C49" s="24">
        <v>230.0</v>
      </c>
      <c r="D49" s="34">
        <v>1168.0</v>
      </c>
      <c r="E49" s="34">
        <v>416.0</v>
      </c>
      <c r="F49" s="35">
        <v>1584.0</v>
      </c>
      <c r="G49" s="36">
        <v>1134.63</v>
      </c>
      <c r="H49" s="36">
        <v>297.02</v>
      </c>
      <c r="I49" s="36">
        <v>0.0</v>
      </c>
      <c r="J49" s="37">
        <f t="shared" si="3"/>
        <v>1431.65</v>
      </c>
    </row>
    <row r="50">
      <c r="A50" s="32" t="s">
        <v>95</v>
      </c>
      <c r="B50" s="39" t="s">
        <v>8</v>
      </c>
      <c r="C50" s="24">
        <v>232.0</v>
      </c>
      <c r="D50" s="34">
        <v>416.0</v>
      </c>
      <c r="E50" s="34">
        <v>640.0</v>
      </c>
      <c r="F50" s="35">
        <v>1056.0</v>
      </c>
      <c r="G50" s="36">
        <v>416.0</v>
      </c>
      <c r="H50" s="36">
        <v>646.99</v>
      </c>
      <c r="I50" s="36">
        <v>0.0</v>
      </c>
      <c r="J50" s="37">
        <f t="shared" si="3"/>
        <v>1062.99</v>
      </c>
    </row>
    <row r="51">
      <c r="A51" s="32" t="s">
        <v>96</v>
      </c>
      <c r="B51" s="39" t="s">
        <v>14</v>
      </c>
      <c r="C51" s="24">
        <v>233.0</v>
      </c>
      <c r="D51" s="34">
        <v>3274.0</v>
      </c>
      <c r="E51" s="34">
        <v>800.0</v>
      </c>
      <c r="F51" s="35">
        <v>4074.0</v>
      </c>
      <c r="G51" s="36">
        <v>3274.0</v>
      </c>
      <c r="H51" s="36">
        <v>800.0</v>
      </c>
      <c r="I51" s="36">
        <v>0.0</v>
      </c>
      <c r="J51" s="37">
        <f t="shared" si="3"/>
        <v>4074</v>
      </c>
    </row>
    <row r="52">
      <c r="A52" s="32" t="s">
        <v>97</v>
      </c>
      <c r="B52" s="39" t="s">
        <v>16</v>
      </c>
      <c r="C52" s="24">
        <v>244.0</v>
      </c>
      <c r="D52" s="34">
        <v>940.0</v>
      </c>
      <c r="E52" s="34">
        <v>211.0</v>
      </c>
      <c r="F52" s="35">
        <v>1151.0</v>
      </c>
      <c r="G52" s="36">
        <v>940.0</v>
      </c>
      <c r="H52" s="36">
        <v>120.03</v>
      </c>
      <c r="I52" s="36">
        <v>0.0</v>
      </c>
      <c r="J52" s="37">
        <f t="shared" si="3"/>
        <v>1060.03</v>
      </c>
    </row>
    <row r="53">
      <c r="A53" s="32" t="s">
        <v>98</v>
      </c>
      <c r="B53" s="39" t="s">
        <v>9</v>
      </c>
      <c r="C53" s="24">
        <v>256.0</v>
      </c>
      <c r="D53" s="34">
        <v>2432.0</v>
      </c>
      <c r="E53" s="34">
        <v>0.0</v>
      </c>
      <c r="F53" s="35">
        <v>2432.0</v>
      </c>
      <c r="G53" s="36">
        <v>3739.6</v>
      </c>
      <c r="H53" s="36">
        <v>0.0</v>
      </c>
      <c r="I53" s="36">
        <v>0.0</v>
      </c>
      <c r="J53" s="37">
        <f t="shared" si="3"/>
        <v>3739.6</v>
      </c>
    </row>
    <row r="54">
      <c r="A54" s="32" t="s">
        <v>99</v>
      </c>
      <c r="B54" s="39" t="s">
        <v>13</v>
      </c>
      <c r="C54" s="24">
        <v>264.0</v>
      </c>
      <c r="D54" s="34">
        <v>5408.0</v>
      </c>
      <c r="E54" s="34">
        <v>1248.0</v>
      </c>
      <c r="F54" s="35">
        <v>6656.0</v>
      </c>
      <c r="G54" s="36">
        <v>5995.7</v>
      </c>
      <c r="H54" s="36">
        <v>1209.55</v>
      </c>
      <c r="I54" s="36">
        <v>0.0</v>
      </c>
      <c r="J54" s="37">
        <f t="shared" si="3"/>
        <v>7205.25</v>
      </c>
    </row>
    <row r="55">
      <c r="A55" s="32" t="s">
        <v>100</v>
      </c>
      <c r="B55" s="39" t="s">
        <v>9</v>
      </c>
      <c r="C55" s="24">
        <v>269.0</v>
      </c>
      <c r="D55" s="34">
        <v>912.0</v>
      </c>
      <c r="E55" s="34">
        <v>4186.0</v>
      </c>
      <c r="F55" s="35">
        <v>5098.0</v>
      </c>
      <c r="G55" s="36">
        <v>577.32</v>
      </c>
      <c r="H55" s="36">
        <v>1039.0</v>
      </c>
      <c r="I55" s="36">
        <v>0.0</v>
      </c>
      <c r="J55" s="37">
        <f t="shared" si="3"/>
        <v>1616.32</v>
      </c>
    </row>
    <row r="56">
      <c r="A56" s="32" t="s">
        <v>101</v>
      </c>
      <c r="B56" s="39" t="s">
        <v>14</v>
      </c>
      <c r="C56" s="24">
        <v>271.0</v>
      </c>
      <c r="D56" s="34">
        <v>1285.0</v>
      </c>
      <c r="E56" s="34">
        <v>0.0</v>
      </c>
      <c r="F56" s="35">
        <v>1285.0</v>
      </c>
      <c r="G56" s="36">
        <v>1065.0</v>
      </c>
      <c r="H56" s="36">
        <v>0.0</v>
      </c>
      <c r="I56" s="36">
        <v>0.0</v>
      </c>
      <c r="J56" s="37">
        <f t="shared" si="3"/>
        <v>1065</v>
      </c>
    </row>
    <row r="57">
      <c r="A57" s="32" t="s">
        <v>102</v>
      </c>
      <c r="B57" s="39" t="s">
        <v>13</v>
      </c>
      <c r="C57" s="24">
        <v>287.0</v>
      </c>
      <c r="D57" s="34">
        <v>1598.0</v>
      </c>
      <c r="E57" s="34">
        <v>390.0</v>
      </c>
      <c r="F57" s="35">
        <v>1988.0</v>
      </c>
      <c r="G57" s="36">
        <v>3013.6</v>
      </c>
      <c r="H57" s="36">
        <v>422.0</v>
      </c>
      <c r="I57" s="36">
        <v>0.0</v>
      </c>
      <c r="J57" s="37">
        <f t="shared" si="3"/>
        <v>3435.6</v>
      </c>
    </row>
    <row r="58">
      <c r="A58" s="32" t="s">
        <v>103</v>
      </c>
      <c r="B58" s="39" t="s">
        <v>14</v>
      </c>
      <c r="C58" s="24">
        <v>291.0</v>
      </c>
      <c r="D58" s="34">
        <v>3428.0</v>
      </c>
      <c r="E58" s="34">
        <v>704.0</v>
      </c>
      <c r="F58" s="35">
        <v>4132.0</v>
      </c>
      <c r="G58" s="36">
        <v>75.82</v>
      </c>
      <c r="H58" s="36">
        <v>103.5</v>
      </c>
      <c r="I58" s="36">
        <v>0.0</v>
      </c>
      <c r="J58" s="37">
        <f t="shared" si="3"/>
        <v>179.32</v>
      </c>
    </row>
    <row r="59">
      <c r="A59" s="32" t="s">
        <v>104</v>
      </c>
      <c r="B59" s="39" t="s">
        <v>16</v>
      </c>
      <c r="C59" s="24">
        <v>292.0</v>
      </c>
      <c r="D59" s="34">
        <v>749.0</v>
      </c>
      <c r="E59" s="34">
        <v>428.0</v>
      </c>
      <c r="F59" s="35">
        <v>1177.0</v>
      </c>
      <c r="G59" s="36">
        <v>13.19</v>
      </c>
      <c r="H59" s="36">
        <v>1030.15</v>
      </c>
      <c r="I59" s="36">
        <v>0.0</v>
      </c>
      <c r="J59" s="37">
        <f t="shared" si="3"/>
        <v>1043.34</v>
      </c>
    </row>
    <row r="60">
      <c r="A60" s="32" t="s">
        <v>105</v>
      </c>
      <c r="B60" s="39" t="s">
        <v>17</v>
      </c>
      <c r="C60" s="24">
        <v>293.0</v>
      </c>
      <c r="D60" s="34">
        <v>832.0</v>
      </c>
      <c r="E60" s="34">
        <v>0.0</v>
      </c>
      <c r="F60" s="35">
        <v>832.0</v>
      </c>
      <c r="G60" s="36">
        <v>1719.6</v>
      </c>
      <c r="H60" s="36">
        <v>52.5</v>
      </c>
      <c r="I60" s="36">
        <v>0.0</v>
      </c>
      <c r="J60" s="37">
        <f t="shared" si="3"/>
        <v>1772.1</v>
      </c>
    </row>
    <row r="61">
      <c r="A61" s="32" t="s">
        <v>106</v>
      </c>
      <c r="B61" s="39" t="s">
        <v>13</v>
      </c>
      <c r="C61" s="24">
        <v>295.0</v>
      </c>
      <c r="D61" s="34">
        <v>7296.0</v>
      </c>
      <c r="E61" s="34">
        <v>1280.0</v>
      </c>
      <c r="F61" s="35">
        <v>8576.0</v>
      </c>
      <c r="G61" s="36">
        <v>1877.0</v>
      </c>
      <c r="H61" s="36">
        <v>2151.28</v>
      </c>
      <c r="I61" s="36">
        <v>0.0</v>
      </c>
      <c r="J61" s="37">
        <f t="shared" si="3"/>
        <v>4028.28</v>
      </c>
    </row>
    <row r="62">
      <c r="A62" s="32" t="s">
        <v>107</v>
      </c>
      <c r="B62" s="33" t="s">
        <v>10</v>
      </c>
      <c r="C62" s="24">
        <v>296.0</v>
      </c>
      <c r="D62" s="34">
        <v>1254.0</v>
      </c>
      <c r="E62" s="34">
        <v>128.0</v>
      </c>
      <c r="F62" s="35">
        <v>1382.0</v>
      </c>
      <c r="G62" s="36">
        <v>1254.0</v>
      </c>
      <c r="H62" s="36">
        <v>392.0</v>
      </c>
      <c r="I62" s="36">
        <v>0.0</v>
      </c>
      <c r="J62" s="37">
        <f t="shared" si="3"/>
        <v>1646</v>
      </c>
    </row>
    <row r="63">
      <c r="A63" s="33" t="s">
        <v>108</v>
      </c>
      <c r="B63" s="39" t="s">
        <v>15</v>
      </c>
      <c r="C63" s="24">
        <v>301.0</v>
      </c>
      <c r="D63" s="34">
        <v>0.0</v>
      </c>
      <c r="E63" s="34">
        <v>0.0</v>
      </c>
      <c r="F63" s="35">
        <v>0.0</v>
      </c>
      <c r="G63" s="36">
        <v>0.0</v>
      </c>
      <c r="H63" s="36">
        <v>14.38</v>
      </c>
      <c r="I63" s="36">
        <v>0.0</v>
      </c>
      <c r="J63" s="37">
        <f>H63+G63</f>
        <v>14.38</v>
      </c>
    </row>
    <row r="64">
      <c r="A64" s="32" t="s">
        <v>109</v>
      </c>
      <c r="B64" s="39" t="s">
        <v>9</v>
      </c>
      <c r="C64" s="24">
        <v>320.0</v>
      </c>
      <c r="D64" s="34">
        <v>912.0</v>
      </c>
      <c r="E64" s="34">
        <v>640.0</v>
      </c>
      <c r="F64" s="35">
        <v>1552.0</v>
      </c>
      <c r="G64" s="36">
        <v>912.0</v>
      </c>
      <c r="H64" s="36">
        <v>100.71</v>
      </c>
      <c r="I64" s="36">
        <v>0.0</v>
      </c>
      <c r="J64" s="37">
        <f>G64+H64+I64</f>
        <v>1012.71</v>
      </c>
    </row>
    <row r="65">
      <c r="A65" s="45" t="s">
        <v>110</v>
      </c>
      <c r="B65" s="40" t="s">
        <v>15</v>
      </c>
      <c r="C65" s="24">
        <v>328.0</v>
      </c>
      <c r="D65" s="34">
        <v>0.0</v>
      </c>
      <c r="E65" s="34">
        <v>0.0</v>
      </c>
      <c r="F65" s="35">
        <v>0.0</v>
      </c>
      <c r="G65" s="36">
        <v>3629.52</v>
      </c>
      <c r="H65" s="36">
        <v>681.14</v>
      </c>
      <c r="I65" s="36">
        <v>0.0</v>
      </c>
      <c r="J65" s="37">
        <f>H65+G65</f>
        <v>4310.66</v>
      </c>
    </row>
    <row r="66">
      <c r="A66" s="32" t="s">
        <v>111</v>
      </c>
      <c r="B66" s="40" t="s">
        <v>14</v>
      </c>
      <c r="C66" s="24">
        <v>338.0</v>
      </c>
      <c r="D66" s="34">
        <v>5309.0</v>
      </c>
      <c r="E66" s="34">
        <v>480.0</v>
      </c>
      <c r="F66" s="35">
        <v>5789.0</v>
      </c>
      <c r="G66" s="36">
        <v>3245.52</v>
      </c>
      <c r="H66" s="36">
        <v>153.95</v>
      </c>
      <c r="I66" s="36">
        <v>0.0</v>
      </c>
      <c r="J66" s="37">
        <f t="shared" ref="J66:J113" si="4">G66+H66+I66</f>
        <v>3399.47</v>
      </c>
    </row>
    <row r="67">
      <c r="A67" s="24" t="s">
        <v>112</v>
      </c>
      <c r="B67" s="39" t="s">
        <v>13</v>
      </c>
      <c r="C67" s="24">
        <v>344.0</v>
      </c>
      <c r="D67" s="34">
        <v>7763.0</v>
      </c>
      <c r="E67" s="34">
        <v>1024.0</v>
      </c>
      <c r="F67" s="35">
        <v>8787.0</v>
      </c>
      <c r="G67" s="36">
        <v>6439.94</v>
      </c>
      <c r="H67" s="36">
        <v>1741.0</v>
      </c>
      <c r="I67" s="36">
        <v>625.0</v>
      </c>
      <c r="J67" s="37">
        <f t="shared" si="4"/>
        <v>8805.94</v>
      </c>
    </row>
    <row r="68">
      <c r="A68" s="24" t="s">
        <v>113</v>
      </c>
      <c r="B68" s="39" t="s">
        <v>13</v>
      </c>
      <c r="C68" s="24">
        <v>346.0</v>
      </c>
      <c r="D68" s="34">
        <v>1728.0</v>
      </c>
      <c r="E68" s="34">
        <v>384.0</v>
      </c>
      <c r="F68" s="35">
        <v>2112.0</v>
      </c>
      <c r="G68" s="36">
        <v>1695.77</v>
      </c>
      <c r="H68" s="36">
        <v>845.0</v>
      </c>
      <c r="I68" s="36">
        <v>0.0</v>
      </c>
      <c r="J68" s="37">
        <f t="shared" si="4"/>
        <v>2540.77</v>
      </c>
    </row>
    <row r="69">
      <c r="A69" s="24" t="s">
        <v>114</v>
      </c>
      <c r="B69" s="39" t="s">
        <v>13</v>
      </c>
      <c r="C69" s="24">
        <v>347.0</v>
      </c>
      <c r="D69" s="34">
        <v>3264.0</v>
      </c>
      <c r="E69" s="34">
        <v>925.0</v>
      </c>
      <c r="F69" s="35">
        <v>4189.0</v>
      </c>
      <c r="G69" s="36">
        <v>3225.56</v>
      </c>
      <c r="H69" s="36">
        <v>1357.0</v>
      </c>
      <c r="I69" s="36">
        <v>0.0</v>
      </c>
      <c r="J69" s="37">
        <f t="shared" si="4"/>
        <v>4582.56</v>
      </c>
    </row>
    <row r="70">
      <c r="A70" s="24" t="s">
        <v>115</v>
      </c>
      <c r="B70" s="39" t="s">
        <v>13</v>
      </c>
      <c r="C70" s="24">
        <v>348.0</v>
      </c>
      <c r="D70" s="34">
        <v>192.0</v>
      </c>
      <c r="E70" s="34">
        <v>0.0</v>
      </c>
      <c r="F70" s="35">
        <v>192.0</v>
      </c>
      <c r="G70" s="36">
        <v>192.0</v>
      </c>
      <c r="H70" s="36">
        <v>0.0</v>
      </c>
      <c r="I70" s="36">
        <v>0.0</v>
      </c>
      <c r="J70" s="37">
        <f t="shared" si="4"/>
        <v>192</v>
      </c>
    </row>
    <row r="71">
      <c r="A71" s="24" t="s">
        <v>116</v>
      </c>
      <c r="B71" s="39" t="s">
        <v>17</v>
      </c>
      <c r="C71" s="24">
        <v>352.0</v>
      </c>
      <c r="D71" s="34">
        <v>459.0</v>
      </c>
      <c r="E71" s="34">
        <v>339.0</v>
      </c>
      <c r="F71" s="35">
        <v>798.0</v>
      </c>
      <c r="G71" s="36">
        <v>104.5</v>
      </c>
      <c r="H71" s="36">
        <v>471.65</v>
      </c>
      <c r="I71" s="36">
        <v>17978.78</v>
      </c>
      <c r="J71" s="37">
        <f t="shared" si="4"/>
        <v>18554.93</v>
      </c>
    </row>
    <row r="72">
      <c r="A72" s="24" t="s">
        <v>117</v>
      </c>
      <c r="B72" s="39" t="s">
        <v>13</v>
      </c>
      <c r="C72" s="24">
        <v>353.0</v>
      </c>
      <c r="D72" s="34">
        <v>3504.0</v>
      </c>
      <c r="E72" s="34">
        <v>1088.0</v>
      </c>
      <c r="F72" s="35">
        <v>4592.0</v>
      </c>
      <c r="G72" s="36">
        <v>2227.41</v>
      </c>
      <c r="H72" s="36">
        <v>1352.41</v>
      </c>
      <c r="I72" s="36">
        <v>0.0</v>
      </c>
      <c r="J72" s="37">
        <f t="shared" si="4"/>
        <v>3579.82</v>
      </c>
    </row>
    <row r="73">
      <c r="A73" s="24" t="s">
        <v>118</v>
      </c>
      <c r="B73" s="39" t="s">
        <v>13</v>
      </c>
      <c r="C73" s="24">
        <v>357.0</v>
      </c>
      <c r="D73" s="34">
        <v>902.0</v>
      </c>
      <c r="E73" s="34">
        <v>964.0</v>
      </c>
      <c r="F73" s="35">
        <v>1866.0</v>
      </c>
      <c r="G73" s="36">
        <v>602.0</v>
      </c>
      <c r="H73" s="36">
        <v>281.85</v>
      </c>
      <c r="I73" s="36">
        <v>11446.5</v>
      </c>
      <c r="J73" s="37">
        <f t="shared" si="4"/>
        <v>12330.35</v>
      </c>
    </row>
    <row r="74">
      <c r="A74" s="24" t="s">
        <v>119</v>
      </c>
      <c r="B74" s="39" t="s">
        <v>15</v>
      </c>
      <c r="C74" s="24">
        <v>362.0</v>
      </c>
      <c r="D74" s="34">
        <v>4320.0</v>
      </c>
      <c r="E74" s="34">
        <v>384.0</v>
      </c>
      <c r="F74" s="35">
        <v>4704.0</v>
      </c>
      <c r="G74" s="36">
        <v>0.0</v>
      </c>
      <c r="H74" s="36">
        <v>316.95</v>
      </c>
      <c r="I74" s="36">
        <v>0.0</v>
      </c>
      <c r="J74" s="37">
        <f t="shared" si="4"/>
        <v>316.95</v>
      </c>
    </row>
    <row r="75">
      <c r="A75" s="24" t="s">
        <v>120</v>
      </c>
      <c r="B75" s="39" t="s">
        <v>9</v>
      </c>
      <c r="C75" s="24">
        <v>363.0</v>
      </c>
      <c r="D75" s="34">
        <v>1152.0</v>
      </c>
      <c r="E75" s="34">
        <v>1120.0</v>
      </c>
      <c r="F75" s="35">
        <v>2272.0</v>
      </c>
      <c r="G75" s="36">
        <v>1152.0</v>
      </c>
      <c r="H75" s="36">
        <v>1120.0</v>
      </c>
      <c r="I75" s="36">
        <v>0.0</v>
      </c>
      <c r="J75" s="37">
        <f t="shared" si="4"/>
        <v>2272</v>
      </c>
    </row>
    <row r="76">
      <c r="A76" s="24" t="s">
        <v>121</v>
      </c>
      <c r="B76" s="39" t="s">
        <v>9</v>
      </c>
      <c r="C76" s="24">
        <v>386.0</v>
      </c>
      <c r="D76" s="34">
        <v>4816.0</v>
      </c>
      <c r="E76" s="34">
        <v>1504.0</v>
      </c>
      <c r="F76" s="35">
        <v>6320.0</v>
      </c>
      <c r="G76" s="36">
        <v>0.0</v>
      </c>
      <c r="H76" s="36">
        <v>2012.0</v>
      </c>
      <c r="I76" s="36">
        <v>2980.44</v>
      </c>
      <c r="J76" s="37">
        <f t="shared" si="4"/>
        <v>4992.44</v>
      </c>
    </row>
    <row r="77">
      <c r="A77" s="24" t="s">
        <v>122</v>
      </c>
      <c r="B77" s="39" t="s">
        <v>17</v>
      </c>
      <c r="C77" s="24">
        <v>391.0</v>
      </c>
      <c r="D77" s="34">
        <v>1850.0</v>
      </c>
      <c r="E77" s="34">
        <v>335.0</v>
      </c>
      <c r="F77" s="35">
        <v>2185.0</v>
      </c>
      <c r="G77" s="36">
        <v>1850.0</v>
      </c>
      <c r="H77" s="36">
        <v>573.31</v>
      </c>
      <c r="I77" s="36">
        <v>0.0</v>
      </c>
      <c r="J77" s="37">
        <f t="shared" si="4"/>
        <v>2423.31</v>
      </c>
    </row>
    <row r="78">
      <c r="A78" s="24" t="s">
        <v>123</v>
      </c>
      <c r="B78" s="46" t="s">
        <v>13</v>
      </c>
      <c r="C78" s="24">
        <v>400.0</v>
      </c>
      <c r="D78" s="34">
        <v>1370.0</v>
      </c>
      <c r="E78" s="34">
        <v>237.0</v>
      </c>
      <c r="F78" s="35">
        <v>1607.0</v>
      </c>
      <c r="G78" s="36">
        <v>500.0</v>
      </c>
      <c r="H78" s="36">
        <v>0.0</v>
      </c>
      <c r="I78" s="36">
        <v>0.0</v>
      </c>
      <c r="J78" s="37">
        <f t="shared" si="4"/>
        <v>500</v>
      </c>
    </row>
    <row r="79">
      <c r="A79" s="24" t="s">
        <v>124</v>
      </c>
      <c r="B79" s="39" t="s">
        <v>16</v>
      </c>
      <c r="C79" s="24">
        <v>401.0</v>
      </c>
      <c r="D79" s="34">
        <v>1216.0</v>
      </c>
      <c r="E79" s="34">
        <v>176.0</v>
      </c>
      <c r="F79" s="35">
        <v>1392.0</v>
      </c>
      <c r="G79" s="36">
        <v>0.0</v>
      </c>
      <c r="H79" s="36">
        <v>481.97</v>
      </c>
      <c r="I79" s="36">
        <v>0.0</v>
      </c>
      <c r="J79" s="37">
        <f t="shared" si="4"/>
        <v>481.97</v>
      </c>
    </row>
    <row r="80">
      <c r="A80" s="24" t="s">
        <v>125</v>
      </c>
      <c r="B80" s="39" t="s">
        <v>17</v>
      </c>
      <c r="C80" s="24">
        <v>405.0</v>
      </c>
      <c r="D80" s="34">
        <v>538.0</v>
      </c>
      <c r="E80" s="34">
        <v>0.0</v>
      </c>
      <c r="F80" s="35">
        <v>538.0</v>
      </c>
      <c r="G80" s="36">
        <v>237.0</v>
      </c>
      <c r="H80" s="36">
        <v>0.0</v>
      </c>
      <c r="I80" s="36">
        <v>0.0</v>
      </c>
      <c r="J80" s="37">
        <f t="shared" si="4"/>
        <v>237</v>
      </c>
    </row>
    <row r="81">
      <c r="A81" s="24" t="s">
        <v>126</v>
      </c>
      <c r="B81" s="39" t="s">
        <v>9</v>
      </c>
      <c r="C81" s="24">
        <v>407.0</v>
      </c>
      <c r="D81" s="34">
        <v>1600.0</v>
      </c>
      <c r="E81" s="34">
        <v>365.0</v>
      </c>
      <c r="F81" s="35">
        <v>1965.0</v>
      </c>
      <c r="G81" s="36">
        <v>2146.0</v>
      </c>
      <c r="H81" s="36">
        <v>362.41</v>
      </c>
      <c r="I81" s="36">
        <v>0.0</v>
      </c>
      <c r="J81" s="37">
        <f t="shared" si="4"/>
        <v>2508.41</v>
      </c>
    </row>
    <row r="82">
      <c r="A82" s="24" t="s">
        <v>127</v>
      </c>
      <c r="B82" s="39" t="s">
        <v>18</v>
      </c>
      <c r="C82" s="24">
        <v>414.0</v>
      </c>
      <c r="D82" s="34">
        <v>813.0</v>
      </c>
      <c r="E82" s="34">
        <v>160.0</v>
      </c>
      <c r="F82" s="35">
        <v>973.0</v>
      </c>
      <c r="G82" s="36">
        <v>813.0</v>
      </c>
      <c r="H82" s="36">
        <v>160.0</v>
      </c>
      <c r="I82" s="36">
        <v>0.0</v>
      </c>
      <c r="J82" s="37">
        <f t="shared" si="4"/>
        <v>973</v>
      </c>
    </row>
    <row r="83">
      <c r="A83" s="24" t="s">
        <v>128</v>
      </c>
      <c r="B83" s="39" t="s">
        <v>14</v>
      </c>
      <c r="C83" s="24">
        <v>415.0</v>
      </c>
      <c r="D83" s="34">
        <v>448.0</v>
      </c>
      <c r="E83" s="34">
        <v>448.0</v>
      </c>
      <c r="F83" s="35">
        <v>896.0</v>
      </c>
      <c r="G83" s="36">
        <v>71.98</v>
      </c>
      <c r="H83" s="36">
        <v>437.49</v>
      </c>
      <c r="I83" s="36">
        <v>0.0</v>
      </c>
      <c r="J83" s="37">
        <f t="shared" si="4"/>
        <v>509.47</v>
      </c>
    </row>
    <row r="84">
      <c r="A84" s="24" t="s">
        <v>129</v>
      </c>
      <c r="B84" s="39" t="s">
        <v>9</v>
      </c>
      <c r="C84" s="24">
        <v>437.0</v>
      </c>
      <c r="D84" s="34">
        <v>544.0</v>
      </c>
      <c r="E84" s="34">
        <v>320.0</v>
      </c>
      <c r="F84" s="35">
        <v>864.0</v>
      </c>
      <c r="G84" s="36">
        <v>653.2</v>
      </c>
      <c r="H84" s="36">
        <v>568.97</v>
      </c>
      <c r="I84" s="36">
        <v>5000.0</v>
      </c>
      <c r="J84" s="37">
        <f t="shared" si="4"/>
        <v>6222.17</v>
      </c>
    </row>
    <row r="85">
      <c r="A85" s="24" t="s">
        <v>130</v>
      </c>
      <c r="B85" s="39" t="s">
        <v>14</v>
      </c>
      <c r="C85" s="24">
        <v>443.0</v>
      </c>
      <c r="D85" s="34">
        <v>224.0</v>
      </c>
      <c r="E85" s="34">
        <v>192.0</v>
      </c>
      <c r="F85" s="35">
        <v>416.0</v>
      </c>
      <c r="G85" s="36">
        <v>224.0</v>
      </c>
      <c r="H85" s="36">
        <v>366.0</v>
      </c>
      <c r="I85" s="36">
        <v>0.0</v>
      </c>
      <c r="J85" s="37">
        <f t="shared" si="4"/>
        <v>590</v>
      </c>
    </row>
    <row r="86">
      <c r="A86" s="24" t="s">
        <v>131</v>
      </c>
      <c r="B86" s="39" t="s">
        <v>13</v>
      </c>
      <c r="C86" s="24">
        <v>452.0</v>
      </c>
      <c r="D86" s="34">
        <v>1696.0</v>
      </c>
      <c r="E86" s="34">
        <v>621.0</v>
      </c>
      <c r="F86" s="35">
        <v>2317.0</v>
      </c>
      <c r="G86" s="36">
        <v>1696.0</v>
      </c>
      <c r="H86" s="36">
        <v>596.71</v>
      </c>
      <c r="I86" s="36">
        <v>900.0</v>
      </c>
      <c r="J86" s="37">
        <f t="shared" si="4"/>
        <v>3192.71</v>
      </c>
    </row>
    <row r="87">
      <c r="A87" s="24" t="s">
        <v>132</v>
      </c>
      <c r="B87" s="39" t="s">
        <v>13</v>
      </c>
      <c r="C87" s="24">
        <v>468.0</v>
      </c>
      <c r="D87" s="34">
        <v>192.0</v>
      </c>
      <c r="E87" s="34">
        <v>416.0</v>
      </c>
      <c r="F87" s="35">
        <v>608.0</v>
      </c>
      <c r="G87" s="36">
        <v>442.0</v>
      </c>
      <c r="H87" s="36">
        <v>1174.0</v>
      </c>
      <c r="I87" s="36">
        <v>3045.0</v>
      </c>
      <c r="J87" s="37">
        <f t="shared" si="4"/>
        <v>4661</v>
      </c>
    </row>
    <row r="88">
      <c r="A88" s="24" t="s">
        <v>133</v>
      </c>
      <c r="B88" s="39" t="s">
        <v>9</v>
      </c>
      <c r="C88" s="24">
        <v>481.0</v>
      </c>
      <c r="D88" s="34">
        <v>1728.0</v>
      </c>
      <c r="E88" s="34">
        <v>204.0</v>
      </c>
      <c r="F88" s="35">
        <v>1932.0</v>
      </c>
      <c r="G88" s="36">
        <v>1728.0</v>
      </c>
      <c r="H88" s="36">
        <v>370.0</v>
      </c>
      <c r="I88" s="36">
        <v>0.0</v>
      </c>
      <c r="J88" s="37">
        <f t="shared" si="4"/>
        <v>2098</v>
      </c>
    </row>
    <row r="89">
      <c r="A89" s="24" t="s">
        <v>134</v>
      </c>
      <c r="B89" s="39" t="s">
        <v>17</v>
      </c>
      <c r="C89" s="24">
        <v>492.0</v>
      </c>
      <c r="D89" s="34">
        <v>1344.0</v>
      </c>
      <c r="E89" s="34">
        <v>877.0</v>
      </c>
      <c r="F89" s="35">
        <v>2221.0</v>
      </c>
      <c r="G89" s="36">
        <v>1143.5</v>
      </c>
      <c r="H89" s="36">
        <v>1503.75</v>
      </c>
      <c r="I89" s="36">
        <v>0.0</v>
      </c>
      <c r="J89" s="37">
        <f t="shared" si="4"/>
        <v>2647.25</v>
      </c>
    </row>
    <row r="90">
      <c r="A90" s="24" t="s">
        <v>135</v>
      </c>
      <c r="B90" s="39" t="s">
        <v>7</v>
      </c>
      <c r="C90" s="24">
        <v>493.0</v>
      </c>
      <c r="D90" s="34">
        <v>1434.0</v>
      </c>
      <c r="E90" s="34">
        <v>522.0</v>
      </c>
      <c r="F90" s="35">
        <v>1956.0</v>
      </c>
      <c r="G90" s="36">
        <v>1434.0</v>
      </c>
      <c r="H90" s="36">
        <v>483.64</v>
      </c>
      <c r="I90" s="36">
        <v>0.0</v>
      </c>
      <c r="J90" s="37">
        <f t="shared" si="4"/>
        <v>1917.64</v>
      </c>
    </row>
    <row r="91">
      <c r="A91" s="24" t="s">
        <v>136</v>
      </c>
      <c r="B91" s="39" t="s">
        <v>13</v>
      </c>
      <c r="C91" s="24">
        <v>494.0</v>
      </c>
      <c r="D91" s="34">
        <v>2656.0</v>
      </c>
      <c r="E91" s="34">
        <v>928.0</v>
      </c>
      <c r="F91" s="35">
        <v>3584.0</v>
      </c>
      <c r="G91" s="36">
        <v>2652.54</v>
      </c>
      <c r="H91" s="36">
        <v>906.58</v>
      </c>
      <c r="I91" s="36">
        <v>10000.0</v>
      </c>
      <c r="J91" s="37">
        <f t="shared" si="4"/>
        <v>13559.12</v>
      </c>
    </row>
    <row r="92">
      <c r="A92" s="24" t="s">
        <v>137</v>
      </c>
      <c r="B92" s="39" t="s">
        <v>13</v>
      </c>
      <c r="C92" s="24">
        <v>495.0</v>
      </c>
      <c r="D92" s="34">
        <v>6029.0</v>
      </c>
      <c r="E92" s="34">
        <v>0.0</v>
      </c>
      <c r="F92" s="35">
        <v>6029.0</v>
      </c>
      <c r="G92" s="36">
        <v>6029.0</v>
      </c>
      <c r="H92" s="36">
        <v>578.18</v>
      </c>
      <c r="I92" s="36">
        <v>0.0</v>
      </c>
      <c r="J92" s="37">
        <f t="shared" si="4"/>
        <v>6607.18</v>
      </c>
    </row>
    <row r="93">
      <c r="A93" s="24" t="s">
        <v>138</v>
      </c>
      <c r="B93" s="39" t="s">
        <v>18</v>
      </c>
      <c r="C93" s="24">
        <v>496.0</v>
      </c>
      <c r="D93" s="34">
        <v>143.0</v>
      </c>
      <c r="E93" s="34">
        <v>324.0</v>
      </c>
      <c r="F93" s="35">
        <v>467.0</v>
      </c>
      <c r="G93" s="36">
        <v>143.0</v>
      </c>
      <c r="H93" s="36">
        <v>39.99</v>
      </c>
      <c r="I93" s="36">
        <v>0.0</v>
      </c>
      <c r="J93" s="37">
        <f t="shared" si="4"/>
        <v>182.99</v>
      </c>
    </row>
    <row r="94">
      <c r="A94" s="24" t="s">
        <v>139</v>
      </c>
      <c r="B94" s="39" t="s">
        <v>13</v>
      </c>
      <c r="C94" s="24">
        <v>504.0</v>
      </c>
      <c r="D94" s="34">
        <v>3360.0</v>
      </c>
      <c r="E94" s="34">
        <v>832.0</v>
      </c>
      <c r="F94" s="35">
        <v>4192.0</v>
      </c>
      <c r="G94" s="36">
        <v>3360.0</v>
      </c>
      <c r="H94" s="36">
        <v>1831.22</v>
      </c>
      <c r="I94" s="36">
        <v>0.0</v>
      </c>
      <c r="J94" s="37">
        <f t="shared" si="4"/>
        <v>5191.22</v>
      </c>
    </row>
    <row r="95">
      <c r="A95" s="24" t="s">
        <v>140</v>
      </c>
      <c r="B95" s="39" t="s">
        <v>17</v>
      </c>
      <c r="C95" s="24">
        <v>512.0</v>
      </c>
      <c r="D95" s="34">
        <v>202.0</v>
      </c>
      <c r="E95" s="34">
        <v>138.0</v>
      </c>
      <c r="F95" s="35">
        <v>340.0</v>
      </c>
      <c r="G95" s="36">
        <v>135.37</v>
      </c>
      <c r="H95" s="36">
        <v>63.21</v>
      </c>
      <c r="I95" s="36">
        <v>0.0</v>
      </c>
      <c r="J95" s="37">
        <f t="shared" si="4"/>
        <v>198.58</v>
      </c>
    </row>
    <row r="96">
      <c r="A96" s="24" t="s">
        <v>141</v>
      </c>
      <c r="B96" s="39" t="s">
        <v>17</v>
      </c>
      <c r="C96" s="24">
        <v>516.0</v>
      </c>
      <c r="D96" s="34">
        <v>1123.0</v>
      </c>
      <c r="E96" s="34">
        <v>64.0</v>
      </c>
      <c r="F96" s="35">
        <v>1187.0</v>
      </c>
      <c r="G96" s="36">
        <v>1287.4</v>
      </c>
      <c r="H96" s="36">
        <v>68.0</v>
      </c>
      <c r="I96" s="36">
        <v>0.0</v>
      </c>
      <c r="J96" s="37">
        <f t="shared" si="4"/>
        <v>1355.4</v>
      </c>
    </row>
    <row r="97">
      <c r="A97" s="24" t="s">
        <v>142</v>
      </c>
      <c r="B97" s="39" t="s">
        <v>9</v>
      </c>
      <c r="C97" s="24">
        <v>538.0</v>
      </c>
      <c r="D97" s="34">
        <v>1238.0</v>
      </c>
      <c r="E97" s="34">
        <v>147.0</v>
      </c>
      <c r="F97" s="35">
        <v>1385.0</v>
      </c>
      <c r="G97" s="36">
        <v>2279.9</v>
      </c>
      <c r="H97" s="36">
        <v>1725.14</v>
      </c>
      <c r="I97" s="36">
        <v>0.0</v>
      </c>
      <c r="J97" s="37">
        <f t="shared" si="4"/>
        <v>4005.04</v>
      </c>
    </row>
    <row r="98">
      <c r="A98" s="24" t="s">
        <v>143</v>
      </c>
      <c r="B98" s="39" t="s">
        <v>16</v>
      </c>
      <c r="C98" s="24">
        <v>545.0</v>
      </c>
      <c r="D98" s="34">
        <v>2221.0</v>
      </c>
      <c r="E98" s="34">
        <v>0.0</v>
      </c>
      <c r="F98" s="35">
        <v>2221.0</v>
      </c>
      <c r="G98" s="36">
        <v>3458.35</v>
      </c>
      <c r="H98" s="36">
        <v>0.0</v>
      </c>
      <c r="I98" s="36">
        <v>0.0</v>
      </c>
      <c r="J98" s="37">
        <f t="shared" si="4"/>
        <v>3458.35</v>
      </c>
    </row>
    <row r="99">
      <c r="A99" s="24" t="s">
        <v>144</v>
      </c>
      <c r="B99" s="39" t="s">
        <v>7</v>
      </c>
      <c r="C99" s="24">
        <v>549.0</v>
      </c>
      <c r="D99" s="34">
        <v>3856.0</v>
      </c>
      <c r="E99" s="34">
        <v>1152.0</v>
      </c>
      <c r="F99" s="35">
        <v>5008.0</v>
      </c>
      <c r="G99" s="36">
        <v>3856.0</v>
      </c>
      <c r="H99" s="36">
        <v>1191.04</v>
      </c>
      <c r="I99" s="36">
        <v>0.0</v>
      </c>
      <c r="J99" s="37">
        <f t="shared" si="4"/>
        <v>5047.04</v>
      </c>
    </row>
    <row r="100">
      <c r="A100" s="24" t="s">
        <v>145</v>
      </c>
      <c r="B100" s="39" t="s">
        <v>9</v>
      </c>
      <c r="C100" s="24">
        <v>567.0</v>
      </c>
      <c r="D100" s="34">
        <v>448.0</v>
      </c>
      <c r="E100" s="34">
        <v>0.0</v>
      </c>
      <c r="F100" s="35">
        <v>448.0</v>
      </c>
      <c r="G100" s="36">
        <v>448.0</v>
      </c>
      <c r="H100" s="36">
        <v>0.0</v>
      </c>
      <c r="I100" s="36">
        <v>0.0</v>
      </c>
      <c r="J100" s="37">
        <f t="shared" si="4"/>
        <v>448</v>
      </c>
    </row>
    <row r="101">
      <c r="A101" s="24" t="s">
        <v>146</v>
      </c>
      <c r="B101" s="39" t="s">
        <v>15</v>
      </c>
      <c r="C101" s="24">
        <v>568.0</v>
      </c>
      <c r="D101" s="34">
        <v>5344.0</v>
      </c>
      <c r="E101" s="34">
        <v>864.0</v>
      </c>
      <c r="F101" s="35">
        <v>6208.0</v>
      </c>
      <c r="G101" s="36">
        <v>1.08</v>
      </c>
      <c r="H101" s="36">
        <v>379.36</v>
      </c>
      <c r="I101" s="36">
        <v>10796.06</v>
      </c>
      <c r="J101" s="37">
        <f t="shared" si="4"/>
        <v>11176.5</v>
      </c>
    </row>
    <row r="102">
      <c r="A102" s="24" t="s">
        <v>147</v>
      </c>
      <c r="B102" s="39" t="s">
        <v>15</v>
      </c>
      <c r="C102" s="24">
        <v>575.0</v>
      </c>
      <c r="D102" s="34">
        <v>659.0</v>
      </c>
      <c r="E102" s="34">
        <v>352.0</v>
      </c>
      <c r="F102" s="35">
        <v>1011.0</v>
      </c>
      <c r="G102" s="36">
        <v>249.89</v>
      </c>
      <c r="H102" s="36">
        <v>561.39</v>
      </c>
      <c r="I102" s="36">
        <v>0.0</v>
      </c>
      <c r="J102" s="37">
        <f t="shared" si="4"/>
        <v>811.28</v>
      </c>
    </row>
    <row r="103">
      <c r="A103" s="24" t="s">
        <v>148</v>
      </c>
      <c r="B103" s="39" t="s">
        <v>10</v>
      </c>
      <c r="C103" s="24">
        <v>586.0</v>
      </c>
      <c r="D103" s="34">
        <v>2272.0</v>
      </c>
      <c r="E103" s="34">
        <v>704.0</v>
      </c>
      <c r="F103" s="35">
        <v>2976.0</v>
      </c>
      <c r="G103" s="36">
        <v>2272.0</v>
      </c>
      <c r="H103" s="36">
        <v>1014.0</v>
      </c>
      <c r="I103" s="36">
        <v>0.0</v>
      </c>
      <c r="J103" s="37">
        <f t="shared" si="4"/>
        <v>3286</v>
      </c>
    </row>
    <row r="104">
      <c r="A104" s="24" t="s">
        <v>149</v>
      </c>
      <c r="B104" s="39" t="s">
        <v>9</v>
      </c>
      <c r="C104" s="24">
        <v>587.0</v>
      </c>
      <c r="D104" s="34">
        <v>5331.0</v>
      </c>
      <c r="E104" s="34">
        <v>0.0</v>
      </c>
      <c r="F104" s="35">
        <v>5331.0</v>
      </c>
      <c r="G104" s="36">
        <v>1253.8</v>
      </c>
      <c r="H104" s="36">
        <v>0.0</v>
      </c>
      <c r="I104" s="36">
        <v>0.0</v>
      </c>
      <c r="J104" s="37">
        <f t="shared" si="4"/>
        <v>1253.8</v>
      </c>
    </row>
    <row r="105">
      <c r="A105" s="24" t="s">
        <v>150</v>
      </c>
      <c r="B105" s="39" t="s">
        <v>7</v>
      </c>
      <c r="C105" s="24">
        <v>588.0</v>
      </c>
      <c r="D105" s="34">
        <v>4832.0</v>
      </c>
      <c r="E105" s="34">
        <v>416.0</v>
      </c>
      <c r="F105" s="35">
        <v>5248.0</v>
      </c>
      <c r="G105" s="36">
        <v>2909.24</v>
      </c>
      <c r="H105" s="36">
        <v>653.0</v>
      </c>
      <c r="I105" s="36">
        <v>0.0</v>
      </c>
      <c r="J105" s="37">
        <f t="shared" si="4"/>
        <v>3562.24</v>
      </c>
    </row>
    <row r="106">
      <c r="A106" s="24" t="s">
        <v>151</v>
      </c>
      <c r="B106" s="39" t="s">
        <v>13</v>
      </c>
      <c r="C106" s="24">
        <v>614.0</v>
      </c>
      <c r="D106" s="34">
        <v>1401.0</v>
      </c>
      <c r="E106" s="34">
        <v>64.0</v>
      </c>
      <c r="F106" s="35">
        <v>1465.0</v>
      </c>
      <c r="G106" s="36">
        <v>1344.1</v>
      </c>
      <c r="H106" s="36">
        <v>33.31</v>
      </c>
      <c r="I106" s="36">
        <v>0.0</v>
      </c>
      <c r="J106" s="37">
        <f t="shared" si="4"/>
        <v>1377.41</v>
      </c>
    </row>
    <row r="107">
      <c r="A107" s="24" t="s">
        <v>152</v>
      </c>
      <c r="B107" s="39" t="s">
        <v>17</v>
      </c>
      <c r="C107" s="24">
        <v>615.0</v>
      </c>
      <c r="D107" s="34">
        <v>939.0</v>
      </c>
      <c r="E107" s="34">
        <v>128.0</v>
      </c>
      <c r="F107" s="35">
        <v>1067.0</v>
      </c>
      <c r="G107" s="36">
        <v>661.0</v>
      </c>
      <c r="H107" s="36">
        <v>16.39</v>
      </c>
      <c r="I107" s="36">
        <v>0.0</v>
      </c>
      <c r="J107" s="37">
        <f t="shared" si="4"/>
        <v>677.39</v>
      </c>
    </row>
    <row r="108">
      <c r="A108" s="24" t="s">
        <v>153</v>
      </c>
      <c r="B108" s="39" t="s">
        <v>15</v>
      </c>
      <c r="C108" s="24">
        <v>620.0</v>
      </c>
      <c r="D108" s="34">
        <v>701.0</v>
      </c>
      <c r="E108" s="34">
        <v>656.0</v>
      </c>
      <c r="F108" s="35">
        <v>1357.0</v>
      </c>
      <c r="G108" s="36">
        <v>701.0</v>
      </c>
      <c r="H108" s="36">
        <v>1064.26</v>
      </c>
      <c r="I108" s="36">
        <v>0.0</v>
      </c>
      <c r="J108" s="37">
        <f t="shared" si="4"/>
        <v>1765.26</v>
      </c>
    </row>
    <row r="109">
      <c r="A109" s="24" t="s">
        <v>154</v>
      </c>
      <c r="B109" s="39" t="s">
        <v>18</v>
      </c>
      <c r="C109" s="24">
        <v>621.0</v>
      </c>
      <c r="D109" s="34">
        <v>0.0</v>
      </c>
      <c r="E109" s="34">
        <v>288.0</v>
      </c>
      <c r="F109" s="35">
        <v>288.0</v>
      </c>
      <c r="G109" s="36">
        <v>0.0</v>
      </c>
      <c r="H109" s="36">
        <v>376.35</v>
      </c>
      <c r="I109" s="36">
        <v>0.0</v>
      </c>
      <c r="J109" s="37">
        <f t="shared" si="4"/>
        <v>376.35</v>
      </c>
    </row>
    <row r="110">
      <c r="A110" s="24" t="s">
        <v>155</v>
      </c>
      <c r="B110" s="39" t="s">
        <v>10</v>
      </c>
      <c r="C110" s="24">
        <v>624.0</v>
      </c>
      <c r="D110" s="34">
        <v>461.0</v>
      </c>
      <c r="E110" s="34">
        <v>0.0</v>
      </c>
      <c r="F110" s="35">
        <v>461.0</v>
      </c>
      <c r="G110" s="36">
        <v>162.0</v>
      </c>
      <c r="H110" s="36">
        <v>0.0</v>
      </c>
      <c r="I110" s="36">
        <v>0.0</v>
      </c>
      <c r="J110" s="37">
        <f t="shared" si="4"/>
        <v>162</v>
      </c>
    </row>
    <row r="111">
      <c r="A111" s="24" t="s">
        <v>156</v>
      </c>
      <c r="B111" s="39" t="s">
        <v>8</v>
      </c>
      <c r="C111" s="24">
        <v>628.0</v>
      </c>
      <c r="D111" s="34">
        <v>1408.0</v>
      </c>
      <c r="E111" s="34">
        <v>0.0</v>
      </c>
      <c r="F111" s="35">
        <v>1408.0</v>
      </c>
      <c r="G111" s="36">
        <v>1408.0</v>
      </c>
      <c r="H111" s="36">
        <v>440.0</v>
      </c>
      <c r="I111" s="36">
        <v>0.0</v>
      </c>
      <c r="J111" s="37">
        <f t="shared" si="4"/>
        <v>1848</v>
      </c>
    </row>
    <row r="112">
      <c r="A112" s="24" t="s">
        <v>157</v>
      </c>
      <c r="B112" s="39" t="s">
        <v>8</v>
      </c>
      <c r="C112" s="24">
        <v>630.0</v>
      </c>
      <c r="D112" s="34">
        <v>384.0</v>
      </c>
      <c r="E112" s="34">
        <v>672.0</v>
      </c>
      <c r="F112" s="35">
        <v>1056.0</v>
      </c>
      <c r="G112" s="36">
        <v>384.0</v>
      </c>
      <c r="H112" s="36">
        <v>672.0</v>
      </c>
      <c r="I112" s="36">
        <v>0.0</v>
      </c>
      <c r="J112" s="37">
        <f t="shared" si="4"/>
        <v>1056</v>
      </c>
    </row>
    <row r="113">
      <c r="A113" s="24" t="s">
        <v>158</v>
      </c>
      <c r="B113" s="40" t="s">
        <v>9</v>
      </c>
      <c r="C113" s="24">
        <v>639.0</v>
      </c>
      <c r="D113" s="34">
        <v>14371.0</v>
      </c>
      <c r="E113" s="34">
        <v>144.0</v>
      </c>
      <c r="F113" s="35">
        <v>14515.0</v>
      </c>
      <c r="G113" s="36">
        <v>1344.59</v>
      </c>
      <c r="H113" s="36">
        <v>0.95</v>
      </c>
      <c r="I113" s="36">
        <v>0.0</v>
      </c>
      <c r="J113" s="37">
        <f t="shared" si="4"/>
        <v>1345.54</v>
      </c>
    </row>
    <row r="114">
      <c r="A114" s="24" t="s">
        <v>159</v>
      </c>
      <c r="B114" s="40" t="s">
        <v>17</v>
      </c>
      <c r="C114" s="24">
        <v>649.0</v>
      </c>
      <c r="D114" s="34">
        <v>0.0</v>
      </c>
      <c r="E114" s="34">
        <v>0.0</v>
      </c>
      <c r="F114" s="35">
        <v>0.0</v>
      </c>
      <c r="G114" s="36">
        <v>173.6</v>
      </c>
      <c r="H114" s="36">
        <v>175.0</v>
      </c>
      <c r="I114" s="36">
        <v>0.0</v>
      </c>
      <c r="J114" s="37">
        <f>G114+H114</f>
        <v>348.6</v>
      </c>
    </row>
    <row r="115">
      <c r="A115" s="24" t="s">
        <v>160</v>
      </c>
      <c r="B115" s="39" t="s">
        <v>9</v>
      </c>
      <c r="C115" s="24">
        <v>653.0</v>
      </c>
      <c r="D115" s="34">
        <v>928.0</v>
      </c>
      <c r="E115" s="34">
        <v>0.0</v>
      </c>
      <c r="F115" s="35">
        <v>928.0</v>
      </c>
      <c r="G115" s="36">
        <v>617.0</v>
      </c>
      <c r="H115" s="36">
        <v>0.0</v>
      </c>
      <c r="I115" s="36">
        <v>0.0</v>
      </c>
      <c r="J115" s="37">
        <f t="shared" ref="J115:J124" si="5">G115+H115+I115</f>
        <v>617</v>
      </c>
    </row>
    <row r="116">
      <c r="A116" s="24" t="s">
        <v>161</v>
      </c>
      <c r="B116" s="39" t="s">
        <v>10</v>
      </c>
      <c r="C116" s="24">
        <v>660.0</v>
      </c>
      <c r="D116" s="34">
        <v>2356.0</v>
      </c>
      <c r="E116" s="34">
        <v>0.0</v>
      </c>
      <c r="F116" s="35">
        <v>2356.0</v>
      </c>
      <c r="G116" s="36">
        <v>2156.0</v>
      </c>
      <c r="H116" s="36">
        <v>0.0</v>
      </c>
      <c r="I116" s="36">
        <v>0.0</v>
      </c>
      <c r="J116" s="37">
        <f t="shared" si="5"/>
        <v>2156</v>
      </c>
    </row>
    <row r="117">
      <c r="A117" s="24" t="s">
        <v>162</v>
      </c>
      <c r="B117" s="39" t="s">
        <v>14</v>
      </c>
      <c r="C117" s="24">
        <v>661.0</v>
      </c>
      <c r="D117" s="34">
        <v>10904.0</v>
      </c>
      <c r="E117" s="34">
        <v>128.0</v>
      </c>
      <c r="F117" s="35">
        <v>11032.0</v>
      </c>
      <c r="G117" s="36">
        <v>2913.85</v>
      </c>
      <c r="H117" s="36">
        <v>185.48</v>
      </c>
      <c r="I117" s="36">
        <v>0.0</v>
      </c>
      <c r="J117" s="37">
        <f t="shared" si="5"/>
        <v>3099.33</v>
      </c>
    </row>
    <row r="118">
      <c r="A118" s="24" t="s">
        <v>163</v>
      </c>
      <c r="B118" s="39" t="s">
        <v>14</v>
      </c>
      <c r="C118" s="24">
        <v>663.0</v>
      </c>
      <c r="D118" s="34">
        <v>1120.0</v>
      </c>
      <c r="E118" s="34">
        <v>864.0</v>
      </c>
      <c r="F118" s="35">
        <v>1984.0</v>
      </c>
      <c r="G118" s="36">
        <v>1120.0</v>
      </c>
      <c r="H118" s="36">
        <v>1109.96</v>
      </c>
      <c r="I118" s="36">
        <v>0.0</v>
      </c>
      <c r="J118" s="37">
        <f t="shared" si="5"/>
        <v>2229.96</v>
      </c>
    </row>
    <row r="119">
      <c r="A119" s="24" t="s">
        <v>164</v>
      </c>
      <c r="B119" s="39" t="s">
        <v>13</v>
      </c>
      <c r="C119" s="24">
        <v>666.0</v>
      </c>
      <c r="D119" s="34">
        <v>1562.0</v>
      </c>
      <c r="E119" s="34">
        <v>320.0</v>
      </c>
      <c r="F119" s="35">
        <v>1882.0</v>
      </c>
      <c r="G119" s="36">
        <v>2266.2</v>
      </c>
      <c r="H119" s="36">
        <v>797.0</v>
      </c>
      <c r="I119" s="36">
        <v>0.0</v>
      </c>
      <c r="J119" s="37">
        <f t="shared" si="5"/>
        <v>3063.2</v>
      </c>
    </row>
    <row r="120">
      <c r="A120" s="24" t="s">
        <v>165</v>
      </c>
      <c r="B120" s="39" t="s">
        <v>17</v>
      </c>
      <c r="C120" s="24">
        <v>675.0</v>
      </c>
      <c r="D120" s="34">
        <v>640.0</v>
      </c>
      <c r="E120" s="34">
        <v>224.0</v>
      </c>
      <c r="F120" s="35">
        <v>864.0</v>
      </c>
      <c r="G120" s="36">
        <v>922.0</v>
      </c>
      <c r="H120" s="36">
        <v>430.0</v>
      </c>
      <c r="I120" s="36">
        <v>0.0</v>
      </c>
      <c r="J120" s="37">
        <f t="shared" si="5"/>
        <v>1352</v>
      </c>
    </row>
    <row r="121">
      <c r="A121" s="24" t="s">
        <v>166</v>
      </c>
      <c r="B121" s="40" t="s">
        <v>9</v>
      </c>
      <c r="C121" s="24">
        <v>677.0</v>
      </c>
      <c r="D121" s="34">
        <v>2224.0</v>
      </c>
      <c r="E121" s="34">
        <v>352.0</v>
      </c>
      <c r="F121" s="35">
        <v>2576.0</v>
      </c>
      <c r="G121" s="36">
        <v>2211.0</v>
      </c>
      <c r="H121" s="36">
        <v>191.79</v>
      </c>
      <c r="I121" s="36">
        <v>0.0</v>
      </c>
      <c r="J121" s="37">
        <f t="shared" si="5"/>
        <v>2402.79</v>
      </c>
    </row>
    <row r="122">
      <c r="A122" s="24" t="s">
        <v>167</v>
      </c>
      <c r="B122" s="39" t="s">
        <v>16</v>
      </c>
      <c r="C122" s="24">
        <v>691.0</v>
      </c>
      <c r="D122" s="34">
        <v>496.0</v>
      </c>
      <c r="E122" s="34">
        <v>300.0</v>
      </c>
      <c r="F122" s="35">
        <v>796.0</v>
      </c>
      <c r="G122" s="36">
        <v>452.0</v>
      </c>
      <c r="H122" s="36">
        <v>155.0</v>
      </c>
      <c r="I122" s="36">
        <v>0.0</v>
      </c>
      <c r="J122" s="37">
        <f t="shared" si="5"/>
        <v>607</v>
      </c>
    </row>
    <row r="123">
      <c r="A123" s="24" t="s">
        <v>168</v>
      </c>
      <c r="B123" s="39" t="s">
        <v>9</v>
      </c>
      <c r="C123" s="24">
        <v>697.0</v>
      </c>
      <c r="D123" s="34">
        <v>1639.0</v>
      </c>
      <c r="E123" s="34">
        <v>367.0</v>
      </c>
      <c r="F123" s="35">
        <v>2006.0</v>
      </c>
      <c r="G123" s="36">
        <v>4308.8</v>
      </c>
      <c r="H123" s="36">
        <v>868.0</v>
      </c>
      <c r="I123" s="36">
        <v>0.0</v>
      </c>
      <c r="J123" s="37">
        <f t="shared" si="5"/>
        <v>5176.8</v>
      </c>
    </row>
    <row r="124">
      <c r="A124" s="24" t="s">
        <v>169</v>
      </c>
      <c r="B124" s="39" t="s">
        <v>15</v>
      </c>
      <c r="C124" s="24">
        <v>702.0</v>
      </c>
      <c r="D124" s="34">
        <v>960.0</v>
      </c>
      <c r="E124" s="34">
        <v>416.0</v>
      </c>
      <c r="F124" s="35">
        <v>1376.0</v>
      </c>
      <c r="G124" s="36">
        <v>960.0</v>
      </c>
      <c r="H124" s="36">
        <v>789.0</v>
      </c>
      <c r="I124" s="36">
        <v>0.0</v>
      </c>
      <c r="J124" s="37">
        <f t="shared" si="5"/>
        <v>1749</v>
      </c>
    </row>
    <row r="125">
      <c r="A125" s="24" t="s">
        <v>170</v>
      </c>
      <c r="B125" s="39" t="s">
        <v>10</v>
      </c>
      <c r="C125" s="24">
        <v>707.0</v>
      </c>
      <c r="D125" s="34">
        <v>0.0</v>
      </c>
      <c r="E125" s="34">
        <v>0.0</v>
      </c>
      <c r="F125" s="35">
        <v>0.0</v>
      </c>
      <c r="G125" s="36">
        <v>0.0</v>
      </c>
      <c r="H125" s="36">
        <v>2434.25</v>
      </c>
      <c r="I125" s="36">
        <v>0.0</v>
      </c>
      <c r="J125" s="37">
        <f>H125</f>
        <v>2434.25</v>
      </c>
    </row>
    <row r="126">
      <c r="A126" s="24" t="s">
        <v>171</v>
      </c>
      <c r="B126" s="39" t="s">
        <v>13</v>
      </c>
      <c r="C126" s="24">
        <v>710.0</v>
      </c>
      <c r="D126" s="34">
        <v>723.0</v>
      </c>
      <c r="E126" s="34">
        <v>192.0</v>
      </c>
      <c r="F126" s="35">
        <v>915.0</v>
      </c>
      <c r="G126" s="36">
        <v>723.0</v>
      </c>
      <c r="H126" s="36">
        <v>192.0</v>
      </c>
      <c r="I126" s="36">
        <v>0.0</v>
      </c>
      <c r="J126" s="37">
        <f t="shared" ref="J126:J134" si="6">G126+H126+I126</f>
        <v>915</v>
      </c>
    </row>
    <row r="127">
      <c r="A127" s="24" t="s">
        <v>172</v>
      </c>
      <c r="B127" s="39" t="s">
        <v>9</v>
      </c>
      <c r="C127" s="24">
        <v>712.0</v>
      </c>
      <c r="D127" s="34">
        <v>1391.0</v>
      </c>
      <c r="E127" s="34">
        <v>0.0</v>
      </c>
      <c r="F127" s="35">
        <v>1391.0</v>
      </c>
      <c r="G127" s="36">
        <v>2709.8</v>
      </c>
      <c r="H127" s="36">
        <v>0.0</v>
      </c>
      <c r="I127" s="36">
        <v>0.0</v>
      </c>
      <c r="J127" s="37">
        <f t="shared" si="6"/>
        <v>2709.8</v>
      </c>
    </row>
    <row r="128">
      <c r="A128" s="24" t="s">
        <v>173</v>
      </c>
      <c r="B128" s="39" t="s">
        <v>13</v>
      </c>
      <c r="C128" s="24">
        <v>722.0</v>
      </c>
      <c r="D128" s="34">
        <v>4312.0</v>
      </c>
      <c r="E128" s="34">
        <v>448.0</v>
      </c>
      <c r="F128" s="35">
        <v>4760.0</v>
      </c>
      <c r="G128" s="36">
        <v>2839.8</v>
      </c>
      <c r="H128" s="36">
        <v>304.76</v>
      </c>
      <c r="I128" s="36">
        <v>0.0</v>
      </c>
      <c r="J128" s="37">
        <f t="shared" si="6"/>
        <v>3144.56</v>
      </c>
    </row>
    <row r="129">
      <c r="A129" s="24" t="s">
        <v>174</v>
      </c>
      <c r="B129" s="39" t="s">
        <v>13</v>
      </c>
      <c r="C129" s="24">
        <v>725.0</v>
      </c>
      <c r="D129" s="34">
        <v>1283.0</v>
      </c>
      <c r="E129" s="34">
        <v>1018.0</v>
      </c>
      <c r="F129" s="35">
        <v>2301.0</v>
      </c>
      <c r="G129" s="36">
        <v>1157.91</v>
      </c>
      <c r="H129" s="36">
        <v>1018.0</v>
      </c>
      <c r="I129" s="36">
        <v>500.0</v>
      </c>
      <c r="J129" s="37">
        <f t="shared" si="6"/>
        <v>2675.91</v>
      </c>
    </row>
    <row r="130">
      <c r="A130" s="24" t="s">
        <v>175</v>
      </c>
      <c r="B130" s="39" t="s">
        <v>10</v>
      </c>
      <c r="C130" s="24">
        <v>726.0</v>
      </c>
      <c r="D130" s="34">
        <v>1360.0</v>
      </c>
      <c r="E130" s="34">
        <v>128.0</v>
      </c>
      <c r="F130" s="35">
        <v>1488.0</v>
      </c>
      <c r="G130" s="36">
        <v>1109.5</v>
      </c>
      <c r="H130" s="36">
        <v>210.73</v>
      </c>
      <c r="I130" s="36">
        <v>3000.0</v>
      </c>
      <c r="J130" s="37">
        <f t="shared" si="6"/>
        <v>4320.23</v>
      </c>
    </row>
    <row r="131">
      <c r="A131" s="24" t="s">
        <v>176</v>
      </c>
      <c r="B131" s="39" t="s">
        <v>10</v>
      </c>
      <c r="C131" s="24">
        <v>733.0</v>
      </c>
      <c r="D131" s="34">
        <v>1450.0</v>
      </c>
      <c r="E131" s="34">
        <v>640.0</v>
      </c>
      <c r="F131" s="35">
        <v>2090.0</v>
      </c>
      <c r="G131" s="36">
        <v>1450.0</v>
      </c>
      <c r="H131" s="36">
        <v>431.53</v>
      </c>
      <c r="I131" s="36">
        <v>29950.3</v>
      </c>
      <c r="J131" s="37">
        <f t="shared" si="6"/>
        <v>31831.83</v>
      </c>
    </row>
    <row r="132">
      <c r="A132" s="24" t="s">
        <v>177</v>
      </c>
      <c r="B132" s="39" t="s">
        <v>10</v>
      </c>
      <c r="C132" s="24">
        <v>737.0</v>
      </c>
      <c r="D132" s="34">
        <v>1968.0</v>
      </c>
      <c r="E132" s="34">
        <v>608.0</v>
      </c>
      <c r="F132" s="35">
        <v>2576.0</v>
      </c>
      <c r="G132" s="36">
        <v>1968.0</v>
      </c>
      <c r="H132" s="36">
        <v>551.48</v>
      </c>
      <c r="I132" s="36">
        <v>0.0</v>
      </c>
      <c r="J132" s="37">
        <f t="shared" si="6"/>
        <v>2519.48</v>
      </c>
    </row>
    <row r="133">
      <c r="A133" s="24" t="s">
        <v>178</v>
      </c>
      <c r="B133" s="39" t="s">
        <v>10</v>
      </c>
      <c r="C133" s="24">
        <v>741.0</v>
      </c>
      <c r="D133" s="34">
        <v>96.0</v>
      </c>
      <c r="E133" s="34">
        <v>224.0</v>
      </c>
      <c r="F133" s="35">
        <v>320.0</v>
      </c>
      <c r="G133" s="36">
        <v>96.0</v>
      </c>
      <c r="H133" s="36">
        <v>224.0</v>
      </c>
      <c r="I133" s="36">
        <v>0.0</v>
      </c>
      <c r="J133" s="37">
        <f t="shared" si="6"/>
        <v>320</v>
      </c>
    </row>
    <row r="134">
      <c r="A134" s="24" t="s">
        <v>179</v>
      </c>
      <c r="B134" s="39" t="s">
        <v>19</v>
      </c>
      <c r="C134" s="24">
        <v>745.0</v>
      </c>
      <c r="D134" s="34">
        <v>648.0</v>
      </c>
      <c r="E134" s="34">
        <v>0.0</v>
      </c>
      <c r="F134" s="35">
        <v>648.0</v>
      </c>
      <c r="G134" s="36">
        <v>1763.8</v>
      </c>
      <c r="H134" s="36">
        <v>0.0</v>
      </c>
      <c r="I134" s="36">
        <v>0.0</v>
      </c>
      <c r="J134" s="37">
        <f t="shared" si="6"/>
        <v>1763.8</v>
      </c>
    </row>
    <row r="135">
      <c r="A135" s="45" t="s">
        <v>180</v>
      </c>
      <c r="B135" s="39" t="s">
        <v>14</v>
      </c>
      <c r="C135" s="24">
        <v>746.0</v>
      </c>
      <c r="D135" s="34">
        <v>0.0</v>
      </c>
      <c r="E135" s="34">
        <v>0.0</v>
      </c>
      <c r="F135" s="35">
        <v>0.0</v>
      </c>
      <c r="G135" s="36">
        <v>0.0</v>
      </c>
      <c r="H135" s="36">
        <v>95.0</v>
      </c>
      <c r="I135" s="36">
        <v>0.0</v>
      </c>
      <c r="J135" s="37">
        <f>H135</f>
        <v>95</v>
      </c>
    </row>
    <row r="136">
      <c r="A136" s="24" t="s">
        <v>181</v>
      </c>
      <c r="B136" s="39" t="s">
        <v>8</v>
      </c>
      <c r="C136" s="24">
        <v>748.0</v>
      </c>
      <c r="D136" s="34">
        <v>4723.0</v>
      </c>
      <c r="E136" s="34">
        <v>64.0</v>
      </c>
      <c r="F136" s="35">
        <v>4787.0</v>
      </c>
      <c r="G136" s="36">
        <v>4095.41</v>
      </c>
      <c r="H136" s="36">
        <v>78.88</v>
      </c>
      <c r="I136" s="36">
        <v>0.0</v>
      </c>
      <c r="J136" s="37">
        <f t="shared" ref="J136:J137" si="7">G136+H136+I136</f>
        <v>4174.29</v>
      </c>
    </row>
    <row r="137">
      <c r="A137" s="24" t="s">
        <v>182</v>
      </c>
      <c r="B137" s="40" t="s">
        <v>13</v>
      </c>
      <c r="C137" s="24">
        <v>759.0</v>
      </c>
      <c r="D137" s="34">
        <v>2464.0</v>
      </c>
      <c r="E137" s="34">
        <v>832.0</v>
      </c>
      <c r="F137" s="35">
        <v>3296.0</v>
      </c>
      <c r="G137" s="36">
        <v>1484.45</v>
      </c>
      <c r="H137" s="36">
        <v>810.23</v>
      </c>
      <c r="I137" s="36">
        <v>0.0</v>
      </c>
      <c r="J137" s="37">
        <f t="shared" si="7"/>
        <v>2294.68</v>
      </c>
    </row>
    <row r="138">
      <c r="A138" s="24" t="s">
        <v>183</v>
      </c>
      <c r="B138" s="46" t="s">
        <v>9</v>
      </c>
      <c r="C138" s="24">
        <v>761.0</v>
      </c>
      <c r="D138" s="47">
        <v>0.0</v>
      </c>
      <c r="E138" s="47">
        <v>0.0</v>
      </c>
      <c r="F138" s="48">
        <v>0.0</v>
      </c>
      <c r="G138" s="36">
        <v>0.0</v>
      </c>
      <c r="H138" s="36">
        <v>0.0</v>
      </c>
      <c r="I138" s="36">
        <v>2165.0</v>
      </c>
      <c r="J138" s="37">
        <f>I138+H138+G138</f>
        <v>2165</v>
      </c>
    </row>
    <row r="139">
      <c r="A139" s="24" t="s">
        <v>184</v>
      </c>
      <c r="B139" s="39" t="s">
        <v>13</v>
      </c>
      <c r="C139" s="24">
        <v>767.0</v>
      </c>
      <c r="D139" s="34">
        <v>9056.0</v>
      </c>
      <c r="E139" s="34">
        <v>1056.0</v>
      </c>
      <c r="F139" s="35">
        <v>10112.0</v>
      </c>
      <c r="G139" s="36">
        <v>8824.72</v>
      </c>
      <c r="H139" s="36">
        <v>1323.67</v>
      </c>
      <c r="I139" s="36">
        <v>0.0</v>
      </c>
      <c r="J139" s="37">
        <f t="shared" ref="J139:J140" si="8">G139+H139+I139</f>
        <v>10148.39</v>
      </c>
    </row>
    <row r="140">
      <c r="A140" s="24" t="s">
        <v>185</v>
      </c>
      <c r="B140" s="39" t="s">
        <v>16</v>
      </c>
      <c r="C140" s="24">
        <v>768.0</v>
      </c>
      <c r="D140" s="34">
        <v>797.0</v>
      </c>
      <c r="E140" s="34">
        <v>416.0</v>
      </c>
      <c r="F140" s="35">
        <v>1213.0</v>
      </c>
      <c r="G140" s="36">
        <v>770.37</v>
      </c>
      <c r="H140" s="36">
        <v>386.0</v>
      </c>
      <c r="I140" s="36">
        <v>0.0</v>
      </c>
      <c r="J140" s="37">
        <f t="shared" si="8"/>
        <v>1156.37</v>
      </c>
    </row>
    <row r="141">
      <c r="A141" s="24" t="s">
        <v>186</v>
      </c>
      <c r="B141" s="39" t="s">
        <v>15</v>
      </c>
      <c r="C141" s="24">
        <v>769.0</v>
      </c>
      <c r="D141" s="34">
        <v>0.0</v>
      </c>
      <c r="E141" s="34">
        <v>0.0</v>
      </c>
      <c r="F141" s="35">
        <v>0.0</v>
      </c>
      <c r="G141" s="36">
        <v>0.0</v>
      </c>
      <c r="H141" s="36">
        <v>34.0</v>
      </c>
      <c r="I141" s="36">
        <v>0.0</v>
      </c>
      <c r="J141" s="37">
        <f>H141</f>
        <v>34</v>
      </c>
    </row>
    <row r="142">
      <c r="A142" s="24" t="s">
        <v>187</v>
      </c>
      <c r="B142" s="40" t="s">
        <v>17</v>
      </c>
      <c r="C142" s="24">
        <v>782.0</v>
      </c>
      <c r="D142" s="34">
        <v>330.0</v>
      </c>
      <c r="E142" s="34">
        <v>166.0</v>
      </c>
      <c r="F142" s="35">
        <v>496.0</v>
      </c>
      <c r="G142" s="36">
        <v>330.0</v>
      </c>
      <c r="H142" s="36">
        <v>350.33</v>
      </c>
      <c r="I142" s="36">
        <v>0.0</v>
      </c>
      <c r="J142" s="37">
        <f t="shared" ref="J142:J145" si="9">G142+H142+I142</f>
        <v>680.33</v>
      </c>
    </row>
    <row r="143">
      <c r="A143" s="24" t="s">
        <v>188</v>
      </c>
      <c r="B143" s="40" t="s">
        <v>17</v>
      </c>
      <c r="C143" s="24">
        <v>821.0</v>
      </c>
      <c r="D143" s="34">
        <v>2064.0</v>
      </c>
      <c r="E143" s="34">
        <v>0.0</v>
      </c>
      <c r="F143" s="35">
        <v>2064.0</v>
      </c>
      <c r="G143" s="36">
        <v>1942.25</v>
      </c>
      <c r="H143" s="36">
        <v>0.0</v>
      </c>
      <c r="I143" s="36">
        <v>0.0</v>
      </c>
      <c r="J143" s="37">
        <f t="shared" si="9"/>
        <v>1942.25</v>
      </c>
    </row>
    <row r="144">
      <c r="A144" s="24" t="s">
        <v>189</v>
      </c>
      <c r="B144" s="40" t="s">
        <v>15</v>
      </c>
      <c r="C144" s="24">
        <v>831.0</v>
      </c>
      <c r="D144" s="34">
        <v>0.0</v>
      </c>
      <c r="E144" s="34">
        <v>0.0</v>
      </c>
      <c r="F144" s="35">
        <v>0.0</v>
      </c>
      <c r="G144" s="36">
        <v>0.0</v>
      </c>
      <c r="H144" s="36">
        <v>186.2</v>
      </c>
      <c r="I144" s="36">
        <v>0.0</v>
      </c>
      <c r="J144" s="37">
        <f t="shared" si="9"/>
        <v>186.2</v>
      </c>
    </row>
    <row r="145">
      <c r="A145" s="24" t="s">
        <v>190</v>
      </c>
      <c r="B145" s="39" t="s">
        <v>16</v>
      </c>
      <c r="C145" s="24">
        <v>1013.0</v>
      </c>
      <c r="D145" s="34">
        <v>342.0</v>
      </c>
      <c r="E145" s="34">
        <v>304.0</v>
      </c>
      <c r="F145" s="35">
        <v>646.0</v>
      </c>
      <c r="G145" s="36">
        <v>342.0</v>
      </c>
      <c r="H145" s="36">
        <v>304.0</v>
      </c>
      <c r="I145" s="36">
        <v>0.0</v>
      </c>
      <c r="J145" s="37">
        <f t="shared" si="9"/>
        <v>646</v>
      </c>
    </row>
    <row r="146">
      <c r="A146" s="24" t="s">
        <v>191</v>
      </c>
      <c r="B146" s="39" t="s">
        <v>9</v>
      </c>
      <c r="C146" s="24">
        <v>1023.0</v>
      </c>
      <c r="D146" s="47">
        <v>0.0</v>
      </c>
      <c r="E146" s="47">
        <v>0.0</v>
      </c>
      <c r="F146" s="48">
        <v>0.0</v>
      </c>
      <c r="G146" s="36">
        <v>0.0</v>
      </c>
      <c r="H146" s="36">
        <v>0.0</v>
      </c>
      <c r="I146" s="36">
        <v>2799.25</v>
      </c>
      <c r="J146" s="37">
        <f>I146+H146+G146</f>
        <v>2799.25</v>
      </c>
    </row>
    <row r="147">
      <c r="A147" s="24" t="s">
        <v>192</v>
      </c>
      <c r="B147" s="39" t="s">
        <v>17</v>
      </c>
      <c r="C147" s="24">
        <v>1030.0</v>
      </c>
      <c r="D147" s="34">
        <v>1919.0</v>
      </c>
      <c r="E147" s="34">
        <v>0.0</v>
      </c>
      <c r="F147" s="35">
        <v>1919.0</v>
      </c>
      <c r="G147" s="36">
        <v>977.0</v>
      </c>
      <c r="H147" s="36">
        <v>258.0</v>
      </c>
      <c r="I147" s="36">
        <v>0.0</v>
      </c>
      <c r="J147" s="37">
        <f t="shared" ref="J147:J156" si="10">G147+H147+I147</f>
        <v>1235</v>
      </c>
    </row>
    <row r="148">
      <c r="A148" s="24" t="s">
        <v>193</v>
      </c>
      <c r="B148" s="39" t="s">
        <v>14</v>
      </c>
      <c r="C148" s="24">
        <v>1042.0</v>
      </c>
      <c r="D148" s="34">
        <v>819.0</v>
      </c>
      <c r="E148" s="34">
        <v>608.0</v>
      </c>
      <c r="F148" s="35">
        <v>1427.0</v>
      </c>
      <c r="G148" s="36">
        <v>1219.75</v>
      </c>
      <c r="H148" s="36">
        <v>17.29</v>
      </c>
      <c r="I148" s="36">
        <v>0.0</v>
      </c>
      <c r="J148" s="37">
        <f t="shared" si="10"/>
        <v>1237.04</v>
      </c>
    </row>
    <row r="149">
      <c r="A149" s="24" t="s">
        <v>194</v>
      </c>
      <c r="B149" s="39" t="s">
        <v>15</v>
      </c>
      <c r="C149" s="24">
        <v>1044.0</v>
      </c>
      <c r="D149" s="34">
        <v>165.0</v>
      </c>
      <c r="E149" s="34">
        <v>192.0</v>
      </c>
      <c r="F149" s="35">
        <v>357.0</v>
      </c>
      <c r="G149" s="36">
        <v>165.0</v>
      </c>
      <c r="H149" s="36">
        <v>193.96</v>
      </c>
      <c r="I149" s="36">
        <v>0.0</v>
      </c>
      <c r="J149" s="37">
        <f t="shared" si="10"/>
        <v>358.96</v>
      </c>
    </row>
    <row r="150">
      <c r="A150" s="24" t="s">
        <v>195</v>
      </c>
      <c r="B150" s="39" t="s">
        <v>17</v>
      </c>
      <c r="C150" s="24">
        <v>1054.0</v>
      </c>
      <c r="D150" s="34">
        <v>582.0</v>
      </c>
      <c r="E150" s="34">
        <v>320.0</v>
      </c>
      <c r="F150" s="35">
        <v>902.0</v>
      </c>
      <c r="G150" s="36">
        <v>521.5</v>
      </c>
      <c r="H150" s="36">
        <v>307.0</v>
      </c>
      <c r="I150" s="36">
        <v>0.0</v>
      </c>
      <c r="J150" s="37">
        <f t="shared" si="10"/>
        <v>828.5</v>
      </c>
    </row>
    <row r="151">
      <c r="A151" s="24" t="s">
        <v>196</v>
      </c>
      <c r="B151" s="40" t="s">
        <v>18</v>
      </c>
      <c r="C151" s="24">
        <v>1055.0</v>
      </c>
      <c r="D151" s="34">
        <v>704.0</v>
      </c>
      <c r="E151" s="34">
        <v>0.0</v>
      </c>
      <c r="F151" s="35">
        <v>704.0</v>
      </c>
      <c r="G151" s="36">
        <v>704.0</v>
      </c>
      <c r="H151" s="36">
        <v>43.5</v>
      </c>
      <c r="I151" s="36">
        <v>0.0</v>
      </c>
      <c r="J151" s="37">
        <f t="shared" si="10"/>
        <v>747.5</v>
      </c>
    </row>
    <row r="152">
      <c r="A152" s="24" t="s">
        <v>197</v>
      </c>
      <c r="B152" s="39" t="s">
        <v>16</v>
      </c>
      <c r="C152" s="24">
        <v>1063.0</v>
      </c>
      <c r="D152" s="34">
        <v>192.0</v>
      </c>
      <c r="E152" s="34">
        <v>13.0</v>
      </c>
      <c r="F152" s="35">
        <v>205.0</v>
      </c>
      <c r="G152" s="36">
        <v>124.77</v>
      </c>
      <c r="H152" s="36">
        <v>57.11</v>
      </c>
      <c r="I152" s="36">
        <v>0.0</v>
      </c>
      <c r="J152" s="37">
        <f t="shared" si="10"/>
        <v>181.88</v>
      </c>
    </row>
    <row r="153">
      <c r="A153" s="24" t="s">
        <v>198</v>
      </c>
      <c r="B153" s="39" t="s">
        <v>7</v>
      </c>
      <c r="C153" s="24">
        <v>1078.0</v>
      </c>
      <c r="D153" s="34">
        <v>2924.0</v>
      </c>
      <c r="E153" s="34">
        <v>544.0</v>
      </c>
      <c r="F153" s="35">
        <v>3468.0</v>
      </c>
      <c r="G153" s="36">
        <v>2319.08</v>
      </c>
      <c r="H153" s="36">
        <v>19.0</v>
      </c>
      <c r="I153" s="36">
        <v>0.0</v>
      </c>
      <c r="J153" s="37">
        <f t="shared" si="10"/>
        <v>2338.08</v>
      </c>
    </row>
    <row r="154">
      <c r="A154" s="24" t="s">
        <v>199</v>
      </c>
      <c r="B154" s="39" t="s">
        <v>15</v>
      </c>
      <c r="C154" s="24">
        <v>1079.0</v>
      </c>
      <c r="D154" s="34">
        <v>0.0</v>
      </c>
      <c r="E154" s="34">
        <v>0.0</v>
      </c>
      <c r="F154" s="35">
        <v>0.0</v>
      </c>
      <c r="G154" s="36">
        <v>0.0</v>
      </c>
      <c r="H154" s="36">
        <v>644.0</v>
      </c>
      <c r="I154" s="36">
        <v>0.0</v>
      </c>
      <c r="J154" s="37">
        <f t="shared" si="10"/>
        <v>644</v>
      </c>
    </row>
    <row r="155">
      <c r="A155" s="24" t="s">
        <v>200</v>
      </c>
      <c r="B155" s="39" t="s">
        <v>14</v>
      </c>
      <c r="C155" s="24">
        <v>1084.0</v>
      </c>
      <c r="D155" s="34">
        <v>672.0</v>
      </c>
      <c r="E155" s="34">
        <v>0.0</v>
      </c>
      <c r="F155" s="35">
        <v>672.0</v>
      </c>
      <c r="G155" s="36">
        <v>672.0</v>
      </c>
      <c r="H155" s="36">
        <v>0.0</v>
      </c>
      <c r="I155" s="36">
        <v>0.0</v>
      </c>
      <c r="J155" s="37">
        <f t="shared" si="10"/>
        <v>672</v>
      </c>
    </row>
    <row r="156">
      <c r="A156" s="24" t="s">
        <v>201</v>
      </c>
      <c r="B156" s="39" t="s">
        <v>19</v>
      </c>
      <c r="C156" s="24">
        <v>1091.0</v>
      </c>
      <c r="D156" s="34">
        <v>115.0</v>
      </c>
      <c r="E156" s="34">
        <v>352.0</v>
      </c>
      <c r="F156" s="35">
        <v>467.0</v>
      </c>
      <c r="G156" s="36">
        <v>115.0</v>
      </c>
      <c r="H156" s="36">
        <v>353.21</v>
      </c>
      <c r="I156" s="36">
        <v>0.0</v>
      </c>
      <c r="J156" s="37">
        <f t="shared" si="10"/>
        <v>468.21</v>
      </c>
    </row>
    <row r="157">
      <c r="A157" s="24" t="s">
        <v>202</v>
      </c>
      <c r="B157" s="33" t="s">
        <v>17</v>
      </c>
      <c r="C157" s="24">
        <v>1103.0</v>
      </c>
      <c r="D157" s="42">
        <v>0.0</v>
      </c>
      <c r="E157" s="42">
        <v>0.0</v>
      </c>
      <c r="F157" s="43">
        <v>0.0</v>
      </c>
      <c r="G157" s="36">
        <v>0.0</v>
      </c>
      <c r="H157" s="36">
        <v>0.0</v>
      </c>
      <c r="I157" s="36">
        <v>0.0</v>
      </c>
      <c r="J157" s="44">
        <v>0.0</v>
      </c>
    </row>
    <row r="158">
      <c r="A158" s="24" t="s">
        <v>203</v>
      </c>
      <c r="B158" s="33" t="s">
        <v>10</v>
      </c>
      <c r="C158" s="24">
        <v>1108.0</v>
      </c>
      <c r="D158" s="34">
        <v>864.0</v>
      </c>
      <c r="E158" s="34">
        <v>224.0</v>
      </c>
      <c r="F158" s="35">
        <v>1088.0</v>
      </c>
      <c r="G158" s="36">
        <v>1219.2</v>
      </c>
      <c r="H158" s="36">
        <v>1139.0</v>
      </c>
      <c r="I158" s="36">
        <v>0.0</v>
      </c>
      <c r="J158" s="37">
        <f t="shared" ref="J158:J190" si="11">G158+H158+I158</f>
        <v>2358.2</v>
      </c>
    </row>
    <row r="159">
      <c r="A159" s="24" t="s">
        <v>204</v>
      </c>
      <c r="B159" s="46" t="s">
        <v>17</v>
      </c>
      <c r="C159" s="24">
        <v>1119.0</v>
      </c>
      <c r="D159" s="34">
        <v>537.0</v>
      </c>
      <c r="E159" s="34">
        <v>118.0</v>
      </c>
      <c r="F159" s="35">
        <v>655.0</v>
      </c>
      <c r="G159" s="36">
        <v>537.0</v>
      </c>
      <c r="H159" s="36">
        <v>118.0</v>
      </c>
      <c r="I159" s="36">
        <v>0.0</v>
      </c>
      <c r="J159" s="37">
        <f t="shared" si="11"/>
        <v>655</v>
      </c>
    </row>
    <row r="160">
      <c r="A160" s="24" t="s">
        <v>205</v>
      </c>
      <c r="B160" s="46" t="s">
        <v>17</v>
      </c>
      <c r="C160" s="24">
        <v>1123.0</v>
      </c>
      <c r="D160" s="34">
        <v>518.0</v>
      </c>
      <c r="E160" s="34">
        <v>0.0</v>
      </c>
      <c r="F160" s="35">
        <v>518.0</v>
      </c>
      <c r="G160" s="36">
        <v>1085.0</v>
      </c>
      <c r="H160" s="36">
        <v>89.57</v>
      </c>
      <c r="I160" s="36">
        <v>0.0</v>
      </c>
      <c r="J160" s="37">
        <f t="shared" si="11"/>
        <v>1174.57</v>
      </c>
    </row>
    <row r="161">
      <c r="A161" s="24" t="s">
        <v>206</v>
      </c>
      <c r="B161" s="40" t="s">
        <v>9</v>
      </c>
      <c r="C161" s="24">
        <v>1125.0</v>
      </c>
      <c r="D161" s="34">
        <v>11277.0</v>
      </c>
      <c r="E161" s="34">
        <v>0.0</v>
      </c>
      <c r="F161" s="35">
        <v>11277.0</v>
      </c>
      <c r="G161" s="36">
        <v>8441.07</v>
      </c>
      <c r="H161" s="36">
        <v>0.0</v>
      </c>
      <c r="I161" s="36">
        <v>0.0</v>
      </c>
      <c r="J161" s="37">
        <f t="shared" si="11"/>
        <v>8441.07</v>
      </c>
    </row>
    <row r="162">
      <c r="A162" s="24" t="s">
        <v>207</v>
      </c>
      <c r="B162" s="39" t="s">
        <v>9</v>
      </c>
      <c r="C162" s="24">
        <v>1141.0</v>
      </c>
      <c r="D162" s="34">
        <v>2544.0</v>
      </c>
      <c r="E162" s="34">
        <v>365.0</v>
      </c>
      <c r="F162" s="35">
        <v>2909.0</v>
      </c>
      <c r="G162" s="36">
        <v>2352.25</v>
      </c>
      <c r="H162" s="36">
        <v>316.79</v>
      </c>
      <c r="I162" s="36">
        <v>0.0</v>
      </c>
      <c r="J162" s="37">
        <f t="shared" si="11"/>
        <v>2669.04</v>
      </c>
    </row>
    <row r="163">
      <c r="A163" s="24" t="s">
        <v>208</v>
      </c>
      <c r="B163" s="39" t="s">
        <v>14</v>
      </c>
      <c r="C163" s="24">
        <v>1143.0</v>
      </c>
      <c r="D163" s="34">
        <v>0.0</v>
      </c>
      <c r="E163" s="34">
        <v>64.0</v>
      </c>
      <c r="F163" s="35">
        <v>64.0</v>
      </c>
      <c r="G163" s="36">
        <v>0.0</v>
      </c>
      <c r="H163" s="36">
        <v>64.0</v>
      </c>
      <c r="I163" s="36">
        <v>0.0</v>
      </c>
      <c r="J163" s="37">
        <f t="shared" si="11"/>
        <v>64</v>
      </c>
    </row>
    <row r="164">
      <c r="A164" s="24" t="s">
        <v>209</v>
      </c>
      <c r="B164" s="39" t="s">
        <v>15</v>
      </c>
      <c r="C164" s="24">
        <v>1155.0</v>
      </c>
      <c r="D164" s="34">
        <v>0.0</v>
      </c>
      <c r="E164" s="34">
        <v>0.0</v>
      </c>
      <c r="F164" s="35">
        <v>0.0</v>
      </c>
      <c r="G164" s="36">
        <v>0.0</v>
      </c>
      <c r="H164" s="36">
        <v>0.0</v>
      </c>
      <c r="I164" s="36">
        <v>0.0</v>
      </c>
      <c r="J164" s="37">
        <f t="shared" si="11"/>
        <v>0</v>
      </c>
    </row>
    <row r="165">
      <c r="A165" s="24" t="s">
        <v>210</v>
      </c>
      <c r="B165" s="39" t="s">
        <v>15</v>
      </c>
      <c r="C165" s="24">
        <v>1157.0</v>
      </c>
      <c r="D165" s="34">
        <v>384.0</v>
      </c>
      <c r="E165" s="34">
        <v>224.0</v>
      </c>
      <c r="F165" s="35">
        <v>608.0</v>
      </c>
      <c r="G165" s="36">
        <v>384.0</v>
      </c>
      <c r="H165" s="36">
        <v>946.0</v>
      </c>
      <c r="I165" s="36">
        <v>0.0</v>
      </c>
      <c r="J165" s="37">
        <f t="shared" si="11"/>
        <v>1330</v>
      </c>
    </row>
    <row r="166">
      <c r="A166" s="24" t="s">
        <v>211</v>
      </c>
      <c r="B166" s="39" t="s">
        <v>16</v>
      </c>
      <c r="C166" s="24">
        <v>1169.0</v>
      </c>
      <c r="D166" s="34">
        <v>2144.0</v>
      </c>
      <c r="E166" s="34">
        <v>384.0</v>
      </c>
      <c r="F166" s="35">
        <v>2528.0</v>
      </c>
      <c r="G166" s="36">
        <v>2068.0</v>
      </c>
      <c r="H166" s="36">
        <v>1279.0</v>
      </c>
      <c r="I166" s="36">
        <v>0.0</v>
      </c>
      <c r="J166" s="37">
        <f t="shared" si="11"/>
        <v>3347</v>
      </c>
    </row>
    <row r="167">
      <c r="A167" s="24" t="s">
        <v>212</v>
      </c>
      <c r="B167" s="39" t="s">
        <v>8</v>
      </c>
      <c r="C167" s="24">
        <v>1184.0</v>
      </c>
      <c r="D167" s="34">
        <v>4582.0</v>
      </c>
      <c r="E167" s="34">
        <v>544.0</v>
      </c>
      <c r="F167" s="35">
        <v>5126.0</v>
      </c>
      <c r="G167" s="36">
        <v>4332.0</v>
      </c>
      <c r="H167" s="36">
        <v>1364.62</v>
      </c>
      <c r="I167" s="36">
        <v>0.0</v>
      </c>
      <c r="J167" s="37">
        <f t="shared" si="11"/>
        <v>5696.62</v>
      </c>
    </row>
    <row r="168">
      <c r="A168" s="24" t="s">
        <v>213</v>
      </c>
      <c r="B168" s="39" t="s">
        <v>17</v>
      </c>
      <c r="C168" s="24">
        <v>1186.0</v>
      </c>
      <c r="D168" s="34">
        <v>96.0</v>
      </c>
      <c r="E168" s="34">
        <v>64.0</v>
      </c>
      <c r="F168" s="35">
        <v>160.0</v>
      </c>
      <c r="G168" s="36">
        <v>96.0</v>
      </c>
      <c r="H168" s="36">
        <v>121.09</v>
      </c>
      <c r="I168" s="36">
        <v>0.0</v>
      </c>
      <c r="J168" s="37">
        <f t="shared" si="11"/>
        <v>217.09</v>
      </c>
    </row>
    <row r="169">
      <c r="A169" s="24" t="s">
        <v>214</v>
      </c>
      <c r="B169" s="46" t="s">
        <v>15</v>
      </c>
      <c r="C169" s="24">
        <v>1187.0</v>
      </c>
      <c r="D169" s="34">
        <v>83.0</v>
      </c>
      <c r="E169" s="34">
        <v>269.0</v>
      </c>
      <c r="F169" s="35">
        <v>352.0</v>
      </c>
      <c r="G169" s="36">
        <v>3.38</v>
      </c>
      <c r="H169" s="36">
        <v>257.85</v>
      </c>
      <c r="I169" s="36">
        <v>0.0</v>
      </c>
      <c r="J169" s="37">
        <f t="shared" si="11"/>
        <v>261.23</v>
      </c>
    </row>
    <row r="170">
      <c r="A170" s="24" t="s">
        <v>215</v>
      </c>
      <c r="B170" s="39" t="s">
        <v>10</v>
      </c>
      <c r="C170" s="24">
        <v>1191.0</v>
      </c>
      <c r="D170" s="34">
        <v>3161.0</v>
      </c>
      <c r="E170" s="34">
        <v>0.0</v>
      </c>
      <c r="F170" s="35">
        <v>3161.0</v>
      </c>
      <c r="G170" s="36">
        <v>3016.0</v>
      </c>
      <c r="H170" s="36">
        <v>81.5</v>
      </c>
      <c r="I170" s="36">
        <v>0.0</v>
      </c>
      <c r="J170" s="37">
        <f t="shared" si="11"/>
        <v>3097.5</v>
      </c>
    </row>
    <row r="171">
      <c r="A171" s="24" t="s">
        <v>216</v>
      </c>
      <c r="B171" s="39" t="s">
        <v>13</v>
      </c>
      <c r="C171" s="24">
        <v>1193.0</v>
      </c>
      <c r="D171" s="34">
        <v>4029.0</v>
      </c>
      <c r="E171" s="34">
        <v>851.0</v>
      </c>
      <c r="F171" s="35">
        <v>4880.0</v>
      </c>
      <c r="G171" s="36">
        <v>3205.8</v>
      </c>
      <c r="H171" s="36">
        <v>1664.56</v>
      </c>
      <c r="I171" s="36">
        <v>50.0</v>
      </c>
      <c r="J171" s="37">
        <f t="shared" si="11"/>
        <v>4920.36</v>
      </c>
    </row>
    <row r="172">
      <c r="A172" s="24" t="s">
        <v>217</v>
      </c>
      <c r="B172" s="39" t="s">
        <v>15</v>
      </c>
      <c r="C172" s="24">
        <v>1203.0</v>
      </c>
      <c r="D172" s="34">
        <v>288.0</v>
      </c>
      <c r="E172" s="34">
        <v>453.0</v>
      </c>
      <c r="F172" s="35">
        <v>741.0</v>
      </c>
      <c r="G172" s="36">
        <v>928.9</v>
      </c>
      <c r="H172" s="36">
        <v>346.28</v>
      </c>
      <c r="I172" s="36">
        <v>0.0</v>
      </c>
      <c r="J172" s="37">
        <f t="shared" si="11"/>
        <v>1275.18</v>
      </c>
    </row>
    <row r="173">
      <c r="A173" s="24" t="s">
        <v>218</v>
      </c>
      <c r="B173" s="39" t="s">
        <v>15</v>
      </c>
      <c r="C173" s="24">
        <v>1205.0</v>
      </c>
      <c r="D173" s="34">
        <v>1920.0</v>
      </c>
      <c r="E173" s="34">
        <v>448.0</v>
      </c>
      <c r="F173" s="35">
        <v>2368.0</v>
      </c>
      <c r="G173" s="36">
        <v>694.33</v>
      </c>
      <c r="H173" s="36">
        <v>165.63</v>
      </c>
      <c r="I173" s="36">
        <v>0.0</v>
      </c>
      <c r="J173" s="37">
        <f t="shared" si="11"/>
        <v>859.96</v>
      </c>
    </row>
    <row r="174">
      <c r="A174" s="24" t="s">
        <v>219</v>
      </c>
      <c r="B174" s="39" t="s">
        <v>17</v>
      </c>
      <c r="C174" s="24">
        <v>1220.0</v>
      </c>
      <c r="D174" s="34">
        <v>2946.0</v>
      </c>
      <c r="E174" s="34">
        <v>1233.0</v>
      </c>
      <c r="F174" s="35">
        <v>4179.0</v>
      </c>
      <c r="G174" s="36">
        <v>2720.02</v>
      </c>
      <c r="H174" s="36">
        <v>732.95</v>
      </c>
      <c r="I174" s="36">
        <v>0.0</v>
      </c>
      <c r="J174" s="37">
        <f t="shared" si="11"/>
        <v>3452.97</v>
      </c>
    </row>
    <row r="175">
      <c r="A175" s="24" t="s">
        <v>220</v>
      </c>
      <c r="B175" s="39" t="s">
        <v>8</v>
      </c>
      <c r="C175" s="24">
        <v>1231.0</v>
      </c>
      <c r="D175" s="34">
        <v>3936.0</v>
      </c>
      <c r="E175" s="34">
        <v>704.0</v>
      </c>
      <c r="F175" s="35">
        <v>4640.0</v>
      </c>
      <c r="G175" s="36">
        <v>1126.62</v>
      </c>
      <c r="H175" s="36">
        <v>265.26</v>
      </c>
      <c r="I175" s="36">
        <v>0.0</v>
      </c>
      <c r="J175" s="37">
        <f t="shared" si="11"/>
        <v>1391.88</v>
      </c>
    </row>
    <row r="176">
      <c r="A176" s="24" t="s">
        <v>221</v>
      </c>
      <c r="B176" s="46" t="s">
        <v>16</v>
      </c>
      <c r="C176" s="24">
        <v>1236.0</v>
      </c>
      <c r="D176" s="34">
        <v>768.0</v>
      </c>
      <c r="E176" s="34">
        <v>1248.0</v>
      </c>
      <c r="F176" s="35">
        <v>2016.0</v>
      </c>
      <c r="G176" s="36">
        <v>768.0</v>
      </c>
      <c r="H176" s="36">
        <v>2122.0</v>
      </c>
      <c r="I176" s="36">
        <v>0.0</v>
      </c>
      <c r="J176" s="37">
        <f t="shared" si="11"/>
        <v>2890</v>
      </c>
    </row>
    <row r="177">
      <c r="A177" s="24" t="s">
        <v>222</v>
      </c>
      <c r="B177" s="40" t="s">
        <v>16</v>
      </c>
      <c r="C177" s="24">
        <v>1239.0</v>
      </c>
      <c r="D177" s="34">
        <v>58.0</v>
      </c>
      <c r="E177" s="34">
        <v>96.0</v>
      </c>
      <c r="F177" s="35">
        <v>154.0</v>
      </c>
      <c r="G177" s="36">
        <v>58.0</v>
      </c>
      <c r="H177" s="36">
        <v>96.0</v>
      </c>
      <c r="I177" s="36">
        <v>0.0</v>
      </c>
      <c r="J177" s="37">
        <f t="shared" si="11"/>
        <v>154</v>
      </c>
    </row>
    <row r="178">
      <c r="A178" s="24" t="s">
        <v>223</v>
      </c>
      <c r="B178" s="46" t="s">
        <v>17</v>
      </c>
      <c r="C178" s="24">
        <v>1256.0</v>
      </c>
      <c r="D178" s="34">
        <v>403.0</v>
      </c>
      <c r="E178" s="34">
        <v>224.0</v>
      </c>
      <c r="F178" s="35">
        <v>627.0</v>
      </c>
      <c r="G178" s="36">
        <v>154.0</v>
      </c>
      <c r="H178" s="36">
        <v>141.0</v>
      </c>
      <c r="I178" s="36">
        <v>0.0</v>
      </c>
      <c r="J178" s="37">
        <f t="shared" si="11"/>
        <v>295</v>
      </c>
    </row>
    <row r="179">
      <c r="A179" s="24" t="s">
        <v>224</v>
      </c>
      <c r="B179" s="39" t="s">
        <v>18</v>
      </c>
      <c r="C179" s="24">
        <v>1273.0</v>
      </c>
      <c r="D179" s="34">
        <v>1472.0</v>
      </c>
      <c r="E179" s="34">
        <v>608.0</v>
      </c>
      <c r="F179" s="35">
        <v>2080.0</v>
      </c>
      <c r="G179" s="36">
        <v>4132.0</v>
      </c>
      <c r="H179" s="36">
        <v>536.89</v>
      </c>
      <c r="I179" s="36">
        <v>0.0</v>
      </c>
      <c r="J179" s="37">
        <f t="shared" si="11"/>
        <v>4668.89</v>
      </c>
    </row>
    <row r="180">
      <c r="A180" s="24" t="s">
        <v>225</v>
      </c>
      <c r="B180" s="39" t="s">
        <v>10</v>
      </c>
      <c r="C180" s="24">
        <v>1274.0</v>
      </c>
      <c r="D180" s="34">
        <v>1952.0</v>
      </c>
      <c r="E180" s="34">
        <v>435.0</v>
      </c>
      <c r="F180" s="35">
        <v>2387.0</v>
      </c>
      <c r="G180" s="36">
        <v>1219.17</v>
      </c>
      <c r="H180" s="36">
        <v>1075.0</v>
      </c>
      <c r="I180" s="36">
        <v>0.0</v>
      </c>
      <c r="J180" s="37">
        <f t="shared" si="11"/>
        <v>2294.17</v>
      </c>
    </row>
    <row r="181">
      <c r="A181" s="24" t="s">
        <v>226</v>
      </c>
      <c r="B181" s="39" t="s">
        <v>15</v>
      </c>
      <c r="C181" s="24">
        <v>1277.0</v>
      </c>
      <c r="D181" s="34">
        <v>5344.0</v>
      </c>
      <c r="E181" s="34">
        <v>1280.0</v>
      </c>
      <c r="F181" s="35">
        <v>6624.0</v>
      </c>
      <c r="G181" s="36">
        <v>0.0</v>
      </c>
      <c r="H181" s="36">
        <v>317.75</v>
      </c>
      <c r="I181" s="36">
        <v>0.0</v>
      </c>
      <c r="J181" s="37">
        <f t="shared" si="11"/>
        <v>317.75</v>
      </c>
    </row>
    <row r="182">
      <c r="A182" s="24" t="s">
        <v>227</v>
      </c>
      <c r="B182" s="40" t="s">
        <v>14</v>
      </c>
      <c r="C182" s="24">
        <v>1278.0</v>
      </c>
      <c r="D182" s="34">
        <v>1309.0</v>
      </c>
      <c r="E182" s="34">
        <v>576.0</v>
      </c>
      <c r="F182" s="35">
        <v>1885.0</v>
      </c>
      <c r="G182" s="36">
        <v>1271.5</v>
      </c>
      <c r="H182" s="36">
        <v>651.88</v>
      </c>
      <c r="I182" s="36">
        <v>0.0</v>
      </c>
      <c r="J182" s="37">
        <f t="shared" si="11"/>
        <v>1923.38</v>
      </c>
    </row>
    <row r="183">
      <c r="A183" s="24" t="s">
        <v>228</v>
      </c>
      <c r="B183" s="46" t="s">
        <v>10</v>
      </c>
      <c r="C183" s="24">
        <v>1280.0</v>
      </c>
      <c r="D183" s="34">
        <v>1280.0</v>
      </c>
      <c r="E183" s="34">
        <v>512.0</v>
      </c>
      <c r="F183" s="35">
        <v>1792.0</v>
      </c>
      <c r="G183" s="36">
        <v>1280.0</v>
      </c>
      <c r="H183" s="36">
        <v>681.0</v>
      </c>
      <c r="I183" s="36">
        <v>0.0</v>
      </c>
      <c r="J183" s="37">
        <f t="shared" si="11"/>
        <v>1961</v>
      </c>
    </row>
    <row r="184">
      <c r="A184" s="24" t="s">
        <v>229</v>
      </c>
      <c r="B184" s="39" t="s">
        <v>13</v>
      </c>
      <c r="C184" s="24">
        <v>1292.0</v>
      </c>
      <c r="D184" s="34">
        <v>2880.0</v>
      </c>
      <c r="E184" s="34">
        <v>528.0</v>
      </c>
      <c r="F184" s="35">
        <v>3408.0</v>
      </c>
      <c r="G184" s="36">
        <v>664.85</v>
      </c>
      <c r="H184" s="36">
        <v>488.1</v>
      </c>
      <c r="I184" s="36">
        <v>0.0</v>
      </c>
      <c r="J184" s="37">
        <f t="shared" si="11"/>
        <v>1152.95</v>
      </c>
    </row>
    <row r="185">
      <c r="A185" s="24" t="s">
        <v>230</v>
      </c>
      <c r="B185" s="39" t="s">
        <v>13</v>
      </c>
      <c r="C185" s="24">
        <v>1294.0</v>
      </c>
      <c r="D185" s="34">
        <v>2176.0</v>
      </c>
      <c r="E185" s="34">
        <v>352.0</v>
      </c>
      <c r="F185" s="35">
        <v>2528.0</v>
      </c>
      <c r="G185" s="36">
        <v>376.32</v>
      </c>
      <c r="H185" s="36">
        <v>668.49</v>
      </c>
      <c r="I185" s="36">
        <v>0.0</v>
      </c>
      <c r="J185" s="37">
        <f t="shared" si="11"/>
        <v>1044.81</v>
      </c>
    </row>
    <row r="186">
      <c r="A186" s="24" t="s">
        <v>231</v>
      </c>
      <c r="B186" s="39" t="s">
        <v>16</v>
      </c>
      <c r="C186" s="24">
        <v>1306.0</v>
      </c>
      <c r="D186" s="34">
        <v>595.0</v>
      </c>
      <c r="E186" s="34">
        <v>160.0</v>
      </c>
      <c r="F186" s="35">
        <v>755.0</v>
      </c>
      <c r="G186" s="36">
        <v>595.0</v>
      </c>
      <c r="H186" s="36">
        <v>363.0</v>
      </c>
      <c r="I186" s="36">
        <v>0.0</v>
      </c>
      <c r="J186" s="37">
        <f t="shared" si="11"/>
        <v>958</v>
      </c>
    </row>
    <row r="187">
      <c r="A187" s="24" t="s">
        <v>232</v>
      </c>
      <c r="B187" s="39" t="s">
        <v>15</v>
      </c>
      <c r="C187" s="24">
        <v>1312.0</v>
      </c>
      <c r="D187" s="34">
        <v>1104.0</v>
      </c>
      <c r="E187" s="34">
        <v>0.0</v>
      </c>
      <c r="F187" s="35">
        <v>1104.0</v>
      </c>
      <c r="G187" s="36">
        <v>1011.5</v>
      </c>
      <c r="H187" s="36">
        <v>0.0</v>
      </c>
      <c r="I187" s="36">
        <v>0.0</v>
      </c>
      <c r="J187" s="37">
        <f t="shared" si="11"/>
        <v>1011.5</v>
      </c>
    </row>
    <row r="188">
      <c r="A188" s="24" t="s">
        <v>233</v>
      </c>
      <c r="B188" s="39" t="s">
        <v>8</v>
      </c>
      <c r="C188" s="24">
        <v>1318.0</v>
      </c>
      <c r="D188" s="34">
        <v>7744.0</v>
      </c>
      <c r="E188" s="34">
        <v>1280.0</v>
      </c>
      <c r="F188" s="35">
        <v>9024.0</v>
      </c>
      <c r="G188" s="36">
        <v>7528.16</v>
      </c>
      <c r="H188" s="36">
        <v>1282.43</v>
      </c>
      <c r="I188" s="36">
        <v>0.0</v>
      </c>
      <c r="J188" s="37">
        <f t="shared" si="11"/>
        <v>8810.59</v>
      </c>
    </row>
    <row r="189">
      <c r="A189" s="24" t="s">
        <v>234</v>
      </c>
      <c r="B189" s="40" t="s">
        <v>17</v>
      </c>
      <c r="C189" s="24">
        <v>1320.0</v>
      </c>
      <c r="D189" s="34">
        <v>128.0</v>
      </c>
      <c r="E189" s="34">
        <v>256.0</v>
      </c>
      <c r="F189" s="35">
        <v>384.0</v>
      </c>
      <c r="G189" s="36">
        <v>48.08</v>
      </c>
      <c r="H189" s="36">
        <v>515.0</v>
      </c>
      <c r="I189" s="36">
        <v>0.0</v>
      </c>
      <c r="J189" s="37">
        <f t="shared" si="11"/>
        <v>563.08</v>
      </c>
    </row>
    <row r="190">
      <c r="A190" s="24" t="s">
        <v>235</v>
      </c>
      <c r="B190" s="39" t="s">
        <v>14</v>
      </c>
      <c r="C190" s="24">
        <v>1324.0</v>
      </c>
      <c r="D190" s="34">
        <v>1456.0</v>
      </c>
      <c r="E190" s="34">
        <v>864.0</v>
      </c>
      <c r="F190" s="35">
        <v>2320.0</v>
      </c>
      <c r="G190" s="36">
        <v>1456.0</v>
      </c>
      <c r="H190" s="36">
        <v>1155.16</v>
      </c>
      <c r="I190" s="36">
        <v>0.0</v>
      </c>
      <c r="J190" s="37">
        <f t="shared" si="11"/>
        <v>2611.16</v>
      </c>
    </row>
    <row r="191">
      <c r="A191" s="45" t="s">
        <v>236</v>
      </c>
      <c r="B191" s="39" t="s">
        <v>15</v>
      </c>
      <c r="C191" s="24">
        <v>1328.0</v>
      </c>
      <c r="D191" s="34">
        <v>0.0</v>
      </c>
      <c r="E191" s="34">
        <v>0.0</v>
      </c>
      <c r="F191" s="35">
        <v>0.0</v>
      </c>
      <c r="G191" s="36">
        <v>0.0</v>
      </c>
      <c r="H191" s="36">
        <v>217.0</v>
      </c>
      <c r="I191" s="36">
        <v>0.0</v>
      </c>
      <c r="J191" s="37">
        <f>I191+H191+G191</f>
        <v>217</v>
      </c>
    </row>
    <row r="192">
      <c r="A192" s="24" t="s">
        <v>237</v>
      </c>
      <c r="B192" s="39" t="s">
        <v>9</v>
      </c>
      <c r="C192" s="24">
        <v>1334.0</v>
      </c>
      <c r="D192" s="34">
        <v>6312.0</v>
      </c>
      <c r="E192" s="34">
        <v>378.0</v>
      </c>
      <c r="F192" s="35">
        <v>6690.0</v>
      </c>
      <c r="G192" s="36">
        <v>3792.89</v>
      </c>
      <c r="H192" s="36">
        <v>378.0</v>
      </c>
      <c r="I192" s="36">
        <v>0.0</v>
      </c>
      <c r="J192" s="37">
        <f t="shared" ref="J192:J220" si="12">G192+H192+I192</f>
        <v>4170.89</v>
      </c>
    </row>
    <row r="193">
      <c r="A193" s="24" t="s">
        <v>238</v>
      </c>
      <c r="B193" s="39" t="s">
        <v>10</v>
      </c>
      <c r="C193" s="24">
        <v>1347.0</v>
      </c>
      <c r="D193" s="34">
        <v>1664.0</v>
      </c>
      <c r="E193" s="34">
        <v>224.0</v>
      </c>
      <c r="F193" s="35">
        <v>1888.0</v>
      </c>
      <c r="G193" s="36">
        <v>1251.22</v>
      </c>
      <c r="H193" s="36">
        <v>165.36</v>
      </c>
      <c r="I193" s="36">
        <v>0.0</v>
      </c>
      <c r="J193" s="37">
        <f t="shared" si="12"/>
        <v>1416.58</v>
      </c>
    </row>
    <row r="194">
      <c r="A194" s="24" t="s">
        <v>239</v>
      </c>
      <c r="B194" s="39" t="s">
        <v>7</v>
      </c>
      <c r="C194" s="24">
        <v>1355.0</v>
      </c>
      <c r="D194" s="34">
        <v>1606.0</v>
      </c>
      <c r="E194" s="34">
        <v>0.0</v>
      </c>
      <c r="F194" s="35">
        <v>1606.0</v>
      </c>
      <c r="G194" s="36">
        <v>706.02</v>
      </c>
      <c r="H194" s="36">
        <v>0.0</v>
      </c>
      <c r="I194" s="36">
        <v>0.0</v>
      </c>
      <c r="J194" s="37">
        <f t="shared" si="12"/>
        <v>706.02</v>
      </c>
    </row>
    <row r="195">
      <c r="A195" s="24" t="s">
        <v>240</v>
      </c>
      <c r="B195" s="46" t="s">
        <v>16</v>
      </c>
      <c r="C195" s="24">
        <v>1357.0</v>
      </c>
      <c r="D195" s="34">
        <v>467.0</v>
      </c>
      <c r="E195" s="34">
        <v>0.0</v>
      </c>
      <c r="F195" s="35">
        <v>467.0</v>
      </c>
      <c r="G195" s="36">
        <v>467.0</v>
      </c>
      <c r="H195" s="36">
        <v>0.0</v>
      </c>
      <c r="I195" s="36">
        <v>0.0</v>
      </c>
      <c r="J195" s="37">
        <f t="shared" si="12"/>
        <v>467</v>
      </c>
    </row>
    <row r="196">
      <c r="A196" s="24" t="s">
        <v>241</v>
      </c>
      <c r="B196" s="39" t="s">
        <v>15</v>
      </c>
      <c r="C196" s="24">
        <v>1369.0</v>
      </c>
      <c r="D196" s="34">
        <v>8480.0</v>
      </c>
      <c r="E196" s="34">
        <v>1088.0</v>
      </c>
      <c r="F196" s="35">
        <v>9568.0</v>
      </c>
      <c r="G196" s="36">
        <v>8390.45</v>
      </c>
      <c r="H196" s="36">
        <v>469.61</v>
      </c>
      <c r="I196" s="36">
        <v>0.0</v>
      </c>
      <c r="J196" s="37">
        <f t="shared" si="12"/>
        <v>8860.06</v>
      </c>
    </row>
    <row r="197">
      <c r="A197" s="24" t="s">
        <v>242</v>
      </c>
      <c r="B197" s="39" t="s">
        <v>14</v>
      </c>
      <c r="C197" s="24">
        <v>1373.0</v>
      </c>
      <c r="D197" s="34">
        <v>0.0</v>
      </c>
      <c r="E197" s="34">
        <v>0.0</v>
      </c>
      <c r="F197" s="35">
        <v>0.0</v>
      </c>
      <c r="G197" s="36">
        <v>0.0</v>
      </c>
      <c r="H197" s="36">
        <v>996.0</v>
      </c>
      <c r="I197" s="36">
        <v>7732.7</v>
      </c>
      <c r="J197" s="37">
        <f t="shared" si="12"/>
        <v>8728.7</v>
      </c>
    </row>
    <row r="198">
      <c r="A198" s="24" t="s">
        <v>243</v>
      </c>
      <c r="B198" s="46" t="s">
        <v>16</v>
      </c>
      <c r="C198" s="24">
        <v>1376.0</v>
      </c>
      <c r="D198" s="34">
        <v>64.0</v>
      </c>
      <c r="E198" s="34">
        <v>0.0</v>
      </c>
      <c r="F198" s="35">
        <v>64.0</v>
      </c>
      <c r="G198" s="36">
        <v>64.0</v>
      </c>
      <c r="H198" s="36">
        <v>152.0</v>
      </c>
      <c r="I198" s="36">
        <v>0.0</v>
      </c>
      <c r="J198" s="37">
        <f t="shared" si="12"/>
        <v>216</v>
      </c>
    </row>
    <row r="199">
      <c r="A199" s="24" t="s">
        <v>244</v>
      </c>
      <c r="B199" s="39" t="s">
        <v>14</v>
      </c>
      <c r="C199" s="24">
        <v>1387.0</v>
      </c>
      <c r="D199" s="34">
        <v>448.0</v>
      </c>
      <c r="E199" s="34">
        <v>384.0</v>
      </c>
      <c r="F199" s="35">
        <v>832.0</v>
      </c>
      <c r="G199" s="36">
        <v>381.76</v>
      </c>
      <c r="H199" s="36">
        <v>256.77</v>
      </c>
      <c r="I199" s="36">
        <v>0.0</v>
      </c>
      <c r="J199" s="37">
        <f t="shared" si="12"/>
        <v>638.53</v>
      </c>
    </row>
    <row r="200">
      <c r="A200" s="24" t="s">
        <v>245</v>
      </c>
      <c r="B200" s="39" t="s">
        <v>10</v>
      </c>
      <c r="C200" s="24">
        <v>1391.0</v>
      </c>
      <c r="D200" s="34">
        <v>1008.0</v>
      </c>
      <c r="E200" s="34">
        <v>576.0</v>
      </c>
      <c r="F200" s="35">
        <v>1584.0</v>
      </c>
      <c r="G200" s="36">
        <v>955.53</v>
      </c>
      <c r="H200" s="36">
        <v>787.95</v>
      </c>
      <c r="I200" s="36">
        <v>0.0</v>
      </c>
      <c r="J200" s="37">
        <f t="shared" si="12"/>
        <v>1743.48</v>
      </c>
    </row>
    <row r="201">
      <c r="A201" s="24" t="s">
        <v>246</v>
      </c>
      <c r="B201" s="40" t="s">
        <v>7</v>
      </c>
      <c r="C201" s="24">
        <v>1393.0</v>
      </c>
      <c r="D201" s="34">
        <v>0.0</v>
      </c>
      <c r="E201" s="34">
        <v>218.0</v>
      </c>
      <c r="F201" s="35">
        <v>218.0</v>
      </c>
      <c r="G201" s="36">
        <v>0.0</v>
      </c>
      <c r="H201" s="36">
        <v>299.0</v>
      </c>
      <c r="I201" s="36">
        <v>0.0</v>
      </c>
      <c r="J201" s="37">
        <f t="shared" si="12"/>
        <v>299</v>
      </c>
    </row>
    <row r="202">
      <c r="A202" s="24" t="s">
        <v>247</v>
      </c>
      <c r="B202" s="39" t="s">
        <v>19</v>
      </c>
      <c r="C202" s="24">
        <v>1399.0</v>
      </c>
      <c r="D202" s="34">
        <v>294.0</v>
      </c>
      <c r="E202" s="34">
        <v>320.0</v>
      </c>
      <c r="F202" s="35">
        <v>614.0</v>
      </c>
      <c r="G202" s="36">
        <v>294.0</v>
      </c>
      <c r="H202" s="36">
        <v>329.88</v>
      </c>
      <c r="I202" s="36">
        <v>0.0</v>
      </c>
      <c r="J202" s="37">
        <f t="shared" si="12"/>
        <v>623.88</v>
      </c>
    </row>
    <row r="203">
      <c r="A203" s="24" t="s">
        <v>248</v>
      </c>
      <c r="B203" s="39" t="s">
        <v>13</v>
      </c>
      <c r="C203" s="24">
        <v>1410.0</v>
      </c>
      <c r="D203" s="34">
        <v>4503.0</v>
      </c>
      <c r="E203" s="34">
        <v>671.0</v>
      </c>
      <c r="F203" s="35">
        <v>5174.0</v>
      </c>
      <c r="G203" s="36">
        <v>3408.87</v>
      </c>
      <c r="H203" s="36">
        <v>810.9</v>
      </c>
      <c r="I203" s="36">
        <v>0.0</v>
      </c>
      <c r="J203" s="37">
        <f t="shared" si="12"/>
        <v>4219.77</v>
      </c>
    </row>
    <row r="204">
      <c r="A204" s="24" t="s">
        <v>249</v>
      </c>
      <c r="B204" s="39" t="s">
        <v>15</v>
      </c>
      <c r="C204" s="24">
        <v>1411.0</v>
      </c>
      <c r="D204" s="34">
        <v>448.0</v>
      </c>
      <c r="E204" s="34">
        <v>0.0</v>
      </c>
      <c r="F204" s="35">
        <v>448.0</v>
      </c>
      <c r="G204" s="36">
        <v>448.0</v>
      </c>
      <c r="H204" s="36">
        <v>0.0</v>
      </c>
      <c r="I204" s="36">
        <v>0.0</v>
      </c>
      <c r="J204" s="37">
        <f t="shared" si="12"/>
        <v>448</v>
      </c>
    </row>
    <row r="205">
      <c r="A205" s="24" t="s">
        <v>250</v>
      </c>
      <c r="B205" s="39" t="s">
        <v>13</v>
      </c>
      <c r="C205" s="24">
        <v>1412.0</v>
      </c>
      <c r="D205" s="34">
        <v>637.0</v>
      </c>
      <c r="E205" s="34">
        <v>512.0</v>
      </c>
      <c r="F205" s="35">
        <v>1149.0</v>
      </c>
      <c r="G205" s="36">
        <v>521.66</v>
      </c>
      <c r="H205" s="36">
        <v>366.59</v>
      </c>
      <c r="I205" s="36">
        <v>0.0</v>
      </c>
      <c r="J205" s="37">
        <f t="shared" si="12"/>
        <v>888.25</v>
      </c>
    </row>
    <row r="206">
      <c r="A206" s="24" t="s">
        <v>251</v>
      </c>
      <c r="B206" s="39" t="s">
        <v>14</v>
      </c>
      <c r="C206" s="24">
        <v>1415.0</v>
      </c>
      <c r="D206" s="34">
        <v>310.0</v>
      </c>
      <c r="E206" s="34">
        <v>0.0</v>
      </c>
      <c r="F206" s="35">
        <v>310.0</v>
      </c>
      <c r="G206" s="36">
        <v>135.0</v>
      </c>
      <c r="H206" s="36">
        <v>0.0</v>
      </c>
      <c r="I206" s="36">
        <v>0.0</v>
      </c>
      <c r="J206" s="37">
        <f t="shared" si="12"/>
        <v>135</v>
      </c>
    </row>
    <row r="207">
      <c r="A207" s="24" t="s">
        <v>252</v>
      </c>
      <c r="B207" s="39" t="s">
        <v>10</v>
      </c>
      <c r="C207" s="24">
        <v>1416.0</v>
      </c>
      <c r="D207" s="34">
        <v>1667.0</v>
      </c>
      <c r="E207" s="34">
        <v>192.0</v>
      </c>
      <c r="F207" s="35">
        <v>1859.0</v>
      </c>
      <c r="G207" s="36">
        <v>132.41</v>
      </c>
      <c r="H207" s="36">
        <v>328.0</v>
      </c>
      <c r="I207" s="36">
        <v>0.0</v>
      </c>
      <c r="J207" s="37">
        <f t="shared" si="12"/>
        <v>460.41</v>
      </c>
    </row>
    <row r="208">
      <c r="A208" s="24" t="s">
        <v>253</v>
      </c>
      <c r="B208" s="39" t="s">
        <v>17</v>
      </c>
      <c r="C208" s="24">
        <v>1424.0</v>
      </c>
      <c r="D208" s="34">
        <v>601.0</v>
      </c>
      <c r="E208" s="34">
        <v>0.0</v>
      </c>
      <c r="F208" s="35">
        <v>601.0</v>
      </c>
      <c r="G208" s="36">
        <v>601.0</v>
      </c>
      <c r="H208" s="36">
        <v>0.0</v>
      </c>
      <c r="I208" s="36">
        <v>0.0</v>
      </c>
      <c r="J208" s="37">
        <f t="shared" si="12"/>
        <v>601</v>
      </c>
    </row>
    <row r="209">
      <c r="A209" s="24" t="s">
        <v>254</v>
      </c>
      <c r="B209" s="39" t="s">
        <v>10</v>
      </c>
      <c r="C209" s="24">
        <v>1425.0</v>
      </c>
      <c r="D209" s="34">
        <v>208.0</v>
      </c>
      <c r="E209" s="34">
        <v>96.0</v>
      </c>
      <c r="F209" s="35">
        <v>304.0</v>
      </c>
      <c r="G209" s="36">
        <v>208.0</v>
      </c>
      <c r="H209" s="36">
        <v>367.0</v>
      </c>
      <c r="I209" s="36">
        <v>0.0</v>
      </c>
      <c r="J209" s="37">
        <f t="shared" si="12"/>
        <v>575</v>
      </c>
    </row>
    <row r="210">
      <c r="A210" s="24" t="s">
        <v>255</v>
      </c>
      <c r="B210" s="39" t="s">
        <v>13</v>
      </c>
      <c r="C210" s="24">
        <v>1432.0</v>
      </c>
      <c r="D210" s="34">
        <v>0.0</v>
      </c>
      <c r="E210" s="34">
        <v>502.0</v>
      </c>
      <c r="F210" s="35">
        <v>502.0</v>
      </c>
      <c r="G210" s="36">
        <v>445.75</v>
      </c>
      <c r="H210" s="36">
        <v>0.0</v>
      </c>
      <c r="I210" s="36">
        <v>0.0</v>
      </c>
      <c r="J210" s="37">
        <f t="shared" si="12"/>
        <v>445.75</v>
      </c>
    </row>
    <row r="211">
      <c r="A211" s="24" t="s">
        <v>256</v>
      </c>
      <c r="B211" s="39" t="s">
        <v>14</v>
      </c>
      <c r="C211" s="24">
        <v>1433.0</v>
      </c>
      <c r="D211" s="34">
        <v>480.0</v>
      </c>
      <c r="E211" s="34">
        <v>0.0</v>
      </c>
      <c r="F211" s="35">
        <v>480.0</v>
      </c>
      <c r="G211" s="36">
        <v>480.0</v>
      </c>
      <c r="H211" s="36">
        <v>58.0</v>
      </c>
      <c r="I211" s="36">
        <v>0.0</v>
      </c>
      <c r="J211" s="37">
        <f t="shared" si="12"/>
        <v>538</v>
      </c>
    </row>
    <row r="212">
      <c r="A212" s="24" t="s">
        <v>257</v>
      </c>
      <c r="B212" s="39" t="s">
        <v>16</v>
      </c>
      <c r="C212" s="24">
        <v>1437.0</v>
      </c>
      <c r="D212" s="34">
        <v>4800.0</v>
      </c>
      <c r="E212" s="34">
        <v>1248.0</v>
      </c>
      <c r="F212" s="35">
        <v>6048.0</v>
      </c>
      <c r="G212" s="36">
        <v>4449.5</v>
      </c>
      <c r="H212" s="36">
        <v>1308.0</v>
      </c>
      <c r="I212" s="36">
        <v>0.0</v>
      </c>
      <c r="J212" s="37">
        <f t="shared" si="12"/>
        <v>5757.5</v>
      </c>
    </row>
    <row r="213">
      <c r="A213" s="24" t="s">
        <v>258</v>
      </c>
      <c r="B213" s="39" t="s">
        <v>9</v>
      </c>
      <c r="C213" s="24">
        <v>1439.0</v>
      </c>
      <c r="D213" s="34">
        <v>1255.0</v>
      </c>
      <c r="E213" s="34">
        <v>416.0</v>
      </c>
      <c r="F213" s="35">
        <v>1671.0</v>
      </c>
      <c r="G213" s="36">
        <v>1148.98</v>
      </c>
      <c r="H213" s="36">
        <v>576.64</v>
      </c>
      <c r="I213" s="36">
        <v>0.0</v>
      </c>
      <c r="J213" s="37">
        <f t="shared" si="12"/>
        <v>1725.62</v>
      </c>
    </row>
    <row r="214">
      <c r="A214" s="24" t="s">
        <v>259</v>
      </c>
      <c r="B214" s="39" t="s">
        <v>10</v>
      </c>
      <c r="C214" s="24">
        <v>1459.0</v>
      </c>
      <c r="D214" s="34">
        <v>256.0</v>
      </c>
      <c r="E214" s="34">
        <v>378.0</v>
      </c>
      <c r="F214" s="35">
        <v>634.0</v>
      </c>
      <c r="G214" s="36">
        <v>256.0</v>
      </c>
      <c r="H214" s="36">
        <v>378.0</v>
      </c>
      <c r="I214" s="36">
        <v>0.0</v>
      </c>
      <c r="J214" s="37">
        <f t="shared" si="12"/>
        <v>634</v>
      </c>
    </row>
    <row r="215">
      <c r="A215" s="24" t="s">
        <v>260</v>
      </c>
      <c r="B215" s="39" t="s">
        <v>9</v>
      </c>
      <c r="C215" s="24">
        <v>1467.0</v>
      </c>
      <c r="D215" s="34">
        <v>934.0</v>
      </c>
      <c r="E215" s="34">
        <v>819.0</v>
      </c>
      <c r="F215" s="35">
        <v>1753.0</v>
      </c>
      <c r="G215" s="36">
        <v>934.0</v>
      </c>
      <c r="H215" s="36">
        <v>1497.0</v>
      </c>
      <c r="I215" s="36">
        <v>0.0</v>
      </c>
      <c r="J215" s="37">
        <f t="shared" si="12"/>
        <v>2431</v>
      </c>
    </row>
    <row r="216">
      <c r="A216" s="24" t="s">
        <v>261</v>
      </c>
      <c r="B216" s="40" t="s">
        <v>14</v>
      </c>
      <c r="C216" s="24">
        <v>1468.0</v>
      </c>
      <c r="D216" s="34">
        <v>3264.0</v>
      </c>
      <c r="E216" s="34">
        <v>608.0</v>
      </c>
      <c r="F216" s="35">
        <v>3872.0</v>
      </c>
      <c r="G216" s="36">
        <v>2569.86</v>
      </c>
      <c r="H216" s="36">
        <v>818.5</v>
      </c>
      <c r="I216" s="36">
        <v>0.0</v>
      </c>
      <c r="J216" s="37">
        <f t="shared" si="12"/>
        <v>3388.36</v>
      </c>
    </row>
    <row r="217">
      <c r="A217" s="24" t="s">
        <v>262</v>
      </c>
      <c r="B217" s="39" t="s">
        <v>16</v>
      </c>
      <c r="C217" s="24">
        <v>1474.0</v>
      </c>
      <c r="D217" s="34">
        <v>666.0</v>
      </c>
      <c r="E217" s="34">
        <v>179.0</v>
      </c>
      <c r="F217" s="35">
        <v>845.0</v>
      </c>
      <c r="G217" s="36">
        <v>566.0</v>
      </c>
      <c r="H217" s="36">
        <v>71.04</v>
      </c>
      <c r="I217" s="36">
        <v>0.0</v>
      </c>
      <c r="J217" s="37">
        <f t="shared" si="12"/>
        <v>637.04</v>
      </c>
    </row>
    <row r="218">
      <c r="A218" s="24" t="s">
        <v>263</v>
      </c>
      <c r="B218" s="39" t="s">
        <v>10</v>
      </c>
      <c r="C218" s="24">
        <v>1475.0</v>
      </c>
      <c r="D218" s="34">
        <v>966.0</v>
      </c>
      <c r="E218" s="34">
        <v>736.0</v>
      </c>
      <c r="F218" s="35">
        <v>1702.0</v>
      </c>
      <c r="G218" s="36">
        <v>966.0</v>
      </c>
      <c r="H218" s="36">
        <v>947.13</v>
      </c>
      <c r="I218" s="36">
        <v>0.0</v>
      </c>
      <c r="J218" s="37">
        <f t="shared" si="12"/>
        <v>1913.13</v>
      </c>
    </row>
    <row r="219">
      <c r="A219" s="24" t="s">
        <v>264</v>
      </c>
      <c r="B219" s="39" t="s">
        <v>14</v>
      </c>
      <c r="C219" s="24">
        <v>1478.0</v>
      </c>
      <c r="D219" s="34">
        <v>993.0</v>
      </c>
      <c r="E219" s="34">
        <v>0.0</v>
      </c>
      <c r="F219" s="35">
        <v>993.0</v>
      </c>
      <c r="G219" s="36">
        <v>96.25</v>
      </c>
      <c r="H219" s="36">
        <v>0.0</v>
      </c>
      <c r="I219" s="36">
        <v>0.0</v>
      </c>
      <c r="J219" s="37">
        <f t="shared" si="12"/>
        <v>96.25</v>
      </c>
    </row>
    <row r="220">
      <c r="A220" s="24" t="s">
        <v>265</v>
      </c>
      <c r="B220" s="40" t="s">
        <v>14</v>
      </c>
      <c r="C220" s="24">
        <v>1483.0</v>
      </c>
      <c r="D220" s="34">
        <v>1452.0</v>
      </c>
      <c r="E220" s="34">
        <v>256.0</v>
      </c>
      <c r="F220" s="35">
        <v>1708.0</v>
      </c>
      <c r="G220" s="36">
        <v>0.01</v>
      </c>
      <c r="H220" s="36">
        <v>293.0</v>
      </c>
      <c r="I220" s="36">
        <v>0.0</v>
      </c>
      <c r="J220" s="37">
        <f t="shared" si="12"/>
        <v>293.01</v>
      </c>
    </row>
    <row r="221">
      <c r="A221" s="24" t="s">
        <v>266</v>
      </c>
      <c r="B221" s="46" t="s">
        <v>17</v>
      </c>
      <c r="C221" s="24">
        <v>1485.0</v>
      </c>
      <c r="D221" s="34">
        <v>0.0</v>
      </c>
      <c r="E221" s="34">
        <v>0.0</v>
      </c>
      <c r="F221" s="35">
        <v>0.0</v>
      </c>
      <c r="G221" s="36">
        <v>0.0</v>
      </c>
      <c r="H221" s="36">
        <v>251.0</v>
      </c>
      <c r="I221" s="36">
        <v>0.0</v>
      </c>
      <c r="J221" s="37">
        <f>H221</f>
        <v>251</v>
      </c>
    </row>
    <row r="222">
      <c r="A222" s="24" t="s">
        <v>267</v>
      </c>
      <c r="B222" s="39" t="s">
        <v>8</v>
      </c>
      <c r="C222" s="24">
        <v>1486.0</v>
      </c>
      <c r="D222" s="34">
        <v>896.0</v>
      </c>
      <c r="E222" s="34">
        <v>192.0</v>
      </c>
      <c r="F222" s="35">
        <v>1088.0</v>
      </c>
      <c r="G222" s="36">
        <v>562.49</v>
      </c>
      <c r="H222" s="36">
        <v>366.31</v>
      </c>
      <c r="I222" s="36">
        <v>0.0</v>
      </c>
      <c r="J222" s="37">
        <f t="shared" ref="J222:J224" si="13">G222+H222+I222</f>
        <v>928.8</v>
      </c>
    </row>
    <row r="223">
      <c r="A223" s="24" t="s">
        <v>268</v>
      </c>
      <c r="B223" s="39" t="s">
        <v>10</v>
      </c>
      <c r="C223" s="24">
        <v>1487.0</v>
      </c>
      <c r="D223" s="34">
        <v>771.0</v>
      </c>
      <c r="E223" s="34">
        <v>321.0</v>
      </c>
      <c r="F223" s="35">
        <v>1092.0</v>
      </c>
      <c r="G223" s="36">
        <v>740.1</v>
      </c>
      <c r="H223" s="36">
        <v>321.0</v>
      </c>
      <c r="I223" s="36">
        <v>0.0</v>
      </c>
      <c r="J223" s="37">
        <f t="shared" si="13"/>
        <v>1061.1</v>
      </c>
    </row>
    <row r="224">
      <c r="A224" s="24" t="s">
        <v>269</v>
      </c>
      <c r="B224" s="40" t="s">
        <v>8</v>
      </c>
      <c r="C224" s="24">
        <v>1490.0</v>
      </c>
      <c r="D224" s="34">
        <v>589.0</v>
      </c>
      <c r="E224" s="34">
        <v>163.0</v>
      </c>
      <c r="F224" s="35">
        <v>752.0</v>
      </c>
      <c r="G224" s="36">
        <v>589.0</v>
      </c>
      <c r="H224" s="36">
        <v>147.63</v>
      </c>
      <c r="I224" s="36">
        <v>0.0</v>
      </c>
      <c r="J224" s="37">
        <f t="shared" si="13"/>
        <v>736.63</v>
      </c>
    </row>
    <row r="225">
      <c r="A225" s="24" t="s">
        <v>270</v>
      </c>
      <c r="B225" s="39" t="s">
        <v>19</v>
      </c>
      <c r="C225" s="24">
        <v>1492.0</v>
      </c>
      <c r="D225" s="34">
        <v>0.0</v>
      </c>
      <c r="E225" s="34">
        <v>0.0</v>
      </c>
      <c r="F225" s="35">
        <v>0.0</v>
      </c>
      <c r="G225" s="36">
        <v>0.0</v>
      </c>
      <c r="H225" s="36">
        <v>58.11</v>
      </c>
      <c r="I225" s="36">
        <v>0.0</v>
      </c>
      <c r="J225" s="37">
        <f>H225</f>
        <v>58.11</v>
      </c>
    </row>
    <row r="226">
      <c r="A226" s="24" t="s">
        <v>271</v>
      </c>
      <c r="B226" s="39" t="s">
        <v>13</v>
      </c>
      <c r="C226" s="24">
        <v>1495.0</v>
      </c>
      <c r="D226" s="34">
        <v>560.0</v>
      </c>
      <c r="E226" s="34">
        <v>0.0</v>
      </c>
      <c r="F226" s="35">
        <v>560.0</v>
      </c>
      <c r="G226" s="36">
        <v>560.0</v>
      </c>
      <c r="H226" s="36">
        <v>0.0</v>
      </c>
      <c r="I226" s="36">
        <v>0.0</v>
      </c>
      <c r="J226" s="37">
        <f t="shared" ref="J226:J240" si="14">G226+H226+I226</f>
        <v>560</v>
      </c>
    </row>
    <row r="227">
      <c r="A227" s="24" t="s">
        <v>272</v>
      </c>
      <c r="B227" s="39" t="s">
        <v>18</v>
      </c>
      <c r="C227" s="24">
        <v>1496.0</v>
      </c>
      <c r="D227" s="34">
        <v>422.0</v>
      </c>
      <c r="E227" s="34">
        <v>0.0</v>
      </c>
      <c r="F227" s="35">
        <v>422.0</v>
      </c>
      <c r="G227" s="36">
        <v>422.0</v>
      </c>
      <c r="H227" s="36">
        <v>0.0</v>
      </c>
      <c r="I227" s="36">
        <v>0.0</v>
      </c>
      <c r="J227" s="37">
        <f t="shared" si="14"/>
        <v>422</v>
      </c>
    </row>
    <row r="228">
      <c r="A228" s="24" t="s">
        <v>273</v>
      </c>
      <c r="B228" s="39" t="s">
        <v>19</v>
      </c>
      <c r="C228" s="24">
        <v>1508.0</v>
      </c>
      <c r="D228" s="34">
        <v>282.0</v>
      </c>
      <c r="E228" s="34">
        <v>160.0</v>
      </c>
      <c r="F228" s="35">
        <v>442.0</v>
      </c>
      <c r="G228" s="36">
        <v>282.0</v>
      </c>
      <c r="H228" s="36">
        <v>252.5</v>
      </c>
      <c r="I228" s="36">
        <v>0.0</v>
      </c>
      <c r="J228" s="37">
        <f t="shared" si="14"/>
        <v>534.5</v>
      </c>
    </row>
    <row r="229">
      <c r="A229" s="24" t="s">
        <v>274</v>
      </c>
      <c r="B229" s="39" t="s">
        <v>15</v>
      </c>
      <c r="C229" s="24">
        <v>1510.0</v>
      </c>
      <c r="D229" s="34">
        <v>3680.0</v>
      </c>
      <c r="E229" s="34">
        <v>1280.0</v>
      </c>
      <c r="F229" s="35">
        <v>4960.0</v>
      </c>
      <c r="G229" s="36">
        <v>1818.75</v>
      </c>
      <c r="H229" s="36">
        <v>436.81</v>
      </c>
      <c r="I229" s="36">
        <v>0.0</v>
      </c>
      <c r="J229" s="37">
        <f t="shared" si="14"/>
        <v>2255.56</v>
      </c>
    </row>
    <row r="230">
      <c r="A230" s="24" t="s">
        <v>275</v>
      </c>
      <c r="B230" s="39" t="s">
        <v>15</v>
      </c>
      <c r="C230" s="24">
        <v>1511.0</v>
      </c>
      <c r="D230" s="34">
        <v>678.0</v>
      </c>
      <c r="E230" s="34">
        <v>528.0</v>
      </c>
      <c r="F230" s="35">
        <v>1206.0</v>
      </c>
      <c r="G230" s="36">
        <v>0.0</v>
      </c>
      <c r="H230" s="36">
        <v>921.0</v>
      </c>
      <c r="I230" s="36">
        <v>0.0</v>
      </c>
      <c r="J230" s="37">
        <f t="shared" si="14"/>
        <v>921</v>
      </c>
    </row>
    <row r="231">
      <c r="A231" s="24" t="s">
        <v>276</v>
      </c>
      <c r="B231" s="39" t="s">
        <v>10</v>
      </c>
      <c r="C231" s="24">
        <v>1513.0</v>
      </c>
      <c r="D231" s="34">
        <v>931.0</v>
      </c>
      <c r="E231" s="34">
        <v>483.0</v>
      </c>
      <c r="F231" s="35">
        <v>1414.0</v>
      </c>
      <c r="G231" s="36">
        <v>931.0</v>
      </c>
      <c r="H231" s="36">
        <v>1009.0</v>
      </c>
      <c r="I231" s="36">
        <v>0.0</v>
      </c>
      <c r="J231" s="37">
        <f t="shared" si="14"/>
        <v>1940</v>
      </c>
    </row>
    <row r="232">
      <c r="A232" s="24" t="s">
        <v>277</v>
      </c>
      <c r="B232" s="39" t="s">
        <v>16</v>
      </c>
      <c r="C232" s="24">
        <v>1514.0</v>
      </c>
      <c r="D232" s="34">
        <v>0.0</v>
      </c>
      <c r="E232" s="34">
        <v>0.0</v>
      </c>
      <c r="F232" s="35">
        <v>0.0</v>
      </c>
      <c r="G232" s="36">
        <v>312.2</v>
      </c>
      <c r="H232" s="36">
        <v>353.0</v>
      </c>
      <c r="I232" s="36">
        <v>0.0</v>
      </c>
      <c r="J232" s="37">
        <f t="shared" si="14"/>
        <v>665.2</v>
      </c>
    </row>
    <row r="233">
      <c r="A233" s="24" t="s">
        <v>278</v>
      </c>
      <c r="B233" s="39" t="s">
        <v>19</v>
      </c>
      <c r="C233" s="24">
        <v>1529.0</v>
      </c>
      <c r="D233" s="34">
        <v>282.0</v>
      </c>
      <c r="E233" s="34">
        <v>678.0</v>
      </c>
      <c r="F233" s="35">
        <v>960.0</v>
      </c>
      <c r="G233" s="36">
        <v>282.0</v>
      </c>
      <c r="H233" s="36">
        <v>475.01</v>
      </c>
      <c r="I233" s="36">
        <v>0.0</v>
      </c>
      <c r="J233" s="37">
        <f t="shared" si="14"/>
        <v>757.01</v>
      </c>
    </row>
    <row r="234">
      <c r="A234" s="24" t="s">
        <v>279</v>
      </c>
      <c r="B234" s="39" t="s">
        <v>16</v>
      </c>
      <c r="C234" s="24">
        <v>1530.0</v>
      </c>
      <c r="D234" s="34">
        <v>271.0</v>
      </c>
      <c r="E234" s="34">
        <v>415.0</v>
      </c>
      <c r="F234" s="35">
        <v>686.0</v>
      </c>
      <c r="G234" s="36">
        <v>1839.8</v>
      </c>
      <c r="H234" s="36">
        <v>507.41</v>
      </c>
      <c r="I234" s="36">
        <v>0.0</v>
      </c>
      <c r="J234" s="37">
        <f t="shared" si="14"/>
        <v>2347.21</v>
      </c>
    </row>
    <row r="235">
      <c r="A235" s="24" t="s">
        <v>280</v>
      </c>
      <c r="B235" s="39" t="s">
        <v>17</v>
      </c>
      <c r="C235" s="24">
        <v>1538.0</v>
      </c>
      <c r="D235" s="34">
        <v>349.0</v>
      </c>
      <c r="E235" s="34">
        <v>0.0</v>
      </c>
      <c r="F235" s="35">
        <v>349.0</v>
      </c>
      <c r="G235" s="36">
        <v>0.0</v>
      </c>
      <c r="H235" s="36">
        <v>0.0</v>
      </c>
      <c r="I235" s="36">
        <v>0.0</v>
      </c>
      <c r="J235" s="37">
        <f t="shared" si="14"/>
        <v>0</v>
      </c>
    </row>
    <row r="236">
      <c r="A236" s="24" t="s">
        <v>281</v>
      </c>
      <c r="B236" s="39" t="s">
        <v>14</v>
      </c>
      <c r="C236" s="24">
        <v>1541.0</v>
      </c>
      <c r="D236" s="34">
        <v>2758.0</v>
      </c>
      <c r="E236" s="34">
        <v>608.0</v>
      </c>
      <c r="F236" s="35">
        <v>3366.0</v>
      </c>
      <c r="G236" s="36">
        <v>2591.94</v>
      </c>
      <c r="H236" s="36">
        <v>994.84</v>
      </c>
      <c r="I236" s="36">
        <v>0.0</v>
      </c>
      <c r="J236" s="37">
        <f t="shared" si="14"/>
        <v>3586.78</v>
      </c>
    </row>
    <row r="237">
      <c r="A237" s="24" t="s">
        <v>282</v>
      </c>
      <c r="B237" s="46" t="s">
        <v>17</v>
      </c>
      <c r="C237" s="24">
        <v>1542.0</v>
      </c>
      <c r="D237" s="34">
        <v>131.0</v>
      </c>
      <c r="E237" s="34">
        <v>106.0</v>
      </c>
      <c r="F237" s="35">
        <v>237.0</v>
      </c>
      <c r="G237" s="36">
        <v>135.36</v>
      </c>
      <c r="H237" s="36">
        <v>20.42</v>
      </c>
      <c r="I237" s="36">
        <v>0.0</v>
      </c>
      <c r="J237" s="37">
        <f t="shared" si="14"/>
        <v>155.78</v>
      </c>
    </row>
    <row r="238">
      <c r="A238" s="24" t="s">
        <v>283</v>
      </c>
      <c r="B238" s="39" t="s">
        <v>19</v>
      </c>
      <c r="C238" s="24">
        <v>1543.0</v>
      </c>
      <c r="D238" s="34">
        <v>0.0</v>
      </c>
      <c r="E238" s="34">
        <v>438.0</v>
      </c>
      <c r="F238" s="35">
        <v>438.0</v>
      </c>
      <c r="G238" s="36">
        <v>0.0</v>
      </c>
      <c r="H238" s="36">
        <v>238.0</v>
      </c>
      <c r="I238" s="36">
        <v>0.0</v>
      </c>
      <c r="J238" s="37">
        <f t="shared" si="14"/>
        <v>238</v>
      </c>
    </row>
    <row r="239">
      <c r="A239" s="24" t="s">
        <v>284</v>
      </c>
      <c r="B239" s="39" t="s">
        <v>15</v>
      </c>
      <c r="C239" s="24">
        <v>1565.0</v>
      </c>
      <c r="D239" s="34">
        <v>327.0</v>
      </c>
      <c r="E239" s="34">
        <v>0.0</v>
      </c>
      <c r="F239" s="35">
        <v>327.0</v>
      </c>
      <c r="G239" s="36">
        <v>0.0</v>
      </c>
      <c r="H239" s="36">
        <v>0.0</v>
      </c>
      <c r="I239" s="36">
        <v>0.0</v>
      </c>
      <c r="J239" s="37">
        <f t="shared" si="14"/>
        <v>0</v>
      </c>
    </row>
    <row r="240">
      <c r="A240" s="24" t="s">
        <v>285</v>
      </c>
      <c r="B240" s="39" t="s">
        <v>15</v>
      </c>
      <c r="C240" s="24">
        <v>1568.0</v>
      </c>
      <c r="D240" s="34">
        <v>1600.0</v>
      </c>
      <c r="E240" s="34">
        <v>584.0</v>
      </c>
      <c r="F240" s="35">
        <v>2184.0</v>
      </c>
      <c r="G240" s="36">
        <v>4041.6</v>
      </c>
      <c r="H240" s="36">
        <v>197.7</v>
      </c>
      <c r="I240" s="36">
        <v>0.0</v>
      </c>
      <c r="J240" s="37">
        <f t="shared" si="14"/>
        <v>4239.3</v>
      </c>
    </row>
    <row r="241">
      <c r="A241" s="24" t="s">
        <v>286</v>
      </c>
      <c r="B241" s="46" t="s">
        <v>16</v>
      </c>
      <c r="C241" s="24">
        <v>1571.0</v>
      </c>
      <c r="D241" s="34">
        <v>0.0</v>
      </c>
      <c r="E241" s="34">
        <v>0.0</v>
      </c>
      <c r="F241" s="35">
        <v>0.0</v>
      </c>
      <c r="G241" s="36">
        <v>0.0</v>
      </c>
      <c r="H241" s="36">
        <v>298.7</v>
      </c>
      <c r="I241" s="36">
        <v>0.0</v>
      </c>
      <c r="J241" s="37">
        <f>H241</f>
        <v>298.7</v>
      </c>
    </row>
    <row r="242">
      <c r="A242" s="24" t="s">
        <v>287</v>
      </c>
      <c r="B242" s="39" t="s">
        <v>17</v>
      </c>
      <c r="C242" s="24">
        <v>1572.0</v>
      </c>
      <c r="D242" s="34">
        <v>90.0</v>
      </c>
      <c r="E242" s="34">
        <v>0.0</v>
      </c>
      <c r="F242" s="35">
        <v>90.0</v>
      </c>
      <c r="G242" s="36">
        <v>14.4</v>
      </c>
      <c r="H242" s="36">
        <v>0.0</v>
      </c>
      <c r="I242" s="36">
        <v>0.0</v>
      </c>
      <c r="J242" s="37">
        <f t="shared" ref="J242:J258" si="15">G242+H242+I242</f>
        <v>14.4</v>
      </c>
    </row>
    <row r="243">
      <c r="A243" s="24" t="s">
        <v>288</v>
      </c>
      <c r="B243" s="39" t="s">
        <v>17</v>
      </c>
      <c r="C243" s="24">
        <v>1574.0</v>
      </c>
      <c r="D243" s="34">
        <v>1024.0</v>
      </c>
      <c r="E243" s="34">
        <v>384.0</v>
      </c>
      <c r="F243" s="35">
        <v>1408.0</v>
      </c>
      <c r="G243" s="36">
        <v>619.26</v>
      </c>
      <c r="H243" s="36">
        <v>377.95</v>
      </c>
      <c r="I243" s="36">
        <v>0.0</v>
      </c>
      <c r="J243" s="37">
        <f t="shared" si="15"/>
        <v>997.21</v>
      </c>
    </row>
    <row r="244">
      <c r="A244" s="24" t="s">
        <v>289</v>
      </c>
      <c r="B244" s="39" t="s">
        <v>9</v>
      </c>
      <c r="C244" s="24">
        <v>1575.0</v>
      </c>
      <c r="D244" s="34">
        <v>658.0</v>
      </c>
      <c r="E244" s="34">
        <v>342.0</v>
      </c>
      <c r="F244" s="35">
        <v>1000.0</v>
      </c>
      <c r="G244" s="36">
        <v>658.0</v>
      </c>
      <c r="H244" s="36">
        <v>552.5</v>
      </c>
      <c r="I244" s="36">
        <v>0.0</v>
      </c>
      <c r="J244" s="37">
        <f t="shared" si="15"/>
        <v>1210.5</v>
      </c>
    </row>
    <row r="245">
      <c r="A245" s="24" t="s">
        <v>290</v>
      </c>
      <c r="B245" s="39" t="s">
        <v>14</v>
      </c>
      <c r="C245" s="24">
        <v>1578.0</v>
      </c>
      <c r="D245" s="34">
        <v>2752.0</v>
      </c>
      <c r="E245" s="34">
        <v>992.0</v>
      </c>
      <c r="F245" s="35">
        <v>3744.0</v>
      </c>
      <c r="G245" s="36">
        <v>2264.55</v>
      </c>
      <c r="H245" s="36">
        <v>857.02</v>
      </c>
      <c r="I245" s="36">
        <v>0.0</v>
      </c>
      <c r="J245" s="37">
        <f t="shared" si="15"/>
        <v>3121.57</v>
      </c>
    </row>
    <row r="246">
      <c r="A246" s="24" t="s">
        <v>291</v>
      </c>
      <c r="B246" s="39" t="s">
        <v>19</v>
      </c>
      <c r="C246" s="24">
        <v>1579.0</v>
      </c>
      <c r="D246" s="34">
        <v>1501.0</v>
      </c>
      <c r="E246" s="34">
        <v>768.0</v>
      </c>
      <c r="F246" s="35">
        <v>2269.0</v>
      </c>
      <c r="G246" s="36">
        <v>477.43</v>
      </c>
      <c r="H246" s="36">
        <v>523.13</v>
      </c>
      <c r="I246" s="36">
        <v>0.0</v>
      </c>
      <c r="J246" s="37">
        <f t="shared" si="15"/>
        <v>1000.56</v>
      </c>
    </row>
    <row r="247">
      <c r="A247" s="24" t="s">
        <v>292</v>
      </c>
      <c r="B247" s="46" t="s">
        <v>17</v>
      </c>
      <c r="C247" s="24">
        <v>1582.0</v>
      </c>
      <c r="D247" s="34">
        <v>730.0</v>
      </c>
      <c r="E247" s="34">
        <v>240.0</v>
      </c>
      <c r="F247" s="35">
        <v>970.0</v>
      </c>
      <c r="G247" s="36">
        <v>730.0</v>
      </c>
      <c r="H247" s="36">
        <v>318.0</v>
      </c>
      <c r="I247" s="36">
        <v>0.0</v>
      </c>
      <c r="J247" s="37">
        <f t="shared" si="15"/>
        <v>1048</v>
      </c>
    </row>
    <row r="248">
      <c r="A248" s="24" t="s">
        <v>293</v>
      </c>
      <c r="B248" s="46" t="s">
        <v>18</v>
      </c>
      <c r="C248" s="24">
        <v>1591.0</v>
      </c>
      <c r="D248" s="34">
        <v>312.0</v>
      </c>
      <c r="E248" s="34">
        <v>268.0</v>
      </c>
      <c r="F248" s="35">
        <v>580.0</v>
      </c>
      <c r="G248" s="36">
        <v>262.0</v>
      </c>
      <c r="H248" s="36">
        <v>168.0</v>
      </c>
      <c r="I248" s="36">
        <v>0.0</v>
      </c>
      <c r="J248" s="37">
        <f t="shared" si="15"/>
        <v>430</v>
      </c>
    </row>
    <row r="249">
      <c r="A249" s="24" t="s">
        <v>294</v>
      </c>
      <c r="B249" s="39" t="s">
        <v>13</v>
      </c>
      <c r="C249" s="24">
        <v>1592.0</v>
      </c>
      <c r="D249" s="34">
        <v>0.0</v>
      </c>
      <c r="E249" s="34">
        <v>0.0</v>
      </c>
      <c r="F249" s="35">
        <v>0.0</v>
      </c>
      <c r="G249" s="36">
        <v>0.0</v>
      </c>
      <c r="H249" s="36">
        <v>0.0</v>
      </c>
      <c r="I249" s="36">
        <v>0.0</v>
      </c>
      <c r="J249" s="37">
        <f t="shared" si="15"/>
        <v>0</v>
      </c>
    </row>
    <row r="250">
      <c r="A250" s="24" t="s">
        <v>295</v>
      </c>
      <c r="B250" s="39" t="s">
        <v>8</v>
      </c>
      <c r="C250" s="24">
        <v>1593.0</v>
      </c>
      <c r="D250" s="34">
        <v>10.0</v>
      </c>
      <c r="E250" s="34">
        <v>384.0</v>
      </c>
      <c r="F250" s="35">
        <v>394.0</v>
      </c>
      <c r="G250" s="36">
        <v>10.0</v>
      </c>
      <c r="H250" s="36">
        <v>372.12</v>
      </c>
      <c r="I250" s="36">
        <v>0.0</v>
      </c>
      <c r="J250" s="37">
        <f t="shared" si="15"/>
        <v>382.12</v>
      </c>
    </row>
    <row r="251">
      <c r="A251" s="24" t="s">
        <v>296</v>
      </c>
      <c r="B251" s="39" t="s">
        <v>10</v>
      </c>
      <c r="C251" s="24">
        <v>1594.0</v>
      </c>
      <c r="D251" s="34">
        <v>320.0</v>
      </c>
      <c r="E251" s="34">
        <v>589.0</v>
      </c>
      <c r="F251" s="35">
        <v>909.0</v>
      </c>
      <c r="G251" s="36">
        <v>320.0</v>
      </c>
      <c r="H251" s="36">
        <v>540.0</v>
      </c>
      <c r="I251" s="36">
        <v>0.0</v>
      </c>
      <c r="J251" s="37">
        <f t="shared" si="15"/>
        <v>860</v>
      </c>
    </row>
    <row r="252">
      <c r="A252" s="24" t="s">
        <v>297</v>
      </c>
      <c r="B252" s="46" t="s">
        <v>16</v>
      </c>
      <c r="C252" s="24">
        <v>1602.0</v>
      </c>
      <c r="D252" s="34">
        <v>1824.0</v>
      </c>
      <c r="E252" s="34">
        <v>672.0</v>
      </c>
      <c r="F252" s="35">
        <v>2496.0</v>
      </c>
      <c r="G252" s="36">
        <v>1264.66</v>
      </c>
      <c r="H252" s="36">
        <v>622.0</v>
      </c>
      <c r="I252" s="36">
        <v>0.0</v>
      </c>
      <c r="J252" s="37">
        <f t="shared" si="15"/>
        <v>1886.66</v>
      </c>
    </row>
    <row r="253">
      <c r="A253" s="24" t="s">
        <v>298</v>
      </c>
      <c r="B253" s="40" t="s">
        <v>8</v>
      </c>
      <c r="C253" s="24">
        <v>1608.0</v>
      </c>
      <c r="D253" s="34">
        <v>579.0</v>
      </c>
      <c r="E253" s="34">
        <v>570.0</v>
      </c>
      <c r="F253" s="35">
        <v>1149.0</v>
      </c>
      <c r="G253" s="36">
        <v>579.0</v>
      </c>
      <c r="H253" s="36">
        <v>570.0</v>
      </c>
      <c r="I253" s="36">
        <v>0.0</v>
      </c>
      <c r="J253" s="37">
        <f t="shared" si="15"/>
        <v>1149</v>
      </c>
    </row>
    <row r="254">
      <c r="A254" s="24" t="s">
        <v>299</v>
      </c>
      <c r="B254" s="46" t="s">
        <v>13</v>
      </c>
      <c r="C254" s="24">
        <v>1615.0</v>
      </c>
      <c r="D254" s="34">
        <v>672.0</v>
      </c>
      <c r="E254" s="34">
        <v>320.0</v>
      </c>
      <c r="F254" s="35">
        <v>992.0</v>
      </c>
      <c r="G254" s="36">
        <v>672.0</v>
      </c>
      <c r="H254" s="36">
        <v>320.0</v>
      </c>
      <c r="I254" s="36">
        <v>0.0</v>
      </c>
      <c r="J254" s="37">
        <f t="shared" si="15"/>
        <v>992</v>
      </c>
    </row>
    <row r="255">
      <c r="A255" s="24" t="s">
        <v>300</v>
      </c>
      <c r="B255" s="46" t="s">
        <v>9</v>
      </c>
      <c r="C255" s="24">
        <v>1651.0</v>
      </c>
      <c r="D255" s="34">
        <v>2368.0</v>
      </c>
      <c r="E255" s="34">
        <v>0.0</v>
      </c>
      <c r="F255" s="35">
        <v>2368.0</v>
      </c>
      <c r="G255" s="36">
        <v>2368.0</v>
      </c>
      <c r="H255" s="36">
        <v>0.0</v>
      </c>
      <c r="I255" s="36">
        <v>0.0</v>
      </c>
      <c r="J255" s="37">
        <f t="shared" si="15"/>
        <v>2368</v>
      </c>
    </row>
    <row r="256">
      <c r="A256" s="24" t="s">
        <v>301</v>
      </c>
      <c r="B256" s="39" t="s">
        <v>18</v>
      </c>
      <c r="C256" s="24">
        <v>1652.0</v>
      </c>
      <c r="D256" s="34">
        <v>470.0</v>
      </c>
      <c r="E256" s="34">
        <v>216.0</v>
      </c>
      <c r="F256" s="35">
        <v>686.0</v>
      </c>
      <c r="G256" s="36">
        <v>470.0</v>
      </c>
      <c r="H256" s="36">
        <v>216.0</v>
      </c>
      <c r="I256" s="36">
        <v>0.0</v>
      </c>
      <c r="J256" s="37">
        <f t="shared" si="15"/>
        <v>686</v>
      </c>
    </row>
    <row r="257">
      <c r="A257" s="24" t="s">
        <v>302</v>
      </c>
      <c r="B257" s="39" t="s">
        <v>19</v>
      </c>
      <c r="C257" s="24">
        <v>1653.0</v>
      </c>
      <c r="D257" s="34">
        <v>1472.0</v>
      </c>
      <c r="E257" s="34">
        <v>768.0</v>
      </c>
      <c r="F257" s="35">
        <v>2240.0</v>
      </c>
      <c r="G257" s="36">
        <v>1296.0</v>
      </c>
      <c r="H257" s="36">
        <v>517.25</v>
      </c>
      <c r="I257" s="36">
        <v>0.0</v>
      </c>
      <c r="J257" s="37">
        <f t="shared" si="15"/>
        <v>1813.25</v>
      </c>
    </row>
    <row r="258">
      <c r="A258" s="24" t="s">
        <v>303</v>
      </c>
      <c r="B258" s="39" t="s">
        <v>17</v>
      </c>
      <c r="C258" s="24">
        <v>1655.0</v>
      </c>
      <c r="D258" s="34">
        <v>1686.0</v>
      </c>
      <c r="E258" s="34">
        <v>365.0</v>
      </c>
      <c r="F258" s="35">
        <v>2051.0</v>
      </c>
      <c r="G258" s="36">
        <v>1396.49</v>
      </c>
      <c r="H258" s="36">
        <v>365.5</v>
      </c>
      <c r="I258" s="36">
        <v>0.0</v>
      </c>
      <c r="J258" s="37">
        <f t="shared" si="15"/>
        <v>1761.99</v>
      </c>
    </row>
    <row r="259">
      <c r="A259" s="24" t="s">
        <v>304</v>
      </c>
      <c r="B259" s="46" t="s">
        <v>10</v>
      </c>
      <c r="C259" s="24">
        <v>1656.0</v>
      </c>
      <c r="D259" s="47">
        <v>0.0</v>
      </c>
      <c r="E259" s="47">
        <v>0.0</v>
      </c>
      <c r="F259" s="48">
        <v>0.0</v>
      </c>
      <c r="G259" s="36">
        <v>0.0</v>
      </c>
      <c r="H259" s="36">
        <v>0.0</v>
      </c>
      <c r="I259" s="36">
        <v>3841.25</v>
      </c>
      <c r="J259" s="37">
        <f>I259+H259+G259</f>
        <v>3841.25</v>
      </c>
    </row>
    <row r="260">
      <c r="A260" s="24" t="s">
        <v>305</v>
      </c>
      <c r="B260" s="39" t="s">
        <v>16</v>
      </c>
      <c r="C260" s="24">
        <v>1662.0</v>
      </c>
      <c r="D260" s="34">
        <v>509.0</v>
      </c>
      <c r="E260" s="34">
        <v>512.0</v>
      </c>
      <c r="F260" s="35">
        <v>1021.0</v>
      </c>
      <c r="G260" s="36">
        <v>509.0</v>
      </c>
      <c r="H260" s="36">
        <v>414.5</v>
      </c>
      <c r="I260" s="36">
        <v>0.0</v>
      </c>
      <c r="J260" s="37">
        <f t="shared" ref="J260:J275" si="16">G260+H260+I260</f>
        <v>923.5</v>
      </c>
    </row>
    <row r="261">
      <c r="A261" s="24" t="s">
        <v>306</v>
      </c>
      <c r="B261" s="39" t="s">
        <v>10</v>
      </c>
      <c r="C261" s="24">
        <v>1663.0</v>
      </c>
      <c r="D261" s="34">
        <v>2486.0</v>
      </c>
      <c r="E261" s="34">
        <v>736.0</v>
      </c>
      <c r="F261" s="35">
        <v>3222.0</v>
      </c>
      <c r="G261" s="36">
        <v>2137.0</v>
      </c>
      <c r="H261" s="36">
        <v>679.75</v>
      </c>
      <c r="I261" s="36">
        <v>0.0</v>
      </c>
      <c r="J261" s="37">
        <f t="shared" si="16"/>
        <v>2816.75</v>
      </c>
    </row>
    <row r="262">
      <c r="A262" s="24" t="s">
        <v>307</v>
      </c>
      <c r="B262" s="39" t="s">
        <v>18</v>
      </c>
      <c r="C262" s="24">
        <v>1665.0</v>
      </c>
      <c r="D262" s="34">
        <v>2745.0</v>
      </c>
      <c r="E262" s="34">
        <v>416.0</v>
      </c>
      <c r="F262" s="35">
        <v>3161.0</v>
      </c>
      <c r="G262" s="36">
        <v>1745.75</v>
      </c>
      <c r="H262" s="36">
        <v>489.1</v>
      </c>
      <c r="I262" s="36">
        <v>0.0</v>
      </c>
      <c r="J262" s="37">
        <f t="shared" si="16"/>
        <v>2234.85</v>
      </c>
    </row>
    <row r="263">
      <c r="A263" s="24" t="s">
        <v>308</v>
      </c>
      <c r="B263" s="39" t="s">
        <v>9</v>
      </c>
      <c r="C263" s="24">
        <v>1672.0</v>
      </c>
      <c r="D263" s="34">
        <v>1664.0</v>
      </c>
      <c r="E263" s="34">
        <v>256.0</v>
      </c>
      <c r="F263" s="35">
        <v>1920.0</v>
      </c>
      <c r="G263" s="36">
        <v>3088.18</v>
      </c>
      <c r="H263" s="36">
        <v>480.82</v>
      </c>
      <c r="I263" s="36">
        <v>0.0</v>
      </c>
      <c r="J263" s="37">
        <f t="shared" si="16"/>
        <v>3569</v>
      </c>
    </row>
    <row r="264">
      <c r="A264" s="24" t="s">
        <v>309</v>
      </c>
      <c r="B264" s="39" t="s">
        <v>17</v>
      </c>
      <c r="C264" s="24">
        <v>1674.0</v>
      </c>
      <c r="D264" s="34">
        <v>397.0</v>
      </c>
      <c r="E264" s="34">
        <v>397.0</v>
      </c>
      <c r="F264" s="35">
        <v>794.0</v>
      </c>
      <c r="G264" s="36">
        <v>397.0</v>
      </c>
      <c r="H264" s="36">
        <v>353.5</v>
      </c>
      <c r="I264" s="36">
        <v>0.0</v>
      </c>
      <c r="J264" s="37">
        <f t="shared" si="16"/>
        <v>750.5</v>
      </c>
    </row>
    <row r="265">
      <c r="A265" s="24" t="s">
        <v>310</v>
      </c>
      <c r="B265" s="39" t="s">
        <v>19</v>
      </c>
      <c r="C265" s="24">
        <v>1688.0</v>
      </c>
      <c r="D265" s="34">
        <v>679.0</v>
      </c>
      <c r="E265" s="34">
        <v>147.0</v>
      </c>
      <c r="F265" s="35">
        <v>826.0</v>
      </c>
      <c r="G265" s="36">
        <v>679.0</v>
      </c>
      <c r="H265" s="36">
        <v>235.0</v>
      </c>
      <c r="I265" s="36">
        <v>0.0</v>
      </c>
      <c r="J265" s="37">
        <f t="shared" si="16"/>
        <v>914</v>
      </c>
    </row>
    <row r="266">
      <c r="A266" s="24" t="s">
        <v>311</v>
      </c>
      <c r="B266" s="39" t="s">
        <v>16</v>
      </c>
      <c r="C266" s="24">
        <v>1692.0</v>
      </c>
      <c r="D266" s="34">
        <v>1478.0</v>
      </c>
      <c r="E266" s="34">
        <v>205.0</v>
      </c>
      <c r="F266" s="35">
        <v>1683.0</v>
      </c>
      <c r="G266" s="36">
        <v>1193.19</v>
      </c>
      <c r="H266" s="36">
        <v>268.4</v>
      </c>
      <c r="I266" s="36">
        <v>0.0</v>
      </c>
      <c r="J266" s="37">
        <f t="shared" si="16"/>
        <v>1461.59</v>
      </c>
    </row>
    <row r="267">
      <c r="A267" s="24" t="s">
        <v>312</v>
      </c>
      <c r="B267" s="39" t="s">
        <v>14</v>
      </c>
      <c r="C267" s="24">
        <v>1694.0</v>
      </c>
      <c r="D267" s="34">
        <v>5680.0</v>
      </c>
      <c r="E267" s="34">
        <v>1280.0</v>
      </c>
      <c r="F267" s="35">
        <v>6960.0</v>
      </c>
      <c r="G267" s="36">
        <v>4050.47</v>
      </c>
      <c r="H267" s="36">
        <v>1280.0</v>
      </c>
      <c r="I267" s="36">
        <v>0.0</v>
      </c>
      <c r="J267" s="37">
        <f t="shared" si="16"/>
        <v>5330.47</v>
      </c>
    </row>
    <row r="268">
      <c r="A268" s="24" t="s">
        <v>313</v>
      </c>
      <c r="B268" s="39" t="s">
        <v>14</v>
      </c>
      <c r="C268" s="24">
        <v>1697.0</v>
      </c>
      <c r="D268" s="34">
        <v>3648.0</v>
      </c>
      <c r="E268" s="34">
        <v>576.0</v>
      </c>
      <c r="F268" s="35">
        <v>4224.0</v>
      </c>
      <c r="G268" s="36">
        <v>3006.97</v>
      </c>
      <c r="H268" s="36">
        <v>606.48</v>
      </c>
      <c r="I268" s="36">
        <v>0.0</v>
      </c>
      <c r="J268" s="37">
        <f t="shared" si="16"/>
        <v>3613.45</v>
      </c>
    </row>
    <row r="269">
      <c r="A269" s="24" t="s">
        <v>314</v>
      </c>
      <c r="B269" s="39" t="s">
        <v>13</v>
      </c>
      <c r="C269" s="24">
        <v>1703.0</v>
      </c>
      <c r="D269" s="34">
        <v>1680.0</v>
      </c>
      <c r="E269" s="34">
        <v>416.0</v>
      </c>
      <c r="F269" s="35">
        <v>2096.0</v>
      </c>
      <c r="G269" s="36">
        <v>1536.0</v>
      </c>
      <c r="H269" s="36">
        <v>524.0</v>
      </c>
      <c r="I269" s="36">
        <v>0.0</v>
      </c>
      <c r="J269" s="37">
        <f t="shared" si="16"/>
        <v>2060</v>
      </c>
    </row>
    <row r="270">
      <c r="A270" s="24" t="s">
        <v>315</v>
      </c>
      <c r="B270" s="39" t="s">
        <v>19</v>
      </c>
      <c r="C270" s="24">
        <v>1716.0</v>
      </c>
      <c r="D270" s="34">
        <v>2246.0</v>
      </c>
      <c r="E270" s="34">
        <v>640.0</v>
      </c>
      <c r="F270" s="35">
        <v>2886.0</v>
      </c>
      <c r="G270" s="36">
        <v>2009.75</v>
      </c>
      <c r="H270" s="36">
        <v>640.95</v>
      </c>
      <c r="I270" s="36">
        <v>18825.13</v>
      </c>
      <c r="J270" s="37">
        <f t="shared" si="16"/>
        <v>21475.83</v>
      </c>
    </row>
    <row r="271">
      <c r="A271" s="24" t="s">
        <v>316</v>
      </c>
      <c r="B271" s="39" t="s">
        <v>16</v>
      </c>
      <c r="C271" s="24">
        <v>1717.0</v>
      </c>
      <c r="D271" s="34">
        <v>476.0</v>
      </c>
      <c r="E271" s="34">
        <v>456.0</v>
      </c>
      <c r="F271" s="35">
        <v>932.0</v>
      </c>
      <c r="G271" s="36">
        <v>476.0</v>
      </c>
      <c r="H271" s="36">
        <v>472.09</v>
      </c>
      <c r="I271" s="36">
        <v>0.0</v>
      </c>
      <c r="J271" s="37">
        <f t="shared" si="16"/>
        <v>948.09</v>
      </c>
    </row>
    <row r="272">
      <c r="A272" s="24" t="s">
        <v>317</v>
      </c>
      <c r="B272" s="39" t="s">
        <v>10</v>
      </c>
      <c r="C272" s="24">
        <v>1719.0</v>
      </c>
      <c r="D272" s="34">
        <v>128.0</v>
      </c>
      <c r="E272" s="34">
        <v>0.0</v>
      </c>
      <c r="F272" s="35">
        <v>128.0</v>
      </c>
      <c r="G272" s="36">
        <v>57.0</v>
      </c>
      <c r="H272" s="36">
        <v>373.0</v>
      </c>
      <c r="I272" s="36">
        <v>0.0</v>
      </c>
      <c r="J272" s="37">
        <f t="shared" si="16"/>
        <v>430</v>
      </c>
    </row>
    <row r="273">
      <c r="A273" s="24" t="s">
        <v>318</v>
      </c>
      <c r="B273" s="46" t="s">
        <v>15</v>
      </c>
      <c r="C273" s="24">
        <v>1722.0</v>
      </c>
      <c r="D273" s="34">
        <v>749.0</v>
      </c>
      <c r="E273" s="34">
        <v>0.0</v>
      </c>
      <c r="F273" s="35">
        <v>749.0</v>
      </c>
      <c r="G273" s="36">
        <v>749.0</v>
      </c>
      <c r="H273" s="36">
        <v>967.0</v>
      </c>
      <c r="I273" s="36">
        <v>0.0</v>
      </c>
      <c r="J273" s="37">
        <f t="shared" si="16"/>
        <v>1716</v>
      </c>
    </row>
    <row r="274">
      <c r="A274" s="24" t="s">
        <v>319</v>
      </c>
      <c r="B274" s="39" t="s">
        <v>7</v>
      </c>
      <c r="C274" s="24">
        <v>1741.0</v>
      </c>
      <c r="D274" s="34">
        <v>1978.0</v>
      </c>
      <c r="E274" s="34">
        <v>256.0</v>
      </c>
      <c r="F274" s="35">
        <v>2234.0</v>
      </c>
      <c r="G274" s="36">
        <v>1978.0</v>
      </c>
      <c r="H274" s="36">
        <v>411.98</v>
      </c>
      <c r="I274" s="36">
        <v>0.0</v>
      </c>
      <c r="J274" s="37">
        <f t="shared" si="16"/>
        <v>2389.98</v>
      </c>
    </row>
    <row r="275">
      <c r="A275" s="24" t="s">
        <v>320</v>
      </c>
      <c r="B275" s="39" t="s">
        <v>19</v>
      </c>
      <c r="C275" s="24">
        <v>1742.0</v>
      </c>
      <c r="D275" s="34">
        <v>1333.0</v>
      </c>
      <c r="E275" s="34">
        <v>298.0</v>
      </c>
      <c r="F275" s="35">
        <v>1631.0</v>
      </c>
      <c r="G275" s="36">
        <v>1223.46</v>
      </c>
      <c r="H275" s="36">
        <v>234.36</v>
      </c>
      <c r="I275" s="36">
        <v>0.0</v>
      </c>
      <c r="J275" s="37">
        <f t="shared" si="16"/>
        <v>1457.82</v>
      </c>
    </row>
    <row r="276">
      <c r="A276" s="49" t="s">
        <v>321</v>
      </c>
      <c r="B276" s="46" t="s">
        <v>8</v>
      </c>
      <c r="C276" s="24">
        <v>1745.0</v>
      </c>
      <c r="D276" s="34">
        <v>0.0</v>
      </c>
      <c r="E276" s="34">
        <v>0.0</v>
      </c>
      <c r="F276" s="35">
        <v>0.0</v>
      </c>
      <c r="G276" s="36">
        <v>0.0</v>
      </c>
      <c r="H276" s="36">
        <v>678.0</v>
      </c>
      <c r="I276" s="36">
        <v>0.0</v>
      </c>
      <c r="J276" s="37">
        <f>H276</f>
        <v>678</v>
      </c>
    </row>
    <row r="277">
      <c r="A277" s="24" t="s">
        <v>322</v>
      </c>
      <c r="B277" s="39" t="s">
        <v>18</v>
      </c>
      <c r="C277" s="24">
        <v>1746.0</v>
      </c>
      <c r="D277" s="34">
        <v>2285.0</v>
      </c>
      <c r="E277" s="34">
        <v>608.0</v>
      </c>
      <c r="F277" s="35">
        <v>2893.0</v>
      </c>
      <c r="G277" s="36">
        <v>2285.0</v>
      </c>
      <c r="H277" s="36">
        <v>577.0</v>
      </c>
      <c r="I277" s="36">
        <v>0.0</v>
      </c>
      <c r="J277" s="37">
        <f t="shared" ref="J277:J282" si="17">G277+H277+I277</f>
        <v>2862</v>
      </c>
    </row>
    <row r="278">
      <c r="A278" s="24" t="s">
        <v>323</v>
      </c>
      <c r="B278" s="39" t="s">
        <v>17</v>
      </c>
      <c r="C278" s="24">
        <v>1748.0</v>
      </c>
      <c r="D278" s="34">
        <v>704.0</v>
      </c>
      <c r="E278" s="34">
        <v>0.0</v>
      </c>
      <c r="F278" s="35">
        <v>704.0</v>
      </c>
      <c r="G278" s="36">
        <v>704.0</v>
      </c>
      <c r="H278" s="36">
        <v>0.0</v>
      </c>
      <c r="I278" s="36">
        <v>0.0</v>
      </c>
      <c r="J278" s="37">
        <f t="shared" si="17"/>
        <v>704</v>
      </c>
    </row>
    <row r="279">
      <c r="A279" s="24" t="s">
        <v>324</v>
      </c>
      <c r="B279" s="46" t="s">
        <v>13</v>
      </c>
      <c r="C279" s="24">
        <v>1750.0</v>
      </c>
      <c r="D279" s="34">
        <v>1696.0</v>
      </c>
      <c r="E279" s="34">
        <v>531.0</v>
      </c>
      <c r="F279" s="35">
        <v>2227.0</v>
      </c>
      <c r="G279" s="36">
        <v>1696.0</v>
      </c>
      <c r="H279" s="36">
        <v>906.0</v>
      </c>
      <c r="I279" s="36">
        <v>0.0</v>
      </c>
      <c r="J279" s="37">
        <f t="shared" si="17"/>
        <v>2602</v>
      </c>
    </row>
    <row r="280">
      <c r="A280" s="24" t="s">
        <v>325</v>
      </c>
      <c r="B280" s="39" t="s">
        <v>16</v>
      </c>
      <c r="C280" s="24">
        <v>1753.0</v>
      </c>
      <c r="D280" s="34">
        <v>1002.0</v>
      </c>
      <c r="E280" s="34">
        <v>781.0</v>
      </c>
      <c r="F280" s="35">
        <v>1783.0</v>
      </c>
      <c r="G280" s="36">
        <v>799.5</v>
      </c>
      <c r="H280" s="36">
        <v>336.73</v>
      </c>
      <c r="I280" s="36">
        <v>0.0</v>
      </c>
      <c r="J280" s="37">
        <f t="shared" si="17"/>
        <v>1136.23</v>
      </c>
    </row>
    <row r="281">
      <c r="A281" s="24" t="s">
        <v>326</v>
      </c>
      <c r="B281" s="39" t="s">
        <v>10</v>
      </c>
      <c r="C281" s="24">
        <v>1754.0</v>
      </c>
      <c r="D281" s="34">
        <v>1075.0</v>
      </c>
      <c r="E281" s="34">
        <v>0.0</v>
      </c>
      <c r="F281" s="35">
        <v>1075.0</v>
      </c>
      <c r="G281" s="36">
        <v>1776.4</v>
      </c>
      <c r="H281" s="36">
        <v>393.0</v>
      </c>
      <c r="I281" s="36">
        <v>0.0</v>
      </c>
      <c r="J281" s="37">
        <f t="shared" si="17"/>
        <v>2169.4</v>
      </c>
    </row>
    <row r="282">
      <c r="A282" s="24" t="s">
        <v>327</v>
      </c>
      <c r="B282" s="39" t="s">
        <v>17</v>
      </c>
      <c r="C282" s="24">
        <v>1757.0</v>
      </c>
      <c r="D282" s="34">
        <v>1409.0</v>
      </c>
      <c r="E282" s="34">
        <v>813.0</v>
      </c>
      <c r="F282" s="35">
        <v>2222.0</v>
      </c>
      <c r="G282" s="36">
        <v>1409.0</v>
      </c>
      <c r="H282" s="36">
        <v>813.0</v>
      </c>
      <c r="I282" s="36">
        <v>0.0</v>
      </c>
      <c r="J282" s="37">
        <f t="shared" si="17"/>
        <v>2222</v>
      </c>
    </row>
    <row r="283">
      <c r="A283" s="45" t="s">
        <v>328</v>
      </c>
      <c r="B283" s="39" t="s">
        <v>13</v>
      </c>
      <c r="C283" s="24">
        <v>1758.0</v>
      </c>
      <c r="D283" s="34">
        <v>0.0</v>
      </c>
      <c r="E283" s="34">
        <v>0.0</v>
      </c>
      <c r="F283" s="35">
        <v>0.0</v>
      </c>
      <c r="G283" s="36">
        <v>200.0</v>
      </c>
      <c r="H283" s="36">
        <v>0.0</v>
      </c>
      <c r="I283" s="36">
        <v>0.0</v>
      </c>
      <c r="J283" s="37">
        <f>I283+H283+G283</f>
        <v>200</v>
      </c>
    </row>
    <row r="284">
      <c r="A284" s="24" t="s">
        <v>329</v>
      </c>
      <c r="B284" s="39" t="s">
        <v>15</v>
      </c>
      <c r="C284" s="24">
        <v>1759.0</v>
      </c>
      <c r="D284" s="34">
        <v>7424.0</v>
      </c>
      <c r="E284" s="34">
        <v>960.0</v>
      </c>
      <c r="F284" s="35">
        <v>8384.0</v>
      </c>
      <c r="G284" s="36">
        <v>4437.12</v>
      </c>
      <c r="H284" s="36">
        <v>902.08</v>
      </c>
      <c r="I284" s="36">
        <v>0.0</v>
      </c>
      <c r="J284" s="37">
        <f t="shared" ref="J284:J331" si="18">G284+H284+I284</f>
        <v>5339.2</v>
      </c>
    </row>
    <row r="285">
      <c r="A285" s="24" t="s">
        <v>330</v>
      </c>
      <c r="B285" s="39" t="s">
        <v>8</v>
      </c>
      <c r="C285" s="24">
        <v>1766.0</v>
      </c>
      <c r="D285" s="34">
        <v>696.0</v>
      </c>
      <c r="E285" s="34">
        <v>112.0</v>
      </c>
      <c r="F285" s="35">
        <v>808.0</v>
      </c>
      <c r="G285" s="36">
        <v>696.0</v>
      </c>
      <c r="H285" s="36">
        <v>231.0</v>
      </c>
      <c r="I285" s="36">
        <v>0.0</v>
      </c>
      <c r="J285" s="37">
        <f t="shared" si="18"/>
        <v>927</v>
      </c>
    </row>
    <row r="286">
      <c r="A286" s="24" t="s">
        <v>331</v>
      </c>
      <c r="B286" s="39" t="s">
        <v>10</v>
      </c>
      <c r="C286" s="24">
        <v>1769.0</v>
      </c>
      <c r="D286" s="34">
        <v>2144.0</v>
      </c>
      <c r="E286" s="34">
        <v>800.0</v>
      </c>
      <c r="F286" s="35">
        <v>2944.0</v>
      </c>
      <c r="G286" s="36">
        <v>2144.0</v>
      </c>
      <c r="H286" s="36">
        <v>730.09</v>
      </c>
      <c r="I286" s="36">
        <v>0.0</v>
      </c>
      <c r="J286" s="37">
        <f t="shared" si="18"/>
        <v>2874.09</v>
      </c>
    </row>
    <row r="287">
      <c r="A287" s="24" t="s">
        <v>332</v>
      </c>
      <c r="B287" s="39" t="s">
        <v>17</v>
      </c>
      <c r="C287" s="24">
        <v>1771.0</v>
      </c>
      <c r="D287" s="34">
        <v>2198.0</v>
      </c>
      <c r="E287" s="34">
        <v>794.0</v>
      </c>
      <c r="F287" s="35">
        <v>2992.0</v>
      </c>
      <c r="G287" s="36">
        <v>2198.0</v>
      </c>
      <c r="H287" s="36">
        <v>794.0</v>
      </c>
      <c r="I287" s="36">
        <v>0.0</v>
      </c>
      <c r="J287" s="37">
        <f t="shared" si="18"/>
        <v>2992</v>
      </c>
    </row>
    <row r="288">
      <c r="A288" s="24" t="s">
        <v>333</v>
      </c>
      <c r="B288" s="39" t="s">
        <v>10</v>
      </c>
      <c r="C288" s="24">
        <v>1772.0</v>
      </c>
      <c r="D288" s="34">
        <v>1789.0</v>
      </c>
      <c r="E288" s="34">
        <v>1087.0</v>
      </c>
      <c r="F288" s="35">
        <v>2876.0</v>
      </c>
      <c r="G288" s="36">
        <v>1789.0</v>
      </c>
      <c r="H288" s="36">
        <v>2192.75</v>
      </c>
      <c r="I288" s="36">
        <v>0.0</v>
      </c>
      <c r="J288" s="37">
        <f t="shared" si="18"/>
        <v>3981.75</v>
      </c>
    </row>
    <row r="289">
      <c r="A289" s="24" t="s">
        <v>334</v>
      </c>
      <c r="B289" s="39" t="s">
        <v>10</v>
      </c>
      <c r="C289" s="24">
        <v>1773.0</v>
      </c>
      <c r="D289" s="34">
        <v>679.0</v>
      </c>
      <c r="E289" s="34">
        <v>306.0</v>
      </c>
      <c r="F289" s="35">
        <v>985.0</v>
      </c>
      <c r="G289" s="36">
        <v>679.0</v>
      </c>
      <c r="H289" s="36">
        <v>306.0</v>
      </c>
      <c r="I289" s="36">
        <v>0.0</v>
      </c>
      <c r="J289" s="37">
        <f t="shared" si="18"/>
        <v>985</v>
      </c>
    </row>
    <row r="290">
      <c r="A290" s="24" t="s">
        <v>335</v>
      </c>
      <c r="B290" s="39" t="s">
        <v>15</v>
      </c>
      <c r="C290" s="24">
        <v>1774.0</v>
      </c>
      <c r="D290" s="34">
        <v>0.0</v>
      </c>
      <c r="E290" s="34">
        <v>608.0</v>
      </c>
      <c r="F290" s="35">
        <v>608.0</v>
      </c>
      <c r="G290" s="36">
        <v>0.0</v>
      </c>
      <c r="H290" s="36">
        <v>30.25</v>
      </c>
      <c r="I290" s="36">
        <v>0.0</v>
      </c>
      <c r="J290" s="37">
        <f t="shared" si="18"/>
        <v>30.25</v>
      </c>
    </row>
    <row r="291">
      <c r="A291" s="24" t="s">
        <v>336</v>
      </c>
      <c r="B291" s="40" t="s">
        <v>17</v>
      </c>
      <c r="C291" s="24">
        <v>1783.0</v>
      </c>
      <c r="D291" s="34">
        <v>307.0</v>
      </c>
      <c r="E291" s="34">
        <v>0.0</v>
      </c>
      <c r="F291" s="35">
        <v>307.0</v>
      </c>
      <c r="G291" s="36">
        <v>307.0</v>
      </c>
      <c r="H291" s="36">
        <v>27.95</v>
      </c>
      <c r="I291" s="36">
        <v>0.0</v>
      </c>
      <c r="J291" s="37">
        <f t="shared" si="18"/>
        <v>334.95</v>
      </c>
    </row>
    <row r="292">
      <c r="A292" s="24" t="s">
        <v>337</v>
      </c>
      <c r="B292" s="40" t="s">
        <v>19</v>
      </c>
      <c r="C292" s="24">
        <v>1786.0</v>
      </c>
      <c r="D292" s="34">
        <v>218.0</v>
      </c>
      <c r="E292" s="34">
        <v>0.0</v>
      </c>
      <c r="F292" s="35">
        <v>218.0</v>
      </c>
      <c r="G292" s="36">
        <v>218.0</v>
      </c>
      <c r="H292" s="36">
        <v>339.0</v>
      </c>
      <c r="I292" s="36">
        <v>0.0</v>
      </c>
      <c r="J292" s="37">
        <f t="shared" si="18"/>
        <v>557</v>
      </c>
    </row>
    <row r="293">
      <c r="A293" s="24" t="s">
        <v>338</v>
      </c>
      <c r="B293" s="39" t="s">
        <v>17</v>
      </c>
      <c r="C293" s="24">
        <v>1795.0</v>
      </c>
      <c r="D293" s="34">
        <v>720.0</v>
      </c>
      <c r="E293" s="34">
        <v>118.0</v>
      </c>
      <c r="F293" s="35">
        <v>838.0</v>
      </c>
      <c r="G293" s="36">
        <v>720.0</v>
      </c>
      <c r="H293" s="36">
        <v>494.77</v>
      </c>
      <c r="I293" s="36">
        <v>0.0</v>
      </c>
      <c r="J293" s="37">
        <f t="shared" si="18"/>
        <v>1214.77</v>
      </c>
    </row>
    <row r="294">
      <c r="A294" s="24" t="s">
        <v>339</v>
      </c>
      <c r="B294" s="39" t="s">
        <v>15</v>
      </c>
      <c r="C294" s="24">
        <v>1797.0</v>
      </c>
      <c r="D294" s="34">
        <v>0.0</v>
      </c>
      <c r="E294" s="34">
        <v>0.0</v>
      </c>
      <c r="F294" s="35">
        <v>0.0</v>
      </c>
      <c r="G294" s="36">
        <v>0.0</v>
      </c>
      <c r="H294" s="36">
        <v>0.0</v>
      </c>
      <c r="I294" s="36">
        <v>0.0</v>
      </c>
      <c r="J294" s="37">
        <f t="shared" si="18"/>
        <v>0</v>
      </c>
    </row>
    <row r="295">
      <c r="A295" s="24" t="s">
        <v>340</v>
      </c>
      <c r="B295" s="39" t="s">
        <v>18</v>
      </c>
      <c r="C295" s="24">
        <v>1798.0</v>
      </c>
      <c r="D295" s="34">
        <v>3744.0</v>
      </c>
      <c r="E295" s="34">
        <v>0.0</v>
      </c>
      <c r="F295" s="35">
        <v>3744.0</v>
      </c>
      <c r="G295" s="36">
        <v>3380.5</v>
      </c>
      <c r="H295" s="36">
        <v>835.43</v>
      </c>
      <c r="I295" s="36">
        <v>0.0</v>
      </c>
      <c r="J295" s="37">
        <f t="shared" si="18"/>
        <v>4215.93</v>
      </c>
    </row>
    <row r="296">
      <c r="A296" s="24" t="s">
        <v>341</v>
      </c>
      <c r="B296" s="39" t="s">
        <v>9</v>
      </c>
      <c r="C296" s="24">
        <v>1800.0</v>
      </c>
      <c r="D296" s="34">
        <v>1231.0</v>
      </c>
      <c r="E296" s="34">
        <v>0.0</v>
      </c>
      <c r="F296" s="35">
        <v>1231.0</v>
      </c>
      <c r="G296" s="36">
        <v>1231.0</v>
      </c>
      <c r="H296" s="36">
        <v>0.0</v>
      </c>
      <c r="I296" s="36">
        <v>0.0</v>
      </c>
      <c r="J296" s="37">
        <f t="shared" si="18"/>
        <v>1231</v>
      </c>
    </row>
    <row r="297">
      <c r="A297" s="24" t="s">
        <v>342</v>
      </c>
      <c r="B297" s="39" t="s">
        <v>13</v>
      </c>
      <c r="C297" s="24">
        <v>1801.0</v>
      </c>
      <c r="D297" s="34">
        <v>3026.0</v>
      </c>
      <c r="E297" s="34">
        <v>1062.0</v>
      </c>
      <c r="F297" s="35">
        <v>4088.0</v>
      </c>
      <c r="G297" s="36">
        <v>2987.99</v>
      </c>
      <c r="H297" s="36">
        <v>1031.47</v>
      </c>
      <c r="I297" s="36">
        <v>0.0</v>
      </c>
      <c r="J297" s="37">
        <f t="shared" si="18"/>
        <v>4019.46</v>
      </c>
    </row>
    <row r="298">
      <c r="A298" s="24" t="s">
        <v>343</v>
      </c>
      <c r="B298" s="46" t="s">
        <v>13</v>
      </c>
      <c r="C298" s="24">
        <v>1812.0</v>
      </c>
      <c r="D298" s="34">
        <v>480.0</v>
      </c>
      <c r="E298" s="34">
        <v>544.0</v>
      </c>
      <c r="F298" s="35">
        <v>1024.0</v>
      </c>
      <c r="G298" s="36">
        <v>458.3</v>
      </c>
      <c r="H298" s="36">
        <v>1022.2</v>
      </c>
      <c r="I298" s="36">
        <v>0.0</v>
      </c>
      <c r="J298" s="37">
        <f t="shared" si="18"/>
        <v>1480.5</v>
      </c>
    </row>
    <row r="299">
      <c r="A299" s="24" t="s">
        <v>344</v>
      </c>
      <c r="B299" s="39" t="s">
        <v>15</v>
      </c>
      <c r="C299" s="24">
        <v>1817.0</v>
      </c>
      <c r="D299" s="34">
        <v>480.0</v>
      </c>
      <c r="E299" s="34">
        <v>688.0</v>
      </c>
      <c r="F299" s="35">
        <v>1168.0</v>
      </c>
      <c r="G299" s="36">
        <v>443.79</v>
      </c>
      <c r="H299" s="36">
        <v>527.77</v>
      </c>
      <c r="I299" s="36">
        <v>0.0</v>
      </c>
      <c r="J299" s="37">
        <f t="shared" si="18"/>
        <v>971.56</v>
      </c>
    </row>
    <row r="300">
      <c r="A300" s="24" t="s">
        <v>345</v>
      </c>
      <c r="B300" s="39" t="s">
        <v>15</v>
      </c>
      <c r="C300" s="24">
        <v>1818.0</v>
      </c>
      <c r="D300" s="34">
        <v>764.0</v>
      </c>
      <c r="E300" s="34">
        <v>247.0</v>
      </c>
      <c r="F300" s="35">
        <v>1011.0</v>
      </c>
      <c r="G300" s="36">
        <v>421.25</v>
      </c>
      <c r="H300" s="36">
        <v>356.61</v>
      </c>
      <c r="I300" s="36">
        <v>0.0</v>
      </c>
      <c r="J300" s="37">
        <f t="shared" si="18"/>
        <v>777.86</v>
      </c>
    </row>
    <row r="301">
      <c r="A301" s="24" t="s">
        <v>346</v>
      </c>
      <c r="B301" s="39" t="s">
        <v>18</v>
      </c>
      <c r="C301" s="24">
        <v>1819.0</v>
      </c>
      <c r="D301" s="34">
        <v>622.0</v>
      </c>
      <c r="E301" s="34">
        <v>188.0</v>
      </c>
      <c r="F301" s="35">
        <v>810.0</v>
      </c>
      <c r="G301" s="36">
        <v>622.0</v>
      </c>
      <c r="H301" s="36">
        <v>237.95</v>
      </c>
      <c r="I301" s="36">
        <v>0.0</v>
      </c>
      <c r="J301" s="37">
        <f t="shared" si="18"/>
        <v>859.95</v>
      </c>
    </row>
    <row r="302">
      <c r="A302" s="24" t="s">
        <v>347</v>
      </c>
      <c r="B302" s="40" t="s">
        <v>17</v>
      </c>
      <c r="C302" s="24">
        <v>1822.0</v>
      </c>
      <c r="D302" s="34">
        <v>0.0</v>
      </c>
      <c r="E302" s="34">
        <v>29.0</v>
      </c>
      <c r="F302" s="35">
        <v>29.0</v>
      </c>
      <c r="G302" s="36">
        <v>864.0</v>
      </c>
      <c r="H302" s="36">
        <v>29.0</v>
      </c>
      <c r="I302" s="36">
        <v>0.0</v>
      </c>
      <c r="J302" s="37">
        <f t="shared" si="18"/>
        <v>893</v>
      </c>
    </row>
    <row r="303">
      <c r="A303" s="24" t="s">
        <v>348</v>
      </c>
      <c r="B303" s="46" t="s">
        <v>15</v>
      </c>
      <c r="C303" s="24">
        <v>1823.0</v>
      </c>
      <c r="D303" s="34">
        <v>864.0</v>
      </c>
      <c r="E303" s="34">
        <v>0.0</v>
      </c>
      <c r="F303" s="35">
        <v>864.0</v>
      </c>
      <c r="G303" s="36">
        <v>0.0</v>
      </c>
      <c r="H303" s="36">
        <v>644.0</v>
      </c>
      <c r="I303" s="36">
        <v>0.0</v>
      </c>
      <c r="J303" s="37">
        <f t="shared" si="18"/>
        <v>644</v>
      </c>
    </row>
    <row r="304">
      <c r="A304" s="24" t="s">
        <v>349</v>
      </c>
      <c r="B304" s="39" t="s">
        <v>13</v>
      </c>
      <c r="C304" s="24">
        <v>1828.0</v>
      </c>
      <c r="D304" s="34">
        <v>0.0</v>
      </c>
      <c r="E304" s="34">
        <v>0.0</v>
      </c>
      <c r="F304" s="35">
        <v>0.0</v>
      </c>
      <c r="G304" s="36">
        <v>598.5</v>
      </c>
      <c r="H304" s="36">
        <v>915.0</v>
      </c>
      <c r="I304" s="36">
        <v>0.0</v>
      </c>
      <c r="J304" s="37">
        <f t="shared" si="18"/>
        <v>1513.5</v>
      </c>
    </row>
    <row r="305">
      <c r="A305" s="24" t="s">
        <v>350</v>
      </c>
      <c r="B305" s="39" t="s">
        <v>17</v>
      </c>
      <c r="C305" s="24">
        <v>1829.0</v>
      </c>
      <c r="D305" s="34">
        <v>0.0</v>
      </c>
      <c r="E305" s="34">
        <v>349.0</v>
      </c>
      <c r="F305" s="35">
        <v>349.0</v>
      </c>
      <c r="G305" s="36">
        <v>0.0</v>
      </c>
      <c r="H305" s="36">
        <v>349.0</v>
      </c>
      <c r="I305" s="36">
        <v>0.0</v>
      </c>
      <c r="J305" s="37">
        <f t="shared" si="18"/>
        <v>349</v>
      </c>
    </row>
    <row r="306">
      <c r="A306" s="24" t="s">
        <v>351</v>
      </c>
      <c r="B306" s="39" t="s">
        <v>19</v>
      </c>
      <c r="C306" s="24">
        <v>1830.0</v>
      </c>
      <c r="D306" s="34">
        <v>704.0</v>
      </c>
      <c r="E306" s="34">
        <v>752.0</v>
      </c>
      <c r="F306" s="35">
        <v>1456.0</v>
      </c>
      <c r="G306" s="36">
        <v>704.0</v>
      </c>
      <c r="H306" s="36">
        <v>593.04</v>
      </c>
      <c r="I306" s="36">
        <v>0.0</v>
      </c>
      <c r="J306" s="37">
        <f t="shared" si="18"/>
        <v>1297.04</v>
      </c>
    </row>
    <row r="307">
      <c r="A307" s="24" t="s">
        <v>352</v>
      </c>
      <c r="B307" s="39" t="s">
        <v>16</v>
      </c>
      <c r="C307" s="24">
        <v>1831.0</v>
      </c>
      <c r="D307" s="34">
        <v>2688.0</v>
      </c>
      <c r="E307" s="34">
        <v>384.0</v>
      </c>
      <c r="F307" s="35">
        <v>3072.0</v>
      </c>
      <c r="G307" s="36">
        <v>2688.0</v>
      </c>
      <c r="H307" s="36">
        <v>421.68</v>
      </c>
      <c r="I307" s="36">
        <v>0.0</v>
      </c>
      <c r="J307" s="37">
        <f t="shared" si="18"/>
        <v>3109.68</v>
      </c>
    </row>
    <row r="308">
      <c r="A308" s="24" t="s">
        <v>353</v>
      </c>
      <c r="B308" s="39" t="s">
        <v>17</v>
      </c>
      <c r="C308" s="24">
        <v>1832.0</v>
      </c>
      <c r="D308" s="34">
        <v>288.0</v>
      </c>
      <c r="E308" s="34">
        <v>320.0</v>
      </c>
      <c r="F308" s="35">
        <v>608.0</v>
      </c>
      <c r="G308" s="36">
        <v>288.0</v>
      </c>
      <c r="H308" s="36">
        <v>601.0</v>
      </c>
      <c r="I308" s="36">
        <v>0.0</v>
      </c>
      <c r="J308" s="37">
        <f t="shared" si="18"/>
        <v>889</v>
      </c>
    </row>
    <row r="309">
      <c r="A309" s="24" t="s">
        <v>354</v>
      </c>
      <c r="B309" s="39" t="s">
        <v>9</v>
      </c>
      <c r="C309" s="24">
        <v>1834.0</v>
      </c>
      <c r="D309" s="34">
        <v>156.0</v>
      </c>
      <c r="E309" s="34">
        <v>0.0</v>
      </c>
      <c r="F309" s="35">
        <v>156.0</v>
      </c>
      <c r="G309" s="36">
        <v>156.0</v>
      </c>
      <c r="H309" s="36">
        <v>339.0</v>
      </c>
      <c r="I309" s="36">
        <v>0.0</v>
      </c>
      <c r="J309" s="37">
        <f t="shared" si="18"/>
        <v>495</v>
      </c>
    </row>
    <row r="310">
      <c r="A310" s="24" t="s">
        <v>355</v>
      </c>
      <c r="B310" s="40" t="s">
        <v>16</v>
      </c>
      <c r="C310" s="24">
        <v>1835.0</v>
      </c>
      <c r="D310" s="34">
        <v>1000.0</v>
      </c>
      <c r="E310" s="34">
        <v>1201.0</v>
      </c>
      <c r="F310" s="35">
        <v>2201.0</v>
      </c>
      <c r="G310" s="36">
        <v>1000.0</v>
      </c>
      <c r="H310" s="36">
        <v>1077.25</v>
      </c>
      <c r="I310" s="36">
        <v>0.0</v>
      </c>
      <c r="J310" s="37">
        <f t="shared" si="18"/>
        <v>2077.25</v>
      </c>
    </row>
    <row r="311">
      <c r="A311" s="24" t="s">
        <v>356</v>
      </c>
      <c r="B311" s="46" t="s">
        <v>17</v>
      </c>
      <c r="C311" s="24">
        <v>1837.0</v>
      </c>
      <c r="D311" s="34">
        <v>0.0</v>
      </c>
      <c r="E311" s="34">
        <v>0.0</v>
      </c>
      <c r="F311" s="35">
        <v>0.0</v>
      </c>
      <c r="G311" s="36">
        <v>0.0</v>
      </c>
      <c r="H311" s="36">
        <v>0.0</v>
      </c>
      <c r="I311" s="36">
        <v>0.0</v>
      </c>
      <c r="J311" s="37">
        <f t="shared" si="18"/>
        <v>0</v>
      </c>
    </row>
    <row r="312">
      <c r="A312" s="24" t="s">
        <v>357</v>
      </c>
      <c r="B312" s="40" t="s">
        <v>14</v>
      </c>
      <c r="C312" s="24">
        <v>1839.0</v>
      </c>
      <c r="D312" s="34">
        <v>653.0</v>
      </c>
      <c r="E312" s="34">
        <v>736.0</v>
      </c>
      <c r="F312" s="35">
        <v>1389.0</v>
      </c>
      <c r="G312" s="36">
        <v>653.0</v>
      </c>
      <c r="H312" s="36">
        <v>740.69</v>
      </c>
      <c r="I312" s="36">
        <v>0.0</v>
      </c>
      <c r="J312" s="37">
        <f t="shared" si="18"/>
        <v>1393.69</v>
      </c>
    </row>
    <row r="313">
      <c r="A313" s="24" t="s">
        <v>358</v>
      </c>
      <c r="B313" s="39" t="s">
        <v>17</v>
      </c>
      <c r="C313" s="24">
        <v>1845.0</v>
      </c>
      <c r="D313" s="34">
        <v>890.0</v>
      </c>
      <c r="E313" s="34">
        <v>0.0</v>
      </c>
      <c r="F313" s="35">
        <v>890.0</v>
      </c>
      <c r="G313" s="36">
        <v>890.0</v>
      </c>
      <c r="H313" s="36">
        <v>0.0</v>
      </c>
      <c r="I313" s="36">
        <v>0.0</v>
      </c>
      <c r="J313" s="37">
        <f t="shared" si="18"/>
        <v>890</v>
      </c>
    </row>
    <row r="314">
      <c r="A314" s="24" t="s">
        <v>359</v>
      </c>
      <c r="B314" s="39" t="s">
        <v>10</v>
      </c>
      <c r="C314" s="24">
        <v>1849.0</v>
      </c>
      <c r="D314" s="34">
        <v>128.0</v>
      </c>
      <c r="E314" s="34">
        <v>80.0</v>
      </c>
      <c r="F314" s="35">
        <v>208.0</v>
      </c>
      <c r="G314" s="36">
        <v>128.0</v>
      </c>
      <c r="H314" s="36">
        <v>182.0</v>
      </c>
      <c r="I314" s="36">
        <v>0.0</v>
      </c>
      <c r="J314" s="37">
        <f t="shared" si="18"/>
        <v>310</v>
      </c>
    </row>
    <row r="315">
      <c r="A315" s="24" t="s">
        <v>360</v>
      </c>
      <c r="B315" s="40" t="s">
        <v>14</v>
      </c>
      <c r="C315" s="24">
        <v>1857.0</v>
      </c>
      <c r="D315" s="34">
        <v>672.0</v>
      </c>
      <c r="E315" s="34">
        <v>422.0</v>
      </c>
      <c r="F315" s="35">
        <v>1094.0</v>
      </c>
      <c r="G315" s="36">
        <v>588.33</v>
      </c>
      <c r="H315" s="36">
        <v>361.41</v>
      </c>
      <c r="I315" s="36">
        <v>0.0</v>
      </c>
      <c r="J315" s="37">
        <f t="shared" si="18"/>
        <v>949.74</v>
      </c>
    </row>
    <row r="316">
      <c r="A316" s="24" t="s">
        <v>361</v>
      </c>
      <c r="B316" s="40" t="s">
        <v>8</v>
      </c>
      <c r="C316" s="24">
        <v>1866.0</v>
      </c>
      <c r="D316" s="34">
        <v>240.0</v>
      </c>
      <c r="E316" s="34">
        <v>0.0</v>
      </c>
      <c r="F316" s="35">
        <v>240.0</v>
      </c>
      <c r="G316" s="36">
        <v>240.0</v>
      </c>
      <c r="H316" s="36">
        <v>906.04</v>
      </c>
      <c r="I316" s="36">
        <v>0.0</v>
      </c>
      <c r="J316" s="37">
        <f t="shared" si="18"/>
        <v>1146.04</v>
      </c>
    </row>
    <row r="317">
      <c r="A317" s="24" t="s">
        <v>362</v>
      </c>
      <c r="B317" s="40" t="s">
        <v>13</v>
      </c>
      <c r="C317" s="24">
        <v>1871.0</v>
      </c>
      <c r="D317" s="34">
        <v>576.0</v>
      </c>
      <c r="E317" s="34">
        <v>640.0</v>
      </c>
      <c r="F317" s="35">
        <v>1216.0</v>
      </c>
      <c r="G317" s="36">
        <v>576.0</v>
      </c>
      <c r="H317" s="36">
        <v>1182.0</v>
      </c>
      <c r="I317" s="36">
        <v>0.0</v>
      </c>
      <c r="J317" s="37">
        <f t="shared" si="18"/>
        <v>1758</v>
      </c>
    </row>
    <row r="318">
      <c r="A318" s="24" t="s">
        <v>363</v>
      </c>
      <c r="B318" s="40" t="s">
        <v>14</v>
      </c>
      <c r="C318" s="24">
        <v>1873.0</v>
      </c>
      <c r="D318" s="34">
        <v>480.0</v>
      </c>
      <c r="E318" s="34">
        <v>704.0</v>
      </c>
      <c r="F318" s="35">
        <v>1184.0</v>
      </c>
      <c r="G318" s="36">
        <v>455.0</v>
      </c>
      <c r="H318" s="36">
        <v>704.0</v>
      </c>
      <c r="I318" s="36">
        <v>0.0</v>
      </c>
      <c r="J318" s="37">
        <f t="shared" si="18"/>
        <v>1159</v>
      </c>
    </row>
    <row r="319">
      <c r="A319" s="24" t="s">
        <v>364</v>
      </c>
      <c r="B319" s="46" t="s">
        <v>16</v>
      </c>
      <c r="C319" s="24">
        <v>1874.0</v>
      </c>
      <c r="D319" s="34">
        <v>240.0</v>
      </c>
      <c r="E319" s="34">
        <v>48.0</v>
      </c>
      <c r="F319" s="35">
        <v>288.0</v>
      </c>
      <c r="G319" s="36">
        <v>240.0</v>
      </c>
      <c r="H319" s="36">
        <v>331.0</v>
      </c>
      <c r="I319" s="36">
        <v>0.0</v>
      </c>
      <c r="J319" s="37">
        <f t="shared" si="18"/>
        <v>571</v>
      </c>
    </row>
    <row r="320">
      <c r="A320" s="24" t="s">
        <v>365</v>
      </c>
      <c r="B320" s="39" t="s">
        <v>15</v>
      </c>
      <c r="C320" s="24">
        <v>1875.0</v>
      </c>
      <c r="D320" s="34">
        <v>736.0</v>
      </c>
      <c r="E320" s="34">
        <v>528.0</v>
      </c>
      <c r="F320" s="35">
        <v>1264.0</v>
      </c>
      <c r="G320" s="36">
        <v>638.13</v>
      </c>
      <c r="H320" s="36">
        <v>586.65</v>
      </c>
      <c r="I320" s="36">
        <v>0.0</v>
      </c>
      <c r="J320" s="37">
        <f t="shared" si="18"/>
        <v>1224.78</v>
      </c>
    </row>
    <row r="321">
      <c r="A321" s="24" t="s">
        <v>366</v>
      </c>
      <c r="B321" s="39" t="s">
        <v>19</v>
      </c>
      <c r="C321" s="24">
        <v>1876.0</v>
      </c>
      <c r="D321" s="34">
        <v>60.0</v>
      </c>
      <c r="E321" s="34">
        <v>192.0</v>
      </c>
      <c r="F321" s="35">
        <v>252.0</v>
      </c>
      <c r="G321" s="36">
        <v>60.0</v>
      </c>
      <c r="H321" s="36">
        <v>260.5</v>
      </c>
      <c r="I321" s="36">
        <v>0.0</v>
      </c>
      <c r="J321" s="37">
        <f t="shared" si="18"/>
        <v>320.5</v>
      </c>
    </row>
    <row r="322">
      <c r="A322" s="24" t="s">
        <v>367</v>
      </c>
      <c r="B322" s="39" t="s">
        <v>8</v>
      </c>
      <c r="C322" s="24">
        <v>1877.0</v>
      </c>
      <c r="D322" s="34">
        <v>609.0</v>
      </c>
      <c r="E322" s="34">
        <v>83.0</v>
      </c>
      <c r="F322" s="35">
        <v>692.0</v>
      </c>
      <c r="G322" s="36">
        <v>407.52</v>
      </c>
      <c r="H322" s="36">
        <v>130.0</v>
      </c>
      <c r="I322" s="36">
        <v>0.0</v>
      </c>
      <c r="J322" s="37">
        <f t="shared" si="18"/>
        <v>537.52</v>
      </c>
    </row>
    <row r="323">
      <c r="A323" s="24" t="s">
        <v>368</v>
      </c>
      <c r="B323" s="39" t="s">
        <v>8</v>
      </c>
      <c r="C323" s="24">
        <v>1878.0</v>
      </c>
      <c r="D323" s="34">
        <v>576.0</v>
      </c>
      <c r="E323" s="34">
        <v>512.0</v>
      </c>
      <c r="F323" s="35">
        <v>1088.0</v>
      </c>
      <c r="G323" s="36">
        <v>576.0</v>
      </c>
      <c r="H323" s="36">
        <v>658.0</v>
      </c>
      <c r="I323" s="36">
        <v>0.0</v>
      </c>
      <c r="J323" s="37">
        <f t="shared" si="18"/>
        <v>1234</v>
      </c>
    </row>
    <row r="324">
      <c r="A324" s="24" t="s">
        <v>369</v>
      </c>
      <c r="B324" s="39" t="s">
        <v>18</v>
      </c>
      <c r="C324" s="24">
        <v>1879.0</v>
      </c>
      <c r="D324" s="34">
        <v>2432.0</v>
      </c>
      <c r="E324" s="34">
        <v>0.0</v>
      </c>
      <c r="F324" s="35">
        <v>2432.0</v>
      </c>
      <c r="G324" s="36">
        <v>3599.0</v>
      </c>
      <c r="H324" s="36">
        <v>350.0</v>
      </c>
      <c r="I324" s="36">
        <v>0.0</v>
      </c>
      <c r="J324" s="37">
        <f t="shared" si="18"/>
        <v>3949</v>
      </c>
    </row>
    <row r="325">
      <c r="A325" s="24" t="s">
        <v>370</v>
      </c>
      <c r="B325" s="39" t="s">
        <v>17</v>
      </c>
      <c r="C325" s="24">
        <v>1880.0</v>
      </c>
      <c r="D325" s="34">
        <v>0.0</v>
      </c>
      <c r="E325" s="34">
        <v>112.0</v>
      </c>
      <c r="F325" s="35">
        <v>112.0</v>
      </c>
      <c r="G325" s="36">
        <v>0.0</v>
      </c>
      <c r="H325" s="36">
        <v>25.0</v>
      </c>
      <c r="I325" s="36">
        <v>0.0</v>
      </c>
      <c r="J325" s="37">
        <f t="shared" si="18"/>
        <v>25</v>
      </c>
    </row>
    <row r="326">
      <c r="A326" s="24" t="s">
        <v>371</v>
      </c>
      <c r="B326" s="39" t="s">
        <v>17</v>
      </c>
      <c r="C326" s="24">
        <v>1881.0</v>
      </c>
      <c r="D326" s="34">
        <v>4640.0</v>
      </c>
      <c r="E326" s="34">
        <v>377.0</v>
      </c>
      <c r="F326" s="35">
        <v>5017.0</v>
      </c>
      <c r="G326" s="36">
        <v>4640.0</v>
      </c>
      <c r="H326" s="36">
        <v>445.0</v>
      </c>
      <c r="I326" s="36">
        <v>0.0</v>
      </c>
      <c r="J326" s="37">
        <f t="shared" si="18"/>
        <v>5085</v>
      </c>
    </row>
    <row r="327">
      <c r="A327" s="24" t="s">
        <v>372</v>
      </c>
      <c r="B327" s="39" t="s">
        <v>19</v>
      </c>
      <c r="C327" s="24">
        <v>1882.0</v>
      </c>
      <c r="D327" s="34">
        <v>77.0</v>
      </c>
      <c r="E327" s="34">
        <v>435.0</v>
      </c>
      <c r="F327" s="35">
        <v>512.0</v>
      </c>
      <c r="G327" s="36">
        <v>77.0</v>
      </c>
      <c r="H327" s="36">
        <v>68.29</v>
      </c>
      <c r="I327" s="36">
        <v>0.0</v>
      </c>
      <c r="J327" s="37">
        <f t="shared" si="18"/>
        <v>145.29</v>
      </c>
    </row>
    <row r="328">
      <c r="A328" s="24" t="s">
        <v>373</v>
      </c>
      <c r="B328" s="40" t="s">
        <v>18</v>
      </c>
      <c r="C328" s="24">
        <v>1883.0</v>
      </c>
      <c r="D328" s="34">
        <v>0.0</v>
      </c>
      <c r="E328" s="34">
        <v>128.0</v>
      </c>
      <c r="F328" s="35">
        <v>128.0</v>
      </c>
      <c r="G328" s="36">
        <v>0.0</v>
      </c>
      <c r="H328" s="36">
        <v>46.4</v>
      </c>
      <c r="I328" s="36">
        <v>0.0</v>
      </c>
      <c r="J328" s="37">
        <f t="shared" si="18"/>
        <v>46.4</v>
      </c>
    </row>
    <row r="329">
      <c r="A329" s="24" t="s">
        <v>374</v>
      </c>
      <c r="B329" s="39" t="s">
        <v>14</v>
      </c>
      <c r="C329" s="24">
        <v>1891.0</v>
      </c>
      <c r="D329" s="34">
        <v>0.0</v>
      </c>
      <c r="E329" s="34">
        <v>243.0</v>
      </c>
      <c r="F329" s="35">
        <v>243.0</v>
      </c>
      <c r="G329" s="36">
        <v>0.0</v>
      </c>
      <c r="H329" s="36">
        <v>243.0</v>
      </c>
      <c r="I329" s="36">
        <v>0.0</v>
      </c>
      <c r="J329" s="37">
        <f t="shared" si="18"/>
        <v>243</v>
      </c>
    </row>
    <row r="330">
      <c r="A330" s="24" t="s">
        <v>375</v>
      </c>
      <c r="B330" s="39" t="s">
        <v>17</v>
      </c>
      <c r="C330" s="24">
        <v>1896.0</v>
      </c>
      <c r="D330" s="34">
        <v>336.0</v>
      </c>
      <c r="E330" s="34">
        <v>688.0</v>
      </c>
      <c r="F330" s="35">
        <v>1024.0</v>
      </c>
      <c r="G330" s="36">
        <v>336.0</v>
      </c>
      <c r="H330" s="36">
        <v>891.0</v>
      </c>
      <c r="I330" s="36">
        <v>0.0</v>
      </c>
      <c r="J330" s="37">
        <f t="shared" si="18"/>
        <v>1227</v>
      </c>
    </row>
    <row r="331">
      <c r="A331" s="24" t="s">
        <v>376</v>
      </c>
      <c r="B331" s="40" t="s">
        <v>16</v>
      </c>
      <c r="C331" s="24">
        <v>1899.0</v>
      </c>
      <c r="D331" s="34">
        <v>416.0</v>
      </c>
      <c r="E331" s="34">
        <v>256.0</v>
      </c>
      <c r="F331" s="35">
        <v>672.0</v>
      </c>
      <c r="G331" s="36">
        <v>416.0</v>
      </c>
      <c r="H331" s="36">
        <v>474.0</v>
      </c>
      <c r="I331" s="36">
        <v>0.0</v>
      </c>
      <c r="J331" s="37">
        <f t="shared" si="18"/>
        <v>890</v>
      </c>
    </row>
    <row r="332">
      <c r="A332" s="50"/>
      <c r="B332" s="46" t="s">
        <v>12</v>
      </c>
      <c r="C332" s="24">
        <v>1905.0</v>
      </c>
      <c r="D332" s="47">
        <v>0.0</v>
      </c>
      <c r="E332" s="47">
        <v>0.0</v>
      </c>
      <c r="F332" s="48">
        <v>0.0</v>
      </c>
      <c r="G332" s="36">
        <v>0.0</v>
      </c>
      <c r="H332" s="36">
        <v>302.81</v>
      </c>
      <c r="I332" s="36">
        <v>0.0</v>
      </c>
      <c r="J332" s="37">
        <f t="shared" ref="J332:J334" si="19">I332+H332+G332</f>
        <v>302.81</v>
      </c>
    </row>
    <row r="333">
      <c r="A333" s="24" t="s">
        <v>377</v>
      </c>
      <c r="B333" s="46" t="s">
        <v>8</v>
      </c>
      <c r="C333" s="24">
        <v>1906.0</v>
      </c>
      <c r="D333" s="47">
        <v>0.0</v>
      </c>
      <c r="E333" s="47">
        <v>0.0</v>
      </c>
      <c r="F333" s="48">
        <v>0.0</v>
      </c>
      <c r="G333" s="36">
        <v>0.0</v>
      </c>
      <c r="H333" s="36">
        <v>68.0</v>
      </c>
      <c r="I333" s="36">
        <v>0.0</v>
      </c>
      <c r="J333" s="37">
        <f t="shared" si="19"/>
        <v>68</v>
      </c>
    </row>
    <row r="334">
      <c r="A334" s="50"/>
      <c r="B334" s="46" t="s">
        <v>12</v>
      </c>
      <c r="C334" s="24">
        <v>1907.0</v>
      </c>
      <c r="D334" s="47">
        <v>0.0</v>
      </c>
      <c r="E334" s="47">
        <v>0.0</v>
      </c>
      <c r="F334" s="48">
        <v>0.0</v>
      </c>
      <c r="G334" s="36">
        <v>0.0</v>
      </c>
      <c r="H334" s="36">
        <v>203.0</v>
      </c>
      <c r="I334" s="36">
        <v>0.0</v>
      </c>
      <c r="J334" s="37">
        <f t="shared" si="19"/>
        <v>203</v>
      </c>
    </row>
    <row r="335">
      <c r="A335" s="24" t="s">
        <v>378</v>
      </c>
      <c r="B335" s="46" t="s">
        <v>17</v>
      </c>
      <c r="C335" s="24">
        <v>1908.0</v>
      </c>
      <c r="D335" s="34">
        <v>637.0</v>
      </c>
      <c r="E335" s="34">
        <v>0.0</v>
      </c>
      <c r="F335" s="35">
        <v>637.0</v>
      </c>
      <c r="G335" s="36">
        <v>637.0</v>
      </c>
      <c r="H335" s="36">
        <v>0.0</v>
      </c>
      <c r="I335" s="36">
        <v>0.0</v>
      </c>
      <c r="J335" s="37">
        <f t="shared" ref="J335:J367" si="20">G335+H335+I335</f>
        <v>637</v>
      </c>
    </row>
    <row r="336">
      <c r="A336" s="50"/>
      <c r="B336" s="46" t="s">
        <v>12</v>
      </c>
      <c r="C336" s="24">
        <v>1910.0</v>
      </c>
      <c r="D336" s="47">
        <v>0.0</v>
      </c>
      <c r="E336" s="47">
        <v>0.0</v>
      </c>
      <c r="F336" s="47">
        <v>0.0</v>
      </c>
      <c r="G336" s="51">
        <v>792.0</v>
      </c>
      <c r="H336" s="36">
        <v>0.0</v>
      </c>
      <c r="I336" s="36">
        <v>0.0</v>
      </c>
      <c r="J336" s="37">
        <f t="shared" si="20"/>
        <v>792</v>
      </c>
    </row>
    <row r="337">
      <c r="A337" s="49" t="s">
        <v>379</v>
      </c>
      <c r="B337" s="46" t="s">
        <v>13</v>
      </c>
      <c r="C337" s="24">
        <v>1926.0</v>
      </c>
      <c r="D337" s="52">
        <v>0.0</v>
      </c>
      <c r="E337" s="52">
        <v>0.0</v>
      </c>
      <c r="F337" s="52">
        <v>0.0</v>
      </c>
      <c r="G337" s="51">
        <v>300.0</v>
      </c>
      <c r="H337" s="36">
        <v>0.0</v>
      </c>
      <c r="I337" s="36">
        <v>0.0</v>
      </c>
      <c r="J337" s="37">
        <f t="shared" si="20"/>
        <v>300</v>
      </c>
    </row>
    <row r="338">
      <c r="A338" s="50"/>
      <c r="B338" s="46" t="s">
        <v>12</v>
      </c>
      <c r="C338" s="24">
        <v>1932.0</v>
      </c>
      <c r="D338" s="52">
        <v>0.0</v>
      </c>
      <c r="E338" s="52">
        <v>0.0</v>
      </c>
      <c r="F338" s="52">
        <v>0.0</v>
      </c>
      <c r="G338" s="51">
        <v>199.25</v>
      </c>
      <c r="H338" s="36">
        <v>0.0</v>
      </c>
      <c r="I338" s="36">
        <v>0.0</v>
      </c>
      <c r="J338" s="37">
        <f t="shared" si="20"/>
        <v>199.25</v>
      </c>
    </row>
    <row r="339">
      <c r="A339" s="24" t="s">
        <v>380</v>
      </c>
      <c r="B339" s="46" t="s">
        <v>14</v>
      </c>
      <c r="C339" s="24">
        <v>1934.0</v>
      </c>
      <c r="D339" s="52">
        <v>0.0</v>
      </c>
      <c r="E339" s="52">
        <v>0.0</v>
      </c>
      <c r="F339" s="52">
        <v>0.0</v>
      </c>
      <c r="G339" s="51">
        <v>300.0</v>
      </c>
      <c r="H339" s="36">
        <v>0.0</v>
      </c>
      <c r="I339" s="36">
        <v>0.0</v>
      </c>
      <c r="J339" s="37">
        <f t="shared" si="20"/>
        <v>300</v>
      </c>
    </row>
    <row r="340">
      <c r="A340" s="50"/>
      <c r="B340" s="46" t="s">
        <v>12</v>
      </c>
      <c r="C340" s="24">
        <v>1935.0</v>
      </c>
      <c r="D340" s="52">
        <v>0.0</v>
      </c>
      <c r="E340" s="52">
        <v>0.0</v>
      </c>
      <c r="F340" s="52">
        <v>0.0</v>
      </c>
      <c r="G340" s="51">
        <v>140.5</v>
      </c>
      <c r="H340" s="36">
        <v>0.0</v>
      </c>
      <c r="I340" s="36">
        <v>0.0</v>
      </c>
      <c r="J340" s="37">
        <f t="shared" si="20"/>
        <v>140.5</v>
      </c>
    </row>
    <row r="341">
      <c r="A341" s="50"/>
      <c r="B341" s="46" t="s">
        <v>12</v>
      </c>
      <c r="C341" s="24">
        <v>1936.0</v>
      </c>
      <c r="D341" s="52">
        <v>0.0</v>
      </c>
      <c r="E341" s="52">
        <v>0.0</v>
      </c>
      <c r="F341" s="52">
        <v>0.0</v>
      </c>
      <c r="G341" s="51">
        <v>240.0</v>
      </c>
      <c r="H341" s="36">
        <v>0.0</v>
      </c>
      <c r="I341" s="36">
        <v>0.0</v>
      </c>
      <c r="J341" s="37">
        <f t="shared" si="20"/>
        <v>240</v>
      </c>
    </row>
    <row r="342">
      <c r="A342" s="24" t="s">
        <v>381</v>
      </c>
      <c r="B342" s="46" t="s">
        <v>18</v>
      </c>
      <c r="C342" s="24">
        <v>1937.0</v>
      </c>
      <c r="D342" s="52">
        <v>0.0</v>
      </c>
      <c r="E342" s="52">
        <v>0.0</v>
      </c>
      <c r="F342" s="52">
        <v>0.0</v>
      </c>
      <c r="G342" s="51">
        <v>154.97</v>
      </c>
      <c r="H342" s="36">
        <v>0.0</v>
      </c>
      <c r="I342" s="36">
        <v>0.0</v>
      </c>
      <c r="J342" s="37">
        <f t="shared" si="20"/>
        <v>154.97</v>
      </c>
    </row>
    <row r="343">
      <c r="A343" s="24" t="s">
        <v>382</v>
      </c>
      <c r="B343" s="46" t="s">
        <v>8</v>
      </c>
      <c r="C343" s="24">
        <v>1938.0</v>
      </c>
      <c r="D343" s="52">
        <v>0.0</v>
      </c>
      <c r="E343" s="52">
        <v>0.0</v>
      </c>
      <c r="F343" s="52">
        <v>0.0</v>
      </c>
      <c r="G343" s="51">
        <v>242.0</v>
      </c>
      <c r="H343" s="36">
        <v>0.0</v>
      </c>
      <c r="I343" s="36">
        <v>0.0</v>
      </c>
      <c r="J343" s="37">
        <f t="shared" si="20"/>
        <v>242</v>
      </c>
    </row>
    <row r="344">
      <c r="A344" s="24" t="s">
        <v>383</v>
      </c>
      <c r="B344" s="46" t="s">
        <v>16</v>
      </c>
      <c r="C344" s="24">
        <v>1939.0</v>
      </c>
      <c r="D344" s="52">
        <v>0.0</v>
      </c>
      <c r="E344" s="52">
        <v>0.0</v>
      </c>
      <c r="F344" s="52">
        <v>0.0</v>
      </c>
      <c r="G344" s="51">
        <v>300.0</v>
      </c>
      <c r="H344" s="36">
        <v>0.0</v>
      </c>
      <c r="I344" s="36">
        <v>0.0</v>
      </c>
      <c r="J344" s="37">
        <f t="shared" si="20"/>
        <v>300</v>
      </c>
    </row>
    <row r="345">
      <c r="A345" s="24" t="s">
        <v>384</v>
      </c>
      <c r="B345" s="46" t="s">
        <v>17</v>
      </c>
      <c r="C345" s="24">
        <v>1940.0</v>
      </c>
      <c r="D345" s="52">
        <v>0.0</v>
      </c>
      <c r="E345" s="52">
        <v>0.0</v>
      </c>
      <c r="F345" s="52">
        <v>0.0</v>
      </c>
      <c r="G345" s="51">
        <v>247.7</v>
      </c>
      <c r="H345" s="36">
        <v>0.0</v>
      </c>
      <c r="I345" s="36">
        <v>0.0</v>
      </c>
      <c r="J345" s="37">
        <f t="shared" si="20"/>
        <v>247.7</v>
      </c>
    </row>
    <row r="346">
      <c r="A346" s="24" t="s">
        <v>385</v>
      </c>
      <c r="B346" s="46" t="s">
        <v>13</v>
      </c>
      <c r="C346" s="24">
        <v>1941.0</v>
      </c>
      <c r="D346" s="52">
        <v>0.0</v>
      </c>
      <c r="E346" s="52">
        <v>0.0</v>
      </c>
      <c r="F346" s="52">
        <v>0.0</v>
      </c>
      <c r="G346" s="51">
        <v>1300.0</v>
      </c>
      <c r="H346" s="36">
        <v>0.0</v>
      </c>
      <c r="I346" s="36">
        <v>0.0</v>
      </c>
      <c r="J346" s="37">
        <f t="shared" si="20"/>
        <v>1300</v>
      </c>
    </row>
    <row r="347">
      <c r="A347" s="24" t="s">
        <v>386</v>
      </c>
      <c r="B347" s="46" t="s">
        <v>18</v>
      </c>
      <c r="C347" s="24">
        <v>1942.0</v>
      </c>
      <c r="D347" s="52">
        <v>0.0</v>
      </c>
      <c r="E347" s="52">
        <v>0.0</v>
      </c>
      <c r="F347" s="52">
        <v>0.0</v>
      </c>
      <c r="G347" s="51">
        <v>294.87</v>
      </c>
      <c r="H347" s="36">
        <v>0.0</v>
      </c>
      <c r="I347" s="36">
        <v>0.0</v>
      </c>
      <c r="J347" s="37">
        <f t="shared" si="20"/>
        <v>294.87</v>
      </c>
    </row>
    <row r="348">
      <c r="A348" s="24" t="s">
        <v>387</v>
      </c>
      <c r="B348" s="46" t="s">
        <v>18</v>
      </c>
      <c r="C348" s="24">
        <v>1943.0</v>
      </c>
      <c r="D348" s="52">
        <v>0.0</v>
      </c>
      <c r="E348" s="52">
        <v>0.0</v>
      </c>
      <c r="F348" s="52">
        <v>0.0</v>
      </c>
      <c r="G348" s="51">
        <v>300.0</v>
      </c>
      <c r="H348" s="36">
        <v>0.0</v>
      </c>
      <c r="I348" s="36">
        <v>0.0</v>
      </c>
      <c r="J348" s="37">
        <f t="shared" si="20"/>
        <v>300</v>
      </c>
    </row>
    <row r="349">
      <c r="A349" s="24" t="s">
        <v>388</v>
      </c>
      <c r="B349" s="46" t="s">
        <v>13</v>
      </c>
      <c r="C349" s="24">
        <v>1944.0</v>
      </c>
      <c r="D349" s="52">
        <v>0.0</v>
      </c>
      <c r="E349" s="52">
        <v>0.0</v>
      </c>
      <c r="F349" s="52">
        <v>0.0</v>
      </c>
      <c r="G349" s="51">
        <v>300.0</v>
      </c>
      <c r="H349" s="36">
        <v>0.0</v>
      </c>
      <c r="I349" s="36">
        <v>0.0</v>
      </c>
      <c r="J349" s="37">
        <f t="shared" si="20"/>
        <v>300</v>
      </c>
    </row>
    <row r="350">
      <c r="A350" s="24" t="s">
        <v>389</v>
      </c>
      <c r="B350" s="46" t="s">
        <v>18</v>
      </c>
      <c r="C350" s="24">
        <v>1945.0</v>
      </c>
      <c r="D350" s="52">
        <v>0.0</v>
      </c>
      <c r="E350" s="52">
        <v>0.0</v>
      </c>
      <c r="F350" s="52">
        <v>0.0</v>
      </c>
      <c r="G350" s="51">
        <v>300.0</v>
      </c>
      <c r="H350" s="36">
        <v>0.0</v>
      </c>
      <c r="I350" s="36">
        <v>0.0</v>
      </c>
      <c r="J350" s="37">
        <f t="shared" si="20"/>
        <v>300</v>
      </c>
    </row>
    <row r="351">
      <c r="A351" s="24" t="s">
        <v>390</v>
      </c>
      <c r="B351" s="46" t="s">
        <v>8</v>
      </c>
      <c r="C351" s="24">
        <v>1946.0</v>
      </c>
      <c r="D351" s="52">
        <v>0.0</v>
      </c>
      <c r="E351" s="52">
        <v>0.0</v>
      </c>
      <c r="F351" s="52">
        <v>0.0</v>
      </c>
      <c r="G351" s="51">
        <v>174.03</v>
      </c>
      <c r="H351" s="36">
        <v>0.0</v>
      </c>
      <c r="I351" s="36">
        <v>0.0</v>
      </c>
      <c r="J351" s="37">
        <f t="shared" si="20"/>
        <v>174.03</v>
      </c>
    </row>
    <row r="352">
      <c r="A352" s="50"/>
      <c r="B352" s="46" t="s">
        <v>12</v>
      </c>
      <c r="C352" s="24">
        <v>1947.0</v>
      </c>
      <c r="D352" s="52">
        <v>0.0</v>
      </c>
      <c r="E352" s="52">
        <v>0.0</v>
      </c>
      <c r="F352" s="52">
        <v>0.0</v>
      </c>
      <c r="G352" s="51">
        <v>300.0</v>
      </c>
      <c r="H352" s="36">
        <v>0.0</v>
      </c>
      <c r="I352" s="36">
        <v>0.0</v>
      </c>
      <c r="J352" s="37">
        <f t="shared" si="20"/>
        <v>300</v>
      </c>
    </row>
    <row r="353">
      <c r="A353" s="24" t="s">
        <v>391</v>
      </c>
      <c r="B353" s="46" t="s">
        <v>9</v>
      </c>
      <c r="C353" s="24">
        <v>1948.0</v>
      </c>
      <c r="D353" s="52">
        <v>0.0</v>
      </c>
      <c r="E353" s="52">
        <v>0.0</v>
      </c>
      <c r="F353" s="52">
        <v>0.0</v>
      </c>
      <c r="G353" s="51">
        <v>250.0</v>
      </c>
      <c r="H353" s="36">
        <v>0.0</v>
      </c>
      <c r="I353" s="36">
        <v>0.0</v>
      </c>
      <c r="J353" s="37">
        <f t="shared" si="20"/>
        <v>250</v>
      </c>
    </row>
    <row r="354">
      <c r="A354" s="24" t="s">
        <v>392</v>
      </c>
      <c r="B354" s="46" t="s">
        <v>10</v>
      </c>
      <c r="C354" s="24">
        <v>1949.0</v>
      </c>
      <c r="D354" s="52">
        <v>0.0</v>
      </c>
      <c r="E354" s="52">
        <v>0.0</v>
      </c>
      <c r="F354" s="52">
        <v>0.0</v>
      </c>
      <c r="G354" s="51">
        <v>300.0</v>
      </c>
      <c r="H354" s="36">
        <v>0.0</v>
      </c>
      <c r="I354" s="36">
        <v>0.0</v>
      </c>
      <c r="J354" s="37">
        <f t="shared" si="20"/>
        <v>300</v>
      </c>
    </row>
    <row r="355">
      <c r="A355" s="50"/>
      <c r="B355" s="46" t="s">
        <v>45</v>
      </c>
      <c r="C355" s="24">
        <v>1950.0</v>
      </c>
      <c r="D355" s="52">
        <v>0.0</v>
      </c>
      <c r="E355" s="52">
        <v>0.0</v>
      </c>
      <c r="F355" s="52">
        <v>0.0</v>
      </c>
      <c r="G355" s="51">
        <v>300.0</v>
      </c>
      <c r="H355" s="36">
        <v>0.0</v>
      </c>
      <c r="I355" s="36">
        <v>0.0</v>
      </c>
      <c r="J355" s="37">
        <f t="shared" si="20"/>
        <v>300</v>
      </c>
    </row>
    <row r="356">
      <c r="A356" s="24" t="s">
        <v>393</v>
      </c>
      <c r="B356" s="46" t="s">
        <v>8</v>
      </c>
      <c r="C356" s="24">
        <v>1951.0</v>
      </c>
      <c r="D356" s="52">
        <v>0.0</v>
      </c>
      <c r="E356" s="52">
        <v>0.0</v>
      </c>
      <c r="F356" s="52">
        <v>0.0</v>
      </c>
      <c r="G356" s="51">
        <v>300.0</v>
      </c>
      <c r="H356" s="36">
        <v>0.0</v>
      </c>
      <c r="I356" s="36">
        <v>0.0</v>
      </c>
      <c r="J356" s="37">
        <f t="shared" si="20"/>
        <v>300</v>
      </c>
    </row>
    <row r="357">
      <c r="A357" s="24" t="s">
        <v>394</v>
      </c>
      <c r="B357" s="46" t="s">
        <v>13</v>
      </c>
      <c r="C357" s="24">
        <v>1952.0</v>
      </c>
      <c r="D357" s="52">
        <v>0.0</v>
      </c>
      <c r="E357" s="52">
        <v>0.0</v>
      </c>
      <c r="F357" s="52">
        <v>0.0</v>
      </c>
      <c r="G357" s="51">
        <v>300.0</v>
      </c>
      <c r="H357" s="36">
        <v>0.0</v>
      </c>
      <c r="I357" s="36">
        <v>0.0</v>
      </c>
      <c r="J357" s="37">
        <f t="shared" si="20"/>
        <v>300</v>
      </c>
    </row>
    <row r="358">
      <c r="A358" s="24" t="s">
        <v>395</v>
      </c>
      <c r="B358" s="46" t="s">
        <v>15</v>
      </c>
      <c r="C358" s="24">
        <v>1953.0</v>
      </c>
      <c r="D358" s="52">
        <v>0.0</v>
      </c>
      <c r="E358" s="52">
        <v>0.0</v>
      </c>
      <c r="F358" s="52">
        <v>0.0</v>
      </c>
      <c r="G358" s="51">
        <v>110.0</v>
      </c>
      <c r="H358" s="36">
        <v>0.0</v>
      </c>
      <c r="I358" s="36">
        <v>0.0</v>
      </c>
      <c r="J358" s="37">
        <f t="shared" si="20"/>
        <v>110</v>
      </c>
    </row>
    <row r="359">
      <c r="A359" s="24" t="s">
        <v>396</v>
      </c>
      <c r="B359" s="46" t="s">
        <v>18</v>
      </c>
      <c r="C359" s="24">
        <v>1954.0</v>
      </c>
      <c r="D359" s="52">
        <v>0.0</v>
      </c>
      <c r="E359" s="52">
        <v>0.0</v>
      </c>
      <c r="F359" s="52">
        <v>0.0</v>
      </c>
      <c r="G359" s="51">
        <v>300.0</v>
      </c>
      <c r="H359" s="36">
        <v>0.0</v>
      </c>
      <c r="I359" s="36">
        <v>0.0</v>
      </c>
      <c r="J359" s="37">
        <f t="shared" si="20"/>
        <v>300</v>
      </c>
    </row>
    <row r="360">
      <c r="A360" s="50"/>
      <c r="B360" s="46" t="s">
        <v>12</v>
      </c>
      <c r="C360" s="24">
        <v>1956.0</v>
      </c>
      <c r="D360" s="52">
        <v>0.0</v>
      </c>
      <c r="E360" s="52">
        <v>0.0</v>
      </c>
      <c r="F360" s="52">
        <v>0.0</v>
      </c>
      <c r="G360" s="51">
        <v>300.0</v>
      </c>
      <c r="H360" s="36">
        <v>0.0</v>
      </c>
      <c r="I360" s="36">
        <v>0.0</v>
      </c>
      <c r="J360" s="37">
        <f t="shared" si="20"/>
        <v>300</v>
      </c>
    </row>
    <row r="361">
      <c r="A361" s="49" t="s">
        <v>397</v>
      </c>
      <c r="B361" s="46" t="s">
        <v>8</v>
      </c>
      <c r="C361" s="24">
        <v>1957.0</v>
      </c>
      <c r="D361" s="52">
        <v>0.0</v>
      </c>
      <c r="E361" s="52">
        <v>0.0</v>
      </c>
      <c r="F361" s="52">
        <v>0.0</v>
      </c>
      <c r="G361" s="51">
        <v>300.0</v>
      </c>
      <c r="H361" s="36">
        <v>0.0</v>
      </c>
      <c r="I361" s="36">
        <v>0.0</v>
      </c>
      <c r="J361" s="37">
        <f t="shared" si="20"/>
        <v>300</v>
      </c>
    </row>
    <row r="362">
      <c r="A362" s="24" t="s">
        <v>398</v>
      </c>
      <c r="B362" s="46" t="s">
        <v>13</v>
      </c>
      <c r="C362" s="24">
        <v>1958.0</v>
      </c>
      <c r="D362" s="52">
        <v>0.0</v>
      </c>
      <c r="E362" s="52">
        <v>0.0</v>
      </c>
      <c r="F362" s="52">
        <v>0.0</v>
      </c>
      <c r="G362" s="51">
        <v>82.5</v>
      </c>
      <c r="H362" s="36">
        <v>0.0</v>
      </c>
      <c r="I362" s="36">
        <v>0.0</v>
      </c>
      <c r="J362" s="37">
        <f t="shared" si="20"/>
        <v>82.5</v>
      </c>
    </row>
    <row r="363">
      <c r="A363" s="50"/>
      <c r="B363" s="46" t="s">
        <v>12</v>
      </c>
      <c r="C363" s="24">
        <v>1959.0</v>
      </c>
      <c r="D363" s="52">
        <v>0.0</v>
      </c>
      <c r="E363" s="52">
        <v>0.0</v>
      </c>
      <c r="F363" s="52">
        <v>0.0</v>
      </c>
      <c r="G363" s="51">
        <v>100.0</v>
      </c>
      <c r="H363" s="36">
        <v>0.0</v>
      </c>
      <c r="I363" s="36">
        <v>0.0</v>
      </c>
      <c r="J363" s="37">
        <f t="shared" si="20"/>
        <v>100</v>
      </c>
    </row>
    <row r="364">
      <c r="A364" s="24" t="s">
        <v>399</v>
      </c>
      <c r="B364" s="46" t="s">
        <v>15</v>
      </c>
      <c r="C364" s="24">
        <v>1960.0</v>
      </c>
      <c r="D364" s="52">
        <v>0.0</v>
      </c>
      <c r="E364" s="52">
        <v>0.0</v>
      </c>
      <c r="F364" s="52">
        <v>0.0</v>
      </c>
      <c r="G364" s="51">
        <v>112.5</v>
      </c>
      <c r="H364" s="36">
        <v>0.0</v>
      </c>
      <c r="I364" s="36">
        <v>0.0</v>
      </c>
      <c r="J364" s="37">
        <f t="shared" si="20"/>
        <v>112.5</v>
      </c>
    </row>
    <row r="365">
      <c r="A365" s="24" t="s">
        <v>400</v>
      </c>
      <c r="B365" s="46" t="s">
        <v>18</v>
      </c>
      <c r="C365" s="24">
        <v>1961.0</v>
      </c>
      <c r="D365" s="52">
        <v>0.0</v>
      </c>
      <c r="E365" s="52">
        <v>0.0</v>
      </c>
      <c r="F365" s="52">
        <v>0.0</v>
      </c>
      <c r="G365" s="51">
        <v>202.0</v>
      </c>
      <c r="H365" s="36">
        <v>0.0</v>
      </c>
      <c r="I365" s="36">
        <v>0.0</v>
      </c>
      <c r="J365" s="37">
        <f t="shared" si="20"/>
        <v>202</v>
      </c>
    </row>
    <row r="366">
      <c r="A366" s="50"/>
      <c r="B366" s="46" t="s">
        <v>12</v>
      </c>
      <c r="C366" s="24">
        <v>1962.0</v>
      </c>
      <c r="D366" s="52">
        <v>0.0</v>
      </c>
      <c r="E366" s="52">
        <v>0.0</v>
      </c>
      <c r="F366" s="52">
        <v>0.0</v>
      </c>
      <c r="G366" s="51">
        <v>300.0</v>
      </c>
      <c r="H366" s="36">
        <v>0.0</v>
      </c>
      <c r="I366" s="36">
        <v>0.0</v>
      </c>
      <c r="J366" s="37">
        <f t="shared" si="20"/>
        <v>300</v>
      </c>
    </row>
    <row r="367">
      <c r="A367" s="50"/>
      <c r="B367" s="46" t="s">
        <v>12</v>
      </c>
      <c r="C367" s="24">
        <v>1963.0</v>
      </c>
      <c r="D367" s="52">
        <v>0.0</v>
      </c>
      <c r="E367" s="52">
        <v>0.0</v>
      </c>
      <c r="F367" s="52">
        <v>0.0</v>
      </c>
      <c r="G367" s="36">
        <v>280.0</v>
      </c>
      <c r="H367" s="36">
        <v>0.0</v>
      </c>
      <c r="I367" s="36">
        <v>0.0</v>
      </c>
      <c r="J367" s="37">
        <f t="shared" si="20"/>
        <v>280</v>
      </c>
    </row>
    <row r="368">
      <c r="A368" s="53"/>
      <c r="B368" s="54" t="s">
        <v>12</v>
      </c>
      <c r="C368" s="55">
        <v>1972.0</v>
      </c>
      <c r="D368" s="56">
        <v>0.0</v>
      </c>
      <c r="E368" s="56">
        <v>0.0</v>
      </c>
      <c r="F368" s="57">
        <v>0.0</v>
      </c>
      <c r="G368" s="58">
        <v>0.0</v>
      </c>
      <c r="H368" s="58">
        <v>0.0</v>
      </c>
      <c r="I368" s="58">
        <v>0.0</v>
      </c>
      <c r="J368" s="59">
        <v>0.0</v>
      </c>
    </row>
    <row r="369">
      <c r="A369" s="24" t="s">
        <v>401</v>
      </c>
      <c r="B369" s="24"/>
      <c r="D369" s="60">
        <f t="shared" ref="D369:F369" si="21">SUM(D2:D367)</f>
        <v>539652</v>
      </c>
      <c r="E369" s="60">
        <f t="shared" si="21"/>
        <v>124644</v>
      </c>
      <c r="F369" s="60">
        <f t="shared" si="21"/>
        <v>664296</v>
      </c>
      <c r="G369" s="38">
        <f t="shared" ref="G369:J369" si="22">SUM(G2:G368)</f>
        <v>442126.87</v>
      </c>
      <c r="H369" s="38">
        <f t="shared" si="22"/>
        <v>155569.83</v>
      </c>
      <c r="I369" s="38">
        <f t="shared" si="22"/>
        <v>151863.72</v>
      </c>
      <c r="J369" s="61">
        <f t="shared" si="22"/>
        <v>749560.42</v>
      </c>
    </row>
  </sheetData>
  <autoFilter ref="$A$1:$J$369">
    <sortState ref="A1:J369">
      <sortCondition ref="C1:C369"/>
      <sortCondition ref="B1:B369"/>
    </sortState>
  </autoFil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13"/>
  </cols>
  <sheetData>
    <row r="1">
      <c r="A1" s="62" t="s">
        <v>33</v>
      </c>
      <c r="B1" s="27" t="s">
        <v>35</v>
      </c>
      <c r="C1" s="30" t="s">
        <v>42</v>
      </c>
    </row>
    <row r="2">
      <c r="A2" s="24" t="s">
        <v>176</v>
      </c>
      <c r="B2" s="24">
        <v>733.0</v>
      </c>
      <c r="C2" s="37">
        <v>31831.829999999998</v>
      </c>
    </row>
    <row r="3">
      <c r="A3" s="24" t="s">
        <v>315</v>
      </c>
      <c r="B3" s="24">
        <v>1716.0</v>
      </c>
      <c r="C3" s="37">
        <v>21475.83</v>
      </c>
    </row>
    <row r="4">
      <c r="A4" s="32" t="s">
        <v>51</v>
      </c>
      <c r="B4" s="24">
        <v>25.0</v>
      </c>
      <c r="C4" s="37">
        <v>18571.2</v>
      </c>
    </row>
    <row r="5">
      <c r="A5" s="24" t="s">
        <v>116</v>
      </c>
      <c r="B5" s="24">
        <v>352.0</v>
      </c>
      <c r="C5" s="37">
        <v>18554.93</v>
      </c>
    </row>
    <row r="6">
      <c r="A6" s="24" t="s">
        <v>136</v>
      </c>
      <c r="B6" s="24">
        <v>494.0</v>
      </c>
      <c r="C6" s="37">
        <v>13559.119999999999</v>
      </c>
    </row>
    <row r="7">
      <c r="A7" s="32" t="s">
        <v>67</v>
      </c>
      <c r="B7" s="24">
        <v>84.0</v>
      </c>
      <c r="C7" s="37">
        <v>12411.060000000001</v>
      </c>
    </row>
    <row r="8">
      <c r="A8" s="24" t="s">
        <v>118</v>
      </c>
      <c r="B8" s="24">
        <v>357.0</v>
      </c>
      <c r="C8" s="37">
        <v>12330.35</v>
      </c>
    </row>
    <row r="9">
      <c r="A9" s="24" t="s">
        <v>146</v>
      </c>
      <c r="B9" s="24">
        <v>568.0</v>
      </c>
      <c r="C9" s="37">
        <v>11176.5</v>
      </c>
    </row>
    <row r="10">
      <c r="A10" s="24" t="s">
        <v>184</v>
      </c>
      <c r="B10" s="24">
        <v>767.0</v>
      </c>
      <c r="C10" s="37">
        <v>10148.39</v>
      </c>
    </row>
    <row r="11">
      <c r="A11" s="24" t="s">
        <v>241</v>
      </c>
      <c r="B11" s="24">
        <v>1369.0</v>
      </c>
      <c r="C11" s="37">
        <v>8860.060000000001</v>
      </c>
    </row>
    <row r="12">
      <c r="A12" s="24" t="s">
        <v>233</v>
      </c>
      <c r="B12" s="24">
        <v>1318.0</v>
      </c>
      <c r="C12" s="37">
        <v>8810.59</v>
      </c>
    </row>
    <row r="13">
      <c r="A13" s="24" t="s">
        <v>112</v>
      </c>
      <c r="B13" s="24">
        <v>344.0</v>
      </c>
      <c r="C13" s="37">
        <v>8805.939999999999</v>
      </c>
    </row>
    <row r="14">
      <c r="A14" s="24" t="s">
        <v>242</v>
      </c>
      <c r="B14" s="24">
        <v>1373.0</v>
      </c>
      <c r="C14" s="37">
        <v>8728.7</v>
      </c>
    </row>
    <row r="15">
      <c r="A15" s="24" t="s">
        <v>206</v>
      </c>
      <c r="B15" s="24">
        <v>1125.0</v>
      </c>
      <c r="C15" s="37">
        <v>8441.07</v>
      </c>
    </row>
    <row r="16">
      <c r="A16" s="32" t="s">
        <v>99</v>
      </c>
      <c r="B16" s="24">
        <v>264.0</v>
      </c>
      <c r="C16" s="37">
        <v>7205.25</v>
      </c>
    </row>
    <row r="17">
      <c r="A17" s="24" t="s">
        <v>137</v>
      </c>
      <c r="B17" s="24">
        <v>495.0</v>
      </c>
      <c r="C17" s="37">
        <v>6607.18</v>
      </c>
    </row>
    <row r="18">
      <c r="A18" s="24" t="s">
        <v>129</v>
      </c>
      <c r="B18" s="24">
        <v>437.0</v>
      </c>
      <c r="C18" s="37">
        <v>6222.17</v>
      </c>
    </row>
    <row r="19">
      <c r="A19" s="32" t="s">
        <v>75</v>
      </c>
      <c r="B19" s="24">
        <v>137.0</v>
      </c>
      <c r="C19" s="37">
        <v>6152.86</v>
      </c>
    </row>
    <row r="20">
      <c r="A20" s="32" t="s">
        <v>50</v>
      </c>
      <c r="B20" s="24">
        <v>22.0</v>
      </c>
      <c r="C20" s="37">
        <v>6139.12</v>
      </c>
    </row>
    <row r="21">
      <c r="A21" s="24" t="s">
        <v>257</v>
      </c>
      <c r="B21" s="24">
        <v>1437.0</v>
      </c>
      <c r="C21" s="37">
        <v>5757.5</v>
      </c>
    </row>
    <row r="22">
      <c r="A22" s="24" t="s">
        <v>212</v>
      </c>
      <c r="B22" s="24">
        <v>1184.0</v>
      </c>
      <c r="C22" s="37">
        <v>5696.62</v>
      </c>
    </row>
    <row r="23">
      <c r="A23" s="24" t="s">
        <v>329</v>
      </c>
      <c r="B23" s="24">
        <v>1759.0</v>
      </c>
      <c r="C23" s="37">
        <v>5339.2</v>
      </c>
    </row>
    <row r="24">
      <c r="A24" s="24" t="s">
        <v>312</v>
      </c>
      <c r="B24" s="24">
        <v>1694.0</v>
      </c>
      <c r="C24" s="37">
        <v>5330.469999999999</v>
      </c>
    </row>
    <row r="25">
      <c r="A25" s="32" t="s">
        <v>53</v>
      </c>
      <c r="B25" s="24">
        <v>29.0</v>
      </c>
      <c r="C25" s="37">
        <v>5227.1900000000005</v>
      </c>
    </row>
    <row r="26">
      <c r="A26" s="24" t="s">
        <v>139</v>
      </c>
      <c r="B26" s="24">
        <v>504.0</v>
      </c>
      <c r="C26" s="37">
        <v>5191.22</v>
      </c>
    </row>
    <row r="27">
      <c r="A27" s="24" t="s">
        <v>168</v>
      </c>
      <c r="B27" s="24">
        <v>697.0</v>
      </c>
      <c r="C27" s="37">
        <v>5176.8</v>
      </c>
    </row>
    <row r="28">
      <c r="A28" s="24" t="s">
        <v>371</v>
      </c>
      <c r="B28" s="24">
        <v>1881.0</v>
      </c>
      <c r="C28" s="37">
        <v>5085.0</v>
      </c>
    </row>
    <row r="29">
      <c r="A29" s="24" t="s">
        <v>144</v>
      </c>
      <c r="B29" s="24">
        <v>549.0</v>
      </c>
      <c r="C29" s="37">
        <v>5047.04</v>
      </c>
    </row>
    <row r="30">
      <c r="A30" s="32" t="s">
        <v>66</v>
      </c>
      <c r="B30" s="24">
        <v>75.0</v>
      </c>
      <c r="C30" s="37">
        <v>5041.88</v>
      </c>
    </row>
    <row r="31">
      <c r="A31" s="24" t="s">
        <v>121</v>
      </c>
      <c r="B31" s="24">
        <v>386.0</v>
      </c>
      <c r="C31" s="37">
        <v>4992.4400000000005</v>
      </c>
    </row>
    <row r="32">
      <c r="A32" s="32" t="s">
        <v>80</v>
      </c>
      <c r="B32" s="24">
        <v>154.0</v>
      </c>
      <c r="C32" s="37">
        <v>4962.9</v>
      </c>
    </row>
    <row r="33">
      <c r="A33" s="24" t="s">
        <v>216</v>
      </c>
      <c r="B33" s="24">
        <v>1193.0</v>
      </c>
      <c r="C33" s="37">
        <v>4920.360000000001</v>
      </c>
    </row>
    <row r="34">
      <c r="A34" s="24" t="s">
        <v>224</v>
      </c>
      <c r="B34" s="24">
        <v>1273.0</v>
      </c>
      <c r="C34" s="37">
        <v>4668.89</v>
      </c>
    </row>
    <row r="35">
      <c r="A35" s="24" t="s">
        <v>132</v>
      </c>
      <c r="B35" s="24">
        <v>468.0</v>
      </c>
      <c r="C35" s="37">
        <v>4661.0</v>
      </c>
    </row>
    <row r="36">
      <c r="A36" s="24" t="s">
        <v>114</v>
      </c>
      <c r="B36" s="24">
        <v>347.0</v>
      </c>
      <c r="C36" s="37">
        <v>4582.5599999999995</v>
      </c>
    </row>
    <row r="37">
      <c r="A37" s="24" t="s">
        <v>175</v>
      </c>
      <c r="B37" s="24">
        <v>726.0</v>
      </c>
      <c r="C37" s="37">
        <v>4320.23</v>
      </c>
    </row>
    <row r="38">
      <c r="A38" s="45" t="s">
        <v>110</v>
      </c>
      <c r="B38" s="24">
        <v>328.0</v>
      </c>
      <c r="C38" s="37">
        <v>4310.66</v>
      </c>
    </row>
    <row r="39">
      <c r="A39" s="24" t="s">
        <v>285</v>
      </c>
      <c r="B39" s="24">
        <v>1568.0</v>
      </c>
      <c r="C39" s="37">
        <v>4239.3</v>
      </c>
    </row>
    <row r="40">
      <c r="A40" s="24" t="s">
        <v>248</v>
      </c>
      <c r="B40" s="24">
        <v>1410.0</v>
      </c>
      <c r="C40" s="37">
        <v>4219.7699999999995</v>
      </c>
    </row>
    <row r="41">
      <c r="A41" s="24" t="s">
        <v>340</v>
      </c>
      <c r="B41" s="24">
        <v>1798.0</v>
      </c>
      <c r="C41" s="37">
        <v>4215.93</v>
      </c>
    </row>
    <row r="42">
      <c r="A42" s="24" t="s">
        <v>181</v>
      </c>
      <c r="B42" s="24">
        <v>748.0</v>
      </c>
      <c r="C42" s="37">
        <v>4174.29</v>
      </c>
    </row>
    <row r="43">
      <c r="A43" s="24" t="s">
        <v>237</v>
      </c>
      <c r="B43" s="24">
        <v>1334.0</v>
      </c>
      <c r="C43" s="37">
        <v>4170.889999999999</v>
      </c>
    </row>
    <row r="44">
      <c r="A44" s="32" t="s">
        <v>76</v>
      </c>
      <c r="B44" s="24">
        <v>142.0</v>
      </c>
      <c r="C44" s="37">
        <v>4116.75</v>
      </c>
    </row>
    <row r="45">
      <c r="A45" s="32" t="s">
        <v>96</v>
      </c>
      <c r="B45" s="24">
        <v>233.0</v>
      </c>
      <c r="C45" s="37">
        <v>4074.0</v>
      </c>
    </row>
    <row r="46">
      <c r="A46" s="32" t="s">
        <v>106</v>
      </c>
      <c r="B46" s="24">
        <v>295.0</v>
      </c>
      <c r="C46" s="37">
        <v>4028.28</v>
      </c>
    </row>
    <row r="47">
      <c r="A47" s="24" t="s">
        <v>342</v>
      </c>
      <c r="B47" s="24">
        <v>1801.0</v>
      </c>
      <c r="C47" s="37">
        <v>4019.46</v>
      </c>
    </row>
    <row r="48">
      <c r="A48" s="24" t="s">
        <v>142</v>
      </c>
      <c r="B48" s="24">
        <v>538.0</v>
      </c>
      <c r="C48" s="37">
        <v>4005.04</v>
      </c>
    </row>
    <row r="49">
      <c r="A49" s="24" t="s">
        <v>333</v>
      </c>
      <c r="B49" s="24">
        <v>1772.0</v>
      </c>
      <c r="C49" s="37">
        <v>3981.75</v>
      </c>
    </row>
    <row r="50">
      <c r="A50" s="32" t="s">
        <v>82</v>
      </c>
      <c r="B50" s="24">
        <v>159.0</v>
      </c>
      <c r="C50" s="37">
        <v>3968.0</v>
      </c>
    </row>
    <row r="51">
      <c r="A51" s="24" t="s">
        <v>369</v>
      </c>
      <c r="B51" s="24">
        <v>1879.0</v>
      </c>
      <c r="C51" s="37">
        <v>3949.0</v>
      </c>
    </row>
    <row r="52">
      <c r="A52" s="32" t="s">
        <v>59</v>
      </c>
      <c r="B52" s="24">
        <v>62.0</v>
      </c>
      <c r="C52" s="37">
        <v>3910.36</v>
      </c>
    </row>
    <row r="53">
      <c r="A53" s="24" t="s">
        <v>304</v>
      </c>
      <c r="B53" s="24">
        <v>1656.0</v>
      </c>
      <c r="C53" s="37">
        <v>3841.25</v>
      </c>
    </row>
    <row r="54">
      <c r="A54" s="32" t="s">
        <v>98</v>
      </c>
      <c r="B54" s="24">
        <v>256.0</v>
      </c>
      <c r="C54" s="37">
        <v>3739.6</v>
      </c>
    </row>
    <row r="55">
      <c r="A55" s="24" t="s">
        <v>313</v>
      </c>
      <c r="B55" s="24">
        <v>1697.0</v>
      </c>
      <c r="C55" s="37">
        <v>3613.45</v>
      </c>
    </row>
    <row r="56">
      <c r="A56" s="24" t="s">
        <v>281</v>
      </c>
      <c r="B56" s="24">
        <v>1541.0</v>
      </c>
      <c r="C56" s="37">
        <v>3586.78</v>
      </c>
    </row>
    <row r="57">
      <c r="A57" s="24" t="s">
        <v>117</v>
      </c>
      <c r="B57" s="24">
        <v>353.0</v>
      </c>
      <c r="C57" s="37">
        <v>3579.8199999999997</v>
      </c>
    </row>
    <row r="58">
      <c r="A58" s="24" t="s">
        <v>308</v>
      </c>
      <c r="B58" s="24">
        <v>1672.0</v>
      </c>
      <c r="C58" s="37">
        <v>3569.0</v>
      </c>
    </row>
    <row r="59">
      <c r="A59" s="24" t="s">
        <v>150</v>
      </c>
      <c r="B59" s="24">
        <v>588.0</v>
      </c>
      <c r="C59" s="37">
        <v>3562.24</v>
      </c>
    </row>
    <row r="60">
      <c r="A60" s="24" t="s">
        <v>143</v>
      </c>
      <c r="B60" s="24">
        <v>545.0</v>
      </c>
      <c r="C60" s="37">
        <v>3458.35</v>
      </c>
    </row>
    <row r="61">
      <c r="A61" s="24" t="s">
        <v>219</v>
      </c>
      <c r="B61" s="24">
        <v>1220.0</v>
      </c>
      <c r="C61" s="37">
        <v>3452.9700000000003</v>
      </c>
    </row>
    <row r="62">
      <c r="A62" s="32" t="s">
        <v>102</v>
      </c>
      <c r="B62" s="24">
        <v>287.0</v>
      </c>
      <c r="C62" s="37">
        <v>3435.6</v>
      </c>
    </row>
    <row r="63">
      <c r="A63" s="32" t="s">
        <v>111</v>
      </c>
      <c r="B63" s="24">
        <v>338.0</v>
      </c>
      <c r="C63" s="37">
        <v>3399.47</v>
      </c>
    </row>
    <row r="64">
      <c r="A64" s="24" t="s">
        <v>261</v>
      </c>
      <c r="B64" s="24">
        <v>1468.0</v>
      </c>
      <c r="C64" s="37">
        <v>3388.36</v>
      </c>
    </row>
    <row r="65">
      <c r="A65" s="32" t="s">
        <v>70</v>
      </c>
      <c r="B65" s="24">
        <v>98.0</v>
      </c>
      <c r="C65" s="37">
        <v>3365.9300000000003</v>
      </c>
    </row>
    <row r="66">
      <c r="A66" s="32" t="s">
        <v>79</v>
      </c>
      <c r="B66" s="24">
        <v>149.0</v>
      </c>
      <c r="C66" s="37">
        <v>3357.7200000000003</v>
      </c>
    </row>
    <row r="67">
      <c r="A67" s="24" t="s">
        <v>211</v>
      </c>
      <c r="B67" s="24">
        <v>1169.0</v>
      </c>
      <c r="C67" s="37">
        <v>3347.0</v>
      </c>
    </row>
    <row r="68">
      <c r="A68" s="24" t="s">
        <v>148</v>
      </c>
      <c r="B68" s="24">
        <v>586.0</v>
      </c>
      <c r="C68" s="37">
        <v>3286.0</v>
      </c>
    </row>
    <row r="69">
      <c r="A69" s="33" t="s">
        <v>65</v>
      </c>
      <c r="B69" s="24">
        <v>74.0</v>
      </c>
      <c r="C69" s="37">
        <v>3225.7</v>
      </c>
    </row>
    <row r="70">
      <c r="A70" s="24" t="s">
        <v>131</v>
      </c>
      <c r="B70" s="24">
        <v>452.0</v>
      </c>
      <c r="C70" s="37">
        <v>3192.71</v>
      </c>
    </row>
    <row r="71">
      <c r="A71" s="24" t="s">
        <v>173</v>
      </c>
      <c r="B71" s="24">
        <v>722.0</v>
      </c>
      <c r="C71" s="37">
        <v>3144.5600000000004</v>
      </c>
    </row>
    <row r="72">
      <c r="A72" s="24" t="s">
        <v>290</v>
      </c>
      <c r="B72" s="24">
        <v>1578.0</v>
      </c>
      <c r="C72" s="37">
        <v>3121.57</v>
      </c>
    </row>
    <row r="73">
      <c r="A73" s="24" t="s">
        <v>352</v>
      </c>
      <c r="B73" s="24">
        <v>1831.0</v>
      </c>
      <c r="C73" s="37">
        <v>3109.68</v>
      </c>
    </row>
    <row r="74">
      <c r="A74" s="24" t="s">
        <v>162</v>
      </c>
      <c r="B74" s="24">
        <v>661.0</v>
      </c>
      <c r="C74" s="37">
        <v>3099.33</v>
      </c>
    </row>
    <row r="75">
      <c r="A75" s="24" t="s">
        <v>215</v>
      </c>
      <c r="B75" s="24">
        <v>1191.0</v>
      </c>
      <c r="C75" s="37">
        <v>3097.5</v>
      </c>
    </row>
    <row r="76">
      <c r="A76" s="24" t="s">
        <v>164</v>
      </c>
      <c r="B76" s="24">
        <v>666.0</v>
      </c>
      <c r="C76" s="37">
        <v>3063.2</v>
      </c>
    </row>
    <row r="77">
      <c r="A77" s="32" t="s">
        <v>89</v>
      </c>
      <c r="B77" s="24">
        <v>209.0</v>
      </c>
      <c r="C77" s="37">
        <v>3014.3900000000003</v>
      </c>
    </row>
    <row r="78">
      <c r="A78" s="24" t="s">
        <v>332</v>
      </c>
      <c r="B78" s="24">
        <v>1771.0</v>
      </c>
      <c r="C78" s="37">
        <v>2992.0</v>
      </c>
    </row>
    <row r="79">
      <c r="A79" s="24" t="s">
        <v>221</v>
      </c>
      <c r="B79" s="24">
        <v>1236.0</v>
      </c>
      <c r="C79" s="37">
        <v>2890.0</v>
      </c>
    </row>
    <row r="80">
      <c r="A80" s="24" t="s">
        <v>331</v>
      </c>
      <c r="B80" s="24">
        <v>1769.0</v>
      </c>
      <c r="C80" s="37">
        <v>2874.09</v>
      </c>
    </row>
    <row r="81">
      <c r="A81" s="24" t="s">
        <v>322</v>
      </c>
      <c r="B81" s="24">
        <v>1746.0</v>
      </c>
      <c r="C81" s="37">
        <v>2862.0</v>
      </c>
    </row>
    <row r="82">
      <c r="A82" s="32" t="s">
        <v>93</v>
      </c>
      <c r="B82" s="24">
        <v>224.0</v>
      </c>
      <c r="C82" s="37">
        <v>2860.02</v>
      </c>
    </row>
    <row r="83">
      <c r="A83" s="24" t="s">
        <v>306</v>
      </c>
      <c r="B83" s="24">
        <v>1663.0</v>
      </c>
      <c r="C83" s="37">
        <v>2816.75</v>
      </c>
    </row>
    <row r="84">
      <c r="A84" s="24" t="s">
        <v>191</v>
      </c>
      <c r="B84" s="24">
        <v>1023.0</v>
      </c>
      <c r="C84" s="37">
        <v>2799.25</v>
      </c>
    </row>
    <row r="85">
      <c r="A85" s="24" t="s">
        <v>172</v>
      </c>
      <c r="B85" s="24">
        <v>712.0</v>
      </c>
      <c r="C85" s="37">
        <v>2709.8</v>
      </c>
    </row>
    <row r="86">
      <c r="A86" s="24" t="s">
        <v>174</v>
      </c>
      <c r="B86" s="24">
        <v>725.0</v>
      </c>
      <c r="C86" s="37">
        <v>2675.91</v>
      </c>
    </row>
    <row r="87">
      <c r="A87" s="24" t="s">
        <v>207</v>
      </c>
      <c r="B87" s="24">
        <v>1141.0</v>
      </c>
      <c r="C87" s="37">
        <v>2669.04</v>
      </c>
    </row>
    <row r="88">
      <c r="A88" s="24" t="s">
        <v>134</v>
      </c>
      <c r="B88" s="24">
        <v>492.0</v>
      </c>
      <c r="C88" s="37">
        <v>2647.25</v>
      </c>
    </row>
    <row r="89">
      <c r="A89" s="24" t="s">
        <v>235</v>
      </c>
      <c r="B89" s="24">
        <v>1324.0</v>
      </c>
      <c r="C89" s="37">
        <v>2611.16</v>
      </c>
    </row>
    <row r="90">
      <c r="A90" s="24" t="s">
        <v>324</v>
      </c>
      <c r="B90" s="24">
        <v>1750.0</v>
      </c>
      <c r="C90" s="37">
        <v>2602.0</v>
      </c>
    </row>
    <row r="91">
      <c r="A91" s="24" t="s">
        <v>113</v>
      </c>
      <c r="B91" s="24">
        <v>346.0</v>
      </c>
      <c r="C91" s="37">
        <v>2540.77</v>
      </c>
    </row>
    <row r="92">
      <c r="A92" s="32" t="s">
        <v>92</v>
      </c>
      <c r="B92" s="24">
        <v>222.0</v>
      </c>
      <c r="C92" s="37">
        <v>2527.85</v>
      </c>
    </row>
    <row r="93">
      <c r="A93" s="24" t="s">
        <v>177</v>
      </c>
      <c r="B93" s="24">
        <v>737.0</v>
      </c>
      <c r="C93" s="37">
        <v>2519.48</v>
      </c>
    </row>
    <row r="94">
      <c r="A94" s="24" t="s">
        <v>126</v>
      </c>
      <c r="B94" s="24">
        <v>407.0</v>
      </c>
      <c r="C94" s="37">
        <v>2508.41</v>
      </c>
    </row>
    <row r="95">
      <c r="A95" s="24" t="s">
        <v>170</v>
      </c>
      <c r="B95" s="24">
        <v>707.0</v>
      </c>
      <c r="C95" s="37">
        <v>2434.25</v>
      </c>
    </row>
    <row r="96">
      <c r="A96" s="24" t="s">
        <v>260</v>
      </c>
      <c r="B96" s="24">
        <v>1467.0</v>
      </c>
      <c r="C96" s="37">
        <v>2431.0</v>
      </c>
    </row>
    <row r="97">
      <c r="A97" s="24" t="s">
        <v>122</v>
      </c>
      <c r="B97" s="24">
        <v>391.0</v>
      </c>
      <c r="C97" s="37">
        <v>2423.31</v>
      </c>
    </row>
    <row r="98">
      <c r="A98" s="24" t="s">
        <v>166</v>
      </c>
      <c r="B98" s="24">
        <v>677.0</v>
      </c>
      <c r="C98" s="37">
        <v>2402.79</v>
      </c>
    </row>
    <row r="99">
      <c r="A99" s="24" t="s">
        <v>319</v>
      </c>
      <c r="B99" s="24">
        <v>1741.0</v>
      </c>
      <c r="C99" s="37">
        <v>2389.98</v>
      </c>
    </row>
    <row r="100">
      <c r="A100" s="24" t="s">
        <v>300</v>
      </c>
      <c r="B100" s="24">
        <v>1651.0</v>
      </c>
      <c r="C100" s="37">
        <v>2368.0</v>
      </c>
    </row>
    <row r="101">
      <c r="A101" s="24" t="s">
        <v>203</v>
      </c>
      <c r="B101" s="24">
        <v>1108.0</v>
      </c>
      <c r="C101" s="37">
        <v>2358.2</v>
      </c>
    </row>
    <row r="102">
      <c r="A102" s="32" t="s">
        <v>91</v>
      </c>
      <c r="B102" s="24">
        <v>218.0</v>
      </c>
      <c r="C102" s="37">
        <v>2357.0</v>
      </c>
    </row>
    <row r="103">
      <c r="A103" s="24" t="s">
        <v>279</v>
      </c>
      <c r="B103" s="24">
        <v>1530.0</v>
      </c>
      <c r="C103" s="37">
        <v>2347.21</v>
      </c>
    </row>
    <row r="104">
      <c r="A104" s="24" t="s">
        <v>198</v>
      </c>
      <c r="B104" s="24">
        <v>1078.0</v>
      </c>
      <c r="C104" s="37">
        <v>2338.08</v>
      </c>
    </row>
    <row r="105">
      <c r="A105" s="32" t="s">
        <v>56</v>
      </c>
      <c r="B105" s="24">
        <v>52.0</v>
      </c>
      <c r="C105" s="37">
        <v>2295.75</v>
      </c>
    </row>
    <row r="106">
      <c r="A106" s="24" t="s">
        <v>182</v>
      </c>
      <c r="B106" s="24">
        <v>759.0</v>
      </c>
      <c r="C106" s="37">
        <v>2294.6800000000003</v>
      </c>
    </row>
    <row r="107">
      <c r="A107" s="24" t="s">
        <v>225</v>
      </c>
      <c r="B107" s="24">
        <v>1274.0</v>
      </c>
      <c r="C107" s="37">
        <v>2294.17</v>
      </c>
    </row>
    <row r="108">
      <c r="A108" s="24" t="s">
        <v>120</v>
      </c>
      <c r="B108" s="24">
        <v>363.0</v>
      </c>
      <c r="C108" s="37">
        <v>2272.0</v>
      </c>
    </row>
    <row r="109">
      <c r="A109" s="24" t="s">
        <v>274</v>
      </c>
      <c r="B109" s="24">
        <v>1510.0</v>
      </c>
      <c r="C109" s="37">
        <v>2255.56</v>
      </c>
    </row>
    <row r="110">
      <c r="A110" s="32" t="s">
        <v>86</v>
      </c>
      <c r="B110" s="24">
        <v>178.0</v>
      </c>
      <c r="C110" s="37">
        <v>2242.0</v>
      </c>
    </row>
    <row r="111">
      <c r="A111" s="24" t="s">
        <v>307</v>
      </c>
      <c r="B111" s="24">
        <v>1665.0</v>
      </c>
      <c r="C111" s="37">
        <v>2234.85</v>
      </c>
    </row>
    <row r="112">
      <c r="A112" s="24" t="s">
        <v>163</v>
      </c>
      <c r="B112" s="24">
        <v>663.0</v>
      </c>
      <c r="C112" s="37">
        <v>2229.96</v>
      </c>
    </row>
    <row r="113">
      <c r="A113" s="24" t="s">
        <v>327</v>
      </c>
      <c r="B113" s="24">
        <v>1757.0</v>
      </c>
      <c r="C113" s="37">
        <v>2222.0</v>
      </c>
    </row>
    <row r="114">
      <c r="A114" s="24" t="s">
        <v>326</v>
      </c>
      <c r="B114" s="24">
        <v>1754.0</v>
      </c>
      <c r="C114" s="37">
        <v>2169.4</v>
      </c>
    </row>
    <row r="115">
      <c r="A115" s="24" t="s">
        <v>183</v>
      </c>
      <c r="B115" s="24">
        <v>761.0</v>
      </c>
      <c r="C115" s="37">
        <v>2165.0</v>
      </c>
    </row>
    <row r="116">
      <c r="A116" s="24" t="s">
        <v>161</v>
      </c>
      <c r="B116" s="24">
        <v>660.0</v>
      </c>
      <c r="C116" s="37">
        <v>2156.0</v>
      </c>
    </row>
    <row r="117">
      <c r="A117" s="24" t="s">
        <v>133</v>
      </c>
      <c r="B117" s="24">
        <v>481.0</v>
      </c>
      <c r="C117" s="37">
        <v>2098.0</v>
      </c>
    </row>
    <row r="118">
      <c r="A118" s="24" t="s">
        <v>355</v>
      </c>
      <c r="B118" s="24">
        <v>1835.0</v>
      </c>
      <c r="C118" s="37">
        <v>2077.25</v>
      </c>
    </row>
    <row r="119">
      <c r="A119" s="24" t="s">
        <v>314</v>
      </c>
      <c r="B119" s="24">
        <v>1703.0</v>
      </c>
      <c r="C119" s="37">
        <v>2060.0</v>
      </c>
    </row>
    <row r="120">
      <c r="A120" s="32" t="s">
        <v>71</v>
      </c>
      <c r="B120" s="24">
        <v>115.0</v>
      </c>
      <c r="C120" s="37">
        <v>1963.0</v>
      </c>
    </row>
    <row r="121">
      <c r="A121" s="24" t="s">
        <v>228</v>
      </c>
      <c r="B121" s="24">
        <v>1280.0</v>
      </c>
      <c r="C121" s="37">
        <v>1961.0</v>
      </c>
    </row>
    <row r="122">
      <c r="A122" s="32" t="s">
        <v>90</v>
      </c>
      <c r="B122" s="24">
        <v>217.0</v>
      </c>
      <c r="C122" s="37">
        <v>1945.68</v>
      </c>
    </row>
    <row r="123">
      <c r="A123" s="24" t="s">
        <v>188</v>
      </c>
      <c r="B123" s="24">
        <v>821.0</v>
      </c>
      <c r="C123" s="37">
        <v>1942.25</v>
      </c>
    </row>
    <row r="124">
      <c r="A124" s="24" t="s">
        <v>276</v>
      </c>
      <c r="B124" s="24">
        <v>1513.0</v>
      </c>
      <c r="C124" s="37">
        <v>1940.0</v>
      </c>
    </row>
    <row r="125">
      <c r="A125" s="32" t="s">
        <v>88</v>
      </c>
      <c r="B125" s="24">
        <v>197.0</v>
      </c>
      <c r="C125" s="37">
        <v>1927.17</v>
      </c>
    </row>
    <row r="126">
      <c r="A126" s="24" t="s">
        <v>227</v>
      </c>
      <c r="B126" s="24">
        <v>1278.0</v>
      </c>
      <c r="C126" s="37">
        <v>1923.38</v>
      </c>
    </row>
    <row r="127">
      <c r="A127" s="24" t="s">
        <v>135</v>
      </c>
      <c r="B127" s="24">
        <v>493.0</v>
      </c>
      <c r="C127" s="37">
        <v>1917.6399999999999</v>
      </c>
    </row>
    <row r="128">
      <c r="A128" s="24" t="s">
        <v>263</v>
      </c>
      <c r="B128" s="24">
        <v>1475.0</v>
      </c>
      <c r="C128" s="37">
        <v>1913.13</v>
      </c>
    </row>
    <row r="129">
      <c r="A129" s="24" t="s">
        <v>297</v>
      </c>
      <c r="B129" s="24">
        <v>1602.0</v>
      </c>
      <c r="C129" s="37">
        <v>1886.66</v>
      </c>
    </row>
    <row r="130">
      <c r="A130" s="24" t="s">
        <v>156</v>
      </c>
      <c r="B130" s="24">
        <v>628.0</v>
      </c>
      <c r="C130" s="37">
        <v>1848.0</v>
      </c>
    </row>
    <row r="131">
      <c r="A131" s="24" t="s">
        <v>302</v>
      </c>
      <c r="B131" s="24">
        <v>1653.0</v>
      </c>
      <c r="C131" s="37">
        <v>1813.25</v>
      </c>
    </row>
    <row r="132">
      <c r="A132" s="32" t="s">
        <v>78</v>
      </c>
      <c r="B132" s="24">
        <v>148.0</v>
      </c>
      <c r="C132" s="37">
        <v>1774.02</v>
      </c>
    </row>
    <row r="133">
      <c r="A133" s="32" t="s">
        <v>105</v>
      </c>
      <c r="B133" s="24">
        <v>293.0</v>
      </c>
      <c r="C133" s="37">
        <v>1772.1</v>
      </c>
    </row>
    <row r="134">
      <c r="A134" s="24" t="s">
        <v>153</v>
      </c>
      <c r="B134" s="24">
        <v>620.0</v>
      </c>
      <c r="C134" s="37">
        <v>1765.26</v>
      </c>
    </row>
    <row r="135">
      <c r="A135" s="24" t="s">
        <v>179</v>
      </c>
      <c r="B135" s="24">
        <v>745.0</v>
      </c>
      <c r="C135" s="37">
        <v>1763.8</v>
      </c>
    </row>
    <row r="136">
      <c r="A136" s="24" t="s">
        <v>303</v>
      </c>
      <c r="B136" s="24">
        <v>1655.0</v>
      </c>
      <c r="C136" s="37">
        <v>1761.99</v>
      </c>
    </row>
    <row r="137">
      <c r="A137" s="24" t="s">
        <v>362</v>
      </c>
      <c r="B137" s="24">
        <v>1871.0</v>
      </c>
      <c r="C137" s="37">
        <v>1758.0</v>
      </c>
    </row>
    <row r="138">
      <c r="A138" s="24" t="s">
        <v>169</v>
      </c>
      <c r="B138" s="24">
        <v>702.0</v>
      </c>
      <c r="C138" s="37">
        <v>1749.0</v>
      </c>
    </row>
    <row r="139">
      <c r="A139" s="24" t="s">
        <v>245</v>
      </c>
      <c r="B139" s="24">
        <v>1391.0</v>
      </c>
      <c r="C139" s="37">
        <v>1743.48</v>
      </c>
    </row>
    <row r="140">
      <c r="A140" s="24" t="s">
        <v>258</v>
      </c>
      <c r="B140" s="24">
        <v>1439.0</v>
      </c>
      <c r="C140" s="37">
        <v>1725.62</v>
      </c>
    </row>
    <row r="141">
      <c r="A141" s="32" t="s">
        <v>55</v>
      </c>
      <c r="B141" s="24">
        <v>48.0</v>
      </c>
      <c r="C141" s="37">
        <v>1716.0</v>
      </c>
    </row>
    <row r="142">
      <c r="A142" s="24" t="s">
        <v>318</v>
      </c>
      <c r="B142" s="24">
        <v>1722.0</v>
      </c>
      <c r="C142" s="37">
        <v>1716.0</v>
      </c>
    </row>
    <row r="143">
      <c r="A143" s="32" t="s">
        <v>74</v>
      </c>
      <c r="B143" s="24">
        <v>136.0</v>
      </c>
      <c r="C143" s="37">
        <v>1680.0</v>
      </c>
    </row>
    <row r="144">
      <c r="A144" s="32" t="s">
        <v>54</v>
      </c>
      <c r="B144" s="24">
        <v>42.0</v>
      </c>
      <c r="C144" s="37">
        <v>1661.0</v>
      </c>
    </row>
    <row r="145">
      <c r="A145" s="32" t="s">
        <v>107</v>
      </c>
      <c r="B145" s="24">
        <v>296.0</v>
      </c>
      <c r="C145" s="37">
        <v>1646.0</v>
      </c>
    </row>
    <row r="146">
      <c r="A146" s="32" t="s">
        <v>100</v>
      </c>
      <c r="B146" s="24">
        <v>269.0</v>
      </c>
      <c r="C146" s="37">
        <v>1616.3200000000002</v>
      </c>
    </row>
    <row r="147">
      <c r="A147" s="32" t="s">
        <v>44</v>
      </c>
      <c r="B147" s="24">
        <v>6.0</v>
      </c>
      <c r="C147" s="37">
        <v>1587.01</v>
      </c>
    </row>
    <row r="148">
      <c r="A148" s="32" t="s">
        <v>87</v>
      </c>
      <c r="B148" s="24">
        <v>196.0</v>
      </c>
      <c r="C148" s="37">
        <v>1539.0</v>
      </c>
    </row>
    <row r="149">
      <c r="A149" s="24" t="s">
        <v>349</v>
      </c>
      <c r="B149" s="24">
        <v>1828.0</v>
      </c>
      <c r="C149" s="37">
        <v>1513.5</v>
      </c>
    </row>
    <row r="150">
      <c r="A150" s="24" t="s">
        <v>343</v>
      </c>
      <c r="B150" s="24">
        <v>1812.0</v>
      </c>
      <c r="C150" s="37">
        <v>1480.5</v>
      </c>
    </row>
    <row r="151">
      <c r="A151" s="24" t="s">
        <v>311</v>
      </c>
      <c r="B151" s="24">
        <v>1692.0</v>
      </c>
      <c r="C151" s="37">
        <v>1461.5900000000001</v>
      </c>
    </row>
    <row r="152">
      <c r="A152" s="24" t="s">
        <v>320</v>
      </c>
      <c r="B152" s="24">
        <v>1742.0</v>
      </c>
      <c r="C152" s="37">
        <v>1457.8200000000002</v>
      </c>
    </row>
    <row r="153">
      <c r="A153" s="32" t="s">
        <v>94</v>
      </c>
      <c r="B153" s="24">
        <v>230.0</v>
      </c>
      <c r="C153" s="37">
        <v>1431.65</v>
      </c>
    </row>
    <row r="154">
      <c r="A154" s="24" t="s">
        <v>238</v>
      </c>
      <c r="B154" s="24">
        <v>1347.0</v>
      </c>
      <c r="C154" s="37">
        <v>1416.58</v>
      </c>
    </row>
    <row r="155">
      <c r="A155" s="24" t="s">
        <v>357</v>
      </c>
      <c r="B155" s="24">
        <v>1839.0</v>
      </c>
      <c r="C155" s="37">
        <v>1393.69</v>
      </c>
    </row>
    <row r="156">
      <c r="A156" s="24" t="s">
        <v>220</v>
      </c>
      <c r="B156" s="24">
        <v>1231.0</v>
      </c>
      <c r="C156" s="37">
        <v>1391.8799999999999</v>
      </c>
    </row>
    <row r="157">
      <c r="A157" s="32" t="s">
        <v>46</v>
      </c>
      <c r="B157" s="24">
        <v>17.0</v>
      </c>
      <c r="C157" s="37">
        <v>1381.4</v>
      </c>
    </row>
    <row r="158">
      <c r="A158" s="24" t="s">
        <v>151</v>
      </c>
      <c r="B158" s="24">
        <v>614.0</v>
      </c>
      <c r="C158" s="37">
        <v>1377.4099999999999</v>
      </c>
    </row>
    <row r="159">
      <c r="A159" s="24" t="s">
        <v>141</v>
      </c>
      <c r="B159" s="24">
        <v>516.0</v>
      </c>
      <c r="C159" s="37">
        <v>1355.4</v>
      </c>
    </row>
    <row r="160">
      <c r="A160" s="24" t="s">
        <v>165</v>
      </c>
      <c r="B160" s="24">
        <v>675.0</v>
      </c>
      <c r="C160" s="37">
        <v>1352.0</v>
      </c>
    </row>
    <row r="161">
      <c r="A161" s="24" t="s">
        <v>158</v>
      </c>
      <c r="B161" s="24">
        <v>639.0</v>
      </c>
      <c r="C161" s="37">
        <v>1345.54</v>
      </c>
    </row>
    <row r="162">
      <c r="A162" s="24" t="s">
        <v>210</v>
      </c>
      <c r="B162" s="24">
        <v>1157.0</v>
      </c>
      <c r="C162" s="37">
        <v>1330.0</v>
      </c>
    </row>
    <row r="163">
      <c r="A163" s="24" t="s">
        <v>385</v>
      </c>
      <c r="B163" s="24">
        <v>1941.0</v>
      </c>
      <c r="C163" s="37">
        <v>1300.0</v>
      </c>
    </row>
    <row r="164">
      <c r="A164" s="24" t="s">
        <v>351</v>
      </c>
      <c r="B164" s="24">
        <v>1830.0</v>
      </c>
      <c r="C164" s="37">
        <v>1297.04</v>
      </c>
    </row>
    <row r="165">
      <c r="A165" s="24" t="s">
        <v>217</v>
      </c>
      <c r="B165" s="24">
        <v>1203.0</v>
      </c>
      <c r="C165" s="37">
        <v>1275.1799999999998</v>
      </c>
    </row>
    <row r="166">
      <c r="A166" s="32" t="s">
        <v>84</v>
      </c>
      <c r="B166" s="24">
        <v>164.0</v>
      </c>
      <c r="C166" s="37">
        <v>1255.5</v>
      </c>
    </row>
    <row r="167">
      <c r="A167" s="24" t="s">
        <v>149</v>
      </c>
      <c r="B167" s="24">
        <v>587.0</v>
      </c>
      <c r="C167" s="37">
        <v>1253.8</v>
      </c>
    </row>
    <row r="168">
      <c r="A168" s="24" t="s">
        <v>193</v>
      </c>
      <c r="B168" s="24">
        <v>1042.0</v>
      </c>
      <c r="C168" s="37">
        <v>1237.04</v>
      </c>
    </row>
    <row r="169">
      <c r="A169" s="24" t="s">
        <v>192</v>
      </c>
      <c r="B169" s="24">
        <v>1030.0</v>
      </c>
      <c r="C169" s="37">
        <v>1235.0</v>
      </c>
    </row>
    <row r="170">
      <c r="A170" s="24" t="s">
        <v>368</v>
      </c>
      <c r="B170" s="24">
        <v>1878.0</v>
      </c>
      <c r="C170" s="37">
        <v>1234.0</v>
      </c>
    </row>
    <row r="171">
      <c r="A171" s="24" t="s">
        <v>341</v>
      </c>
      <c r="B171" s="24">
        <v>1800.0</v>
      </c>
      <c r="C171" s="37">
        <v>1231.0</v>
      </c>
    </row>
    <row r="172">
      <c r="A172" s="24" t="s">
        <v>375</v>
      </c>
      <c r="B172" s="24">
        <v>1896.0</v>
      </c>
      <c r="C172" s="37">
        <v>1227.0</v>
      </c>
    </row>
    <row r="173">
      <c r="A173" s="24" t="s">
        <v>365</v>
      </c>
      <c r="B173" s="24">
        <v>1875.0</v>
      </c>
      <c r="C173" s="37">
        <v>1224.78</v>
      </c>
    </row>
    <row r="174">
      <c r="A174" s="24" t="s">
        <v>338</v>
      </c>
      <c r="B174" s="24">
        <v>1795.0</v>
      </c>
      <c r="C174" s="37">
        <v>1214.77</v>
      </c>
    </row>
    <row r="175">
      <c r="A175" s="24" t="s">
        <v>289</v>
      </c>
      <c r="B175" s="24">
        <v>1575.0</v>
      </c>
      <c r="C175" s="37">
        <v>1210.5</v>
      </c>
    </row>
    <row r="176">
      <c r="A176" s="32" t="s">
        <v>77</v>
      </c>
      <c r="B176" s="24">
        <v>145.0</v>
      </c>
      <c r="C176" s="37">
        <v>1198.68</v>
      </c>
    </row>
    <row r="177">
      <c r="A177" s="24" t="s">
        <v>205</v>
      </c>
      <c r="B177" s="24">
        <v>1123.0</v>
      </c>
      <c r="C177" s="37">
        <v>1174.57</v>
      </c>
    </row>
    <row r="178">
      <c r="A178" s="24" t="s">
        <v>363</v>
      </c>
      <c r="B178" s="24">
        <v>1873.0</v>
      </c>
      <c r="C178" s="37">
        <v>1159.0</v>
      </c>
    </row>
    <row r="179">
      <c r="A179" s="24" t="s">
        <v>185</v>
      </c>
      <c r="B179" s="24">
        <v>768.0</v>
      </c>
      <c r="C179" s="37">
        <v>1156.37</v>
      </c>
    </row>
    <row r="180">
      <c r="A180" s="24" t="s">
        <v>229</v>
      </c>
      <c r="B180" s="24">
        <v>1292.0</v>
      </c>
      <c r="C180" s="37">
        <v>1152.95</v>
      </c>
    </row>
    <row r="181">
      <c r="A181" s="24" t="s">
        <v>298</v>
      </c>
      <c r="B181" s="24">
        <v>1608.0</v>
      </c>
      <c r="C181" s="37">
        <v>1149.0</v>
      </c>
    </row>
    <row r="182">
      <c r="A182" s="24" t="s">
        <v>361</v>
      </c>
      <c r="B182" s="24">
        <v>1866.0</v>
      </c>
      <c r="C182" s="37">
        <v>1146.04</v>
      </c>
    </row>
    <row r="183">
      <c r="A183" s="24" t="s">
        <v>325</v>
      </c>
      <c r="B183" s="24">
        <v>1753.0</v>
      </c>
      <c r="C183" s="37">
        <v>1136.23</v>
      </c>
    </row>
    <row r="184">
      <c r="A184" s="32" t="s">
        <v>64</v>
      </c>
      <c r="B184" s="24">
        <v>72.0</v>
      </c>
      <c r="C184" s="37">
        <v>1087.13</v>
      </c>
    </row>
    <row r="185">
      <c r="A185" s="32" t="s">
        <v>101</v>
      </c>
      <c r="B185" s="24">
        <v>271.0</v>
      </c>
      <c r="C185" s="37">
        <v>1065.0</v>
      </c>
    </row>
    <row r="186">
      <c r="A186" s="32" t="s">
        <v>95</v>
      </c>
      <c r="B186" s="24">
        <v>232.0</v>
      </c>
      <c r="C186" s="37">
        <v>1062.99</v>
      </c>
    </row>
    <row r="187">
      <c r="A187" s="24" t="s">
        <v>268</v>
      </c>
      <c r="B187" s="24">
        <v>1487.0</v>
      </c>
      <c r="C187" s="37">
        <v>1061.1</v>
      </c>
    </row>
    <row r="188">
      <c r="A188" s="32" t="s">
        <v>97</v>
      </c>
      <c r="B188" s="24">
        <v>244.0</v>
      </c>
      <c r="C188" s="37">
        <v>1060.03</v>
      </c>
    </row>
    <row r="189">
      <c r="A189" s="32" t="s">
        <v>85</v>
      </c>
      <c r="B189" s="24">
        <v>170.0</v>
      </c>
      <c r="C189" s="37">
        <v>1057.47</v>
      </c>
    </row>
    <row r="190">
      <c r="A190" s="24" t="s">
        <v>157</v>
      </c>
      <c r="B190" s="24">
        <v>630.0</v>
      </c>
      <c r="C190" s="37">
        <v>1056.0</v>
      </c>
    </row>
    <row r="191">
      <c r="A191" s="32" t="s">
        <v>61</v>
      </c>
      <c r="B191" s="24">
        <v>63.0</v>
      </c>
      <c r="C191" s="37">
        <v>1055.17</v>
      </c>
    </row>
    <row r="192">
      <c r="A192" s="24" t="s">
        <v>292</v>
      </c>
      <c r="B192" s="24">
        <v>1582.0</v>
      </c>
      <c r="C192" s="37">
        <v>1048.0</v>
      </c>
    </row>
    <row r="193">
      <c r="A193" s="24" t="s">
        <v>230</v>
      </c>
      <c r="B193" s="24">
        <v>1294.0</v>
      </c>
      <c r="C193" s="37">
        <v>1044.81</v>
      </c>
    </row>
    <row r="194">
      <c r="A194" s="32" t="s">
        <v>104</v>
      </c>
      <c r="B194" s="24">
        <v>292.0</v>
      </c>
      <c r="C194" s="37">
        <v>1043.3400000000001</v>
      </c>
    </row>
    <row r="195">
      <c r="A195" s="32" t="s">
        <v>81</v>
      </c>
      <c r="B195" s="24">
        <v>157.0</v>
      </c>
      <c r="C195" s="37">
        <v>1029.78</v>
      </c>
    </row>
    <row r="196">
      <c r="A196" s="32" t="s">
        <v>57</v>
      </c>
      <c r="B196" s="24">
        <v>53.0</v>
      </c>
      <c r="C196" s="37">
        <v>1015.0</v>
      </c>
    </row>
    <row r="197">
      <c r="A197" s="32" t="s">
        <v>109</v>
      </c>
      <c r="B197" s="24">
        <v>320.0</v>
      </c>
      <c r="C197" s="37">
        <v>1012.71</v>
      </c>
    </row>
    <row r="198">
      <c r="A198" s="24" t="s">
        <v>232</v>
      </c>
      <c r="B198" s="24">
        <v>1312.0</v>
      </c>
      <c r="C198" s="37">
        <v>1011.5</v>
      </c>
    </row>
    <row r="199">
      <c r="A199" s="24" t="s">
        <v>291</v>
      </c>
      <c r="B199" s="24">
        <v>1579.0</v>
      </c>
      <c r="C199" s="37">
        <v>1000.56</v>
      </c>
    </row>
    <row r="200">
      <c r="A200" s="24" t="s">
        <v>288</v>
      </c>
      <c r="B200" s="24">
        <v>1574.0</v>
      </c>
      <c r="C200" s="37">
        <v>997.21</v>
      </c>
    </row>
    <row r="201">
      <c r="A201" s="24" t="s">
        <v>299</v>
      </c>
      <c r="B201" s="24">
        <v>1615.0</v>
      </c>
      <c r="C201" s="37">
        <v>992.0</v>
      </c>
    </row>
    <row r="202">
      <c r="A202" s="24" t="s">
        <v>334</v>
      </c>
      <c r="B202" s="24">
        <v>1773.0</v>
      </c>
      <c r="C202" s="37">
        <v>985.0</v>
      </c>
    </row>
    <row r="203">
      <c r="A203" s="24" t="s">
        <v>127</v>
      </c>
      <c r="B203" s="24">
        <v>414.0</v>
      </c>
      <c r="C203" s="37">
        <v>973.0</v>
      </c>
    </row>
    <row r="204">
      <c r="A204" s="24" t="s">
        <v>344</v>
      </c>
      <c r="B204" s="24">
        <v>1817.0</v>
      </c>
      <c r="C204" s="37">
        <v>971.56</v>
      </c>
    </row>
    <row r="205">
      <c r="A205" s="32" t="s">
        <v>52</v>
      </c>
      <c r="B205" s="24">
        <v>26.0</v>
      </c>
      <c r="C205" s="37">
        <v>965.0</v>
      </c>
    </row>
    <row r="206">
      <c r="A206" s="32" t="s">
        <v>58</v>
      </c>
      <c r="B206" s="24">
        <v>58.0</v>
      </c>
      <c r="C206" s="37">
        <v>960.0</v>
      </c>
    </row>
    <row r="207">
      <c r="A207" s="32" t="s">
        <v>68</v>
      </c>
      <c r="B207" s="24">
        <v>90.0</v>
      </c>
      <c r="C207" s="37">
        <v>960.0</v>
      </c>
    </row>
    <row r="208">
      <c r="A208" s="24" t="s">
        <v>231</v>
      </c>
      <c r="B208" s="24">
        <v>1306.0</v>
      </c>
      <c r="C208" s="37">
        <v>958.0</v>
      </c>
    </row>
    <row r="209">
      <c r="A209" s="24" t="s">
        <v>360</v>
      </c>
      <c r="B209" s="24">
        <v>1857.0</v>
      </c>
      <c r="C209" s="37">
        <v>949.74</v>
      </c>
    </row>
    <row r="210">
      <c r="A210" s="24" t="s">
        <v>316</v>
      </c>
      <c r="B210" s="24">
        <v>1717.0</v>
      </c>
      <c r="C210" s="37">
        <v>948.0899999999999</v>
      </c>
    </row>
    <row r="211">
      <c r="A211" s="24" t="s">
        <v>267</v>
      </c>
      <c r="B211" s="24">
        <v>1486.0</v>
      </c>
      <c r="C211" s="37">
        <v>928.8</v>
      </c>
    </row>
    <row r="212">
      <c r="A212" s="24" t="s">
        <v>330</v>
      </c>
      <c r="B212" s="24">
        <v>1766.0</v>
      </c>
      <c r="C212" s="37">
        <v>927.0</v>
      </c>
    </row>
    <row r="213">
      <c r="A213" s="24" t="s">
        <v>305</v>
      </c>
      <c r="B213" s="24">
        <v>1662.0</v>
      </c>
      <c r="C213" s="37">
        <v>923.5</v>
      </c>
    </row>
    <row r="214">
      <c r="A214" s="24" t="s">
        <v>275</v>
      </c>
      <c r="B214" s="24">
        <v>1511.0</v>
      </c>
      <c r="C214" s="37">
        <v>921.0</v>
      </c>
    </row>
    <row r="215">
      <c r="A215" s="24" t="s">
        <v>171</v>
      </c>
      <c r="B215" s="24">
        <v>710.0</v>
      </c>
      <c r="C215" s="37">
        <v>915.0</v>
      </c>
    </row>
    <row r="216">
      <c r="A216" s="24" t="s">
        <v>310</v>
      </c>
      <c r="B216" s="24">
        <v>1688.0</v>
      </c>
      <c r="C216" s="37">
        <v>914.0</v>
      </c>
    </row>
    <row r="217">
      <c r="A217" s="24" t="s">
        <v>347</v>
      </c>
      <c r="B217" s="24">
        <v>1822.0</v>
      </c>
      <c r="C217" s="37">
        <v>893.0</v>
      </c>
    </row>
    <row r="218">
      <c r="A218" s="24" t="s">
        <v>358</v>
      </c>
      <c r="B218" s="24">
        <v>1845.0</v>
      </c>
      <c r="C218" s="37">
        <v>890.0</v>
      </c>
    </row>
    <row r="219">
      <c r="A219" s="24" t="s">
        <v>376</v>
      </c>
      <c r="B219" s="24">
        <v>1899.0</v>
      </c>
      <c r="C219" s="37">
        <v>890.0</v>
      </c>
    </row>
    <row r="220">
      <c r="A220" s="24" t="s">
        <v>353</v>
      </c>
      <c r="B220" s="24">
        <v>1832.0</v>
      </c>
      <c r="C220" s="37">
        <v>889.0</v>
      </c>
    </row>
    <row r="221">
      <c r="A221" s="24" t="s">
        <v>250</v>
      </c>
      <c r="B221" s="24">
        <v>1412.0</v>
      </c>
      <c r="C221" s="37">
        <v>888.25</v>
      </c>
    </row>
    <row r="222">
      <c r="A222" s="32" t="s">
        <v>62</v>
      </c>
      <c r="B222" s="24">
        <v>66.0</v>
      </c>
      <c r="C222" s="37">
        <v>865.8</v>
      </c>
    </row>
    <row r="223">
      <c r="A223" s="32" t="s">
        <v>69</v>
      </c>
      <c r="B223" s="24">
        <v>96.0</v>
      </c>
      <c r="C223" s="37">
        <v>862.5</v>
      </c>
    </row>
    <row r="224">
      <c r="A224" s="24" t="s">
        <v>296</v>
      </c>
      <c r="B224" s="24">
        <v>1594.0</v>
      </c>
      <c r="C224" s="37">
        <v>860.0</v>
      </c>
    </row>
    <row r="225">
      <c r="A225" s="24" t="s">
        <v>218</v>
      </c>
      <c r="B225" s="24">
        <v>1205.0</v>
      </c>
      <c r="C225" s="37">
        <v>859.96</v>
      </c>
    </row>
    <row r="226">
      <c r="A226" s="24" t="s">
        <v>346</v>
      </c>
      <c r="B226" s="24">
        <v>1819.0</v>
      </c>
      <c r="C226" s="37">
        <v>859.95</v>
      </c>
    </row>
    <row r="227">
      <c r="A227" s="24" t="s">
        <v>195</v>
      </c>
      <c r="B227" s="24">
        <v>1054.0</v>
      </c>
      <c r="C227" s="37">
        <v>828.5</v>
      </c>
    </row>
    <row r="228">
      <c r="A228" s="24" t="s">
        <v>147</v>
      </c>
      <c r="B228" s="24">
        <v>575.0</v>
      </c>
      <c r="C228" s="37">
        <v>811.28</v>
      </c>
    </row>
    <row r="229">
      <c r="A229" s="50"/>
      <c r="B229" s="24">
        <v>1910.0</v>
      </c>
      <c r="C229" s="37">
        <v>792.0</v>
      </c>
    </row>
    <row r="230">
      <c r="A230" s="24" t="s">
        <v>345</v>
      </c>
      <c r="B230" s="24">
        <v>1818.0</v>
      </c>
      <c r="C230" s="37">
        <v>777.86</v>
      </c>
    </row>
    <row r="231">
      <c r="A231" s="32" t="s">
        <v>72</v>
      </c>
      <c r="B231" s="24">
        <v>128.0</v>
      </c>
      <c r="C231" s="37">
        <v>759.51</v>
      </c>
    </row>
    <row r="232">
      <c r="A232" s="24" t="s">
        <v>278</v>
      </c>
      <c r="B232" s="24">
        <v>1529.0</v>
      </c>
      <c r="C232" s="37">
        <v>757.01</v>
      </c>
    </row>
    <row r="233">
      <c r="A233" s="24" t="s">
        <v>309</v>
      </c>
      <c r="B233" s="24">
        <v>1674.0</v>
      </c>
      <c r="C233" s="37">
        <v>750.5</v>
      </c>
    </row>
    <row r="234">
      <c r="A234" s="24" t="s">
        <v>196</v>
      </c>
      <c r="B234" s="24">
        <v>1055.0</v>
      </c>
      <c r="C234" s="37">
        <v>747.5</v>
      </c>
    </row>
    <row r="235">
      <c r="A235" s="24" t="s">
        <v>269</v>
      </c>
      <c r="B235" s="24">
        <v>1490.0</v>
      </c>
      <c r="C235" s="37">
        <v>736.63</v>
      </c>
    </row>
    <row r="236">
      <c r="A236" s="24" t="s">
        <v>239</v>
      </c>
      <c r="B236" s="24">
        <v>1355.0</v>
      </c>
      <c r="C236" s="37">
        <v>706.02</v>
      </c>
    </row>
    <row r="237">
      <c r="A237" s="24" t="s">
        <v>323</v>
      </c>
      <c r="B237" s="24">
        <v>1748.0</v>
      </c>
      <c r="C237" s="37">
        <v>704.0</v>
      </c>
    </row>
    <row r="238">
      <c r="A238" s="32" t="s">
        <v>63</v>
      </c>
      <c r="B238" s="24">
        <v>69.0</v>
      </c>
      <c r="C238" s="37">
        <v>692.77</v>
      </c>
    </row>
    <row r="239">
      <c r="A239" s="24" t="s">
        <v>301</v>
      </c>
      <c r="B239" s="24">
        <v>1652.0</v>
      </c>
      <c r="C239" s="37">
        <v>686.0</v>
      </c>
    </row>
    <row r="240">
      <c r="A240" s="24" t="s">
        <v>187</v>
      </c>
      <c r="B240" s="24">
        <v>782.0</v>
      </c>
      <c r="C240" s="37">
        <v>680.3299999999999</v>
      </c>
    </row>
    <row r="241">
      <c r="A241" s="49" t="s">
        <v>321</v>
      </c>
      <c r="B241" s="24">
        <v>1745.0</v>
      </c>
      <c r="C241" s="37">
        <v>678.0</v>
      </c>
    </row>
    <row r="242">
      <c r="A242" s="24" t="s">
        <v>152</v>
      </c>
      <c r="B242" s="24">
        <v>615.0</v>
      </c>
      <c r="C242" s="37">
        <v>677.39</v>
      </c>
    </row>
    <row r="243">
      <c r="A243" s="24" t="s">
        <v>200</v>
      </c>
      <c r="B243" s="24">
        <v>1084.0</v>
      </c>
      <c r="C243" s="37">
        <v>672.0</v>
      </c>
    </row>
    <row r="244">
      <c r="A244" s="24" t="s">
        <v>277</v>
      </c>
      <c r="B244" s="24">
        <v>1514.0</v>
      </c>
      <c r="C244" s="37">
        <v>665.2</v>
      </c>
    </row>
    <row r="245">
      <c r="A245" s="24" t="s">
        <v>204</v>
      </c>
      <c r="B245" s="24">
        <v>1119.0</v>
      </c>
      <c r="C245" s="37">
        <v>655.0</v>
      </c>
    </row>
    <row r="246">
      <c r="A246" s="24" t="s">
        <v>190</v>
      </c>
      <c r="B246" s="24">
        <v>1013.0</v>
      </c>
      <c r="C246" s="37">
        <v>646.0</v>
      </c>
    </row>
    <row r="247">
      <c r="A247" s="24" t="s">
        <v>199</v>
      </c>
      <c r="B247" s="24">
        <v>1079.0</v>
      </c>
      <c r="C247" s="37">
        <v>644.0</v>
      </c>
    </row>
    <row r="248">
      <c r="A248" s="24" t="s">
        <v>348</v>
      </c>
      <c r="B248" s="24">
        <v>1823.0</v>
      </c>
      <c r="C248" s="37">
        <v>644.0</v>
      </c>
    </row>
    <row r="249">
      <c r="A249" s="24" t="s">
        <v>244</v>
      </c>
      <c r="B249" s="24">
        <v>1387.0</v>
      </c>
      <c r="C249" s="37">
        <v>638.53</v>
      </c>
    </row>
    <row r="250">
      <c r="A250" s="24" t="s">
        <v>262</v>
      </c>
      <c r="B250" s="24">
        <v>1474.0</v>
      </c>
      <c r="C250" s="37">
        <v>637.04</v>
      </c>
    </row>
    <row r="251">
      <c r="A251" s="24" t="s">
        <v>378</v>
      </c>
      <c r="B251" s="24">
        <v>1908.0</v>
      </c>
      <c r="C251" s="37">
        <v>637.0</v>
      </c>
    </row>
    <row r="252">
      <c r="A252" s="24" t="s">
        <v>259</v>
      </c>
      <c r="B252" s="24">
        <v>1459.0</v>
      </c>
      <c r="C252" s="37">
        <v>634.0</v>
      </c>
    </row>
    <row r="253">
      <c r="A253" s="32" t="s">
        <v>73</v>
      </c>
      <c r="B253" s="24">
        <v>132.0</v>
      </c>
      <c r="C253" s="37">
        <v>625.0</v>
      </c>
    </row>
    <row r="254">
      <c r="A254" s="24" t="s">
        <v>247</v>
      </c>
      <c r="B254" s="24">
        <v>1399.0</v>
      </c>
      <c r="C254" s="37">
        <v>623.88</v>
      </c>
    </row>
    <row r="255">
      <c r="A255" s="24" t="s">
        <v>160</v>
      </c>
      <c r="B255" s="24">
        <v>653.0</v>
      </c>
      <c r="C255" s="37">
        <v>617.0</v>
      </c>
    </row>
    <row r="256">
      <c r="A256" s="24" t="s">
        <v>167</v>
      </c>
      <c r="B256" s="24">
        <v>691.0</v>
      </c>
      <c r="C256" s="37">
        <v>607.0</v>
      </c>
    </row>
    <row r="257">
      <c r="A257" s="24" t="s">
        <v>253</v>
      </c>
      <c r="B257" s="24">
        <v>1424.0</v>
      </c>
      <c r="C257" s="37">
        <v>601.0</v>
      </c>
    </row>
    <row r="258">
      <c r="A258" s="24" t="s">
        <v>130</v>
      </c>
      <c r="B258" s="24">
        <v>443.0</v>
      </c>
      <c r="C258" s="37">
        <v>590.0</v>
      </c>
    </row>
    <row r="259">
      <c r="A259" s="24" t="s">
        <v>254</v>
      </c>
      <c r="B259" s="24">
        <v>1425.0</v>
      </c>
      <c r="C259" s="37">
        <v>575.0</v>
      </c>
    </row>
    <row r="260">
      <c r="A260" s="24" t="s">
        <v>364</v>
      </c>
      <c r="B260" s="24">
        <v>1874.0</v>
      </c>
      <c r="C260" s="37">
        <v>571.0</v>
      </c>
    </row>
    <row r="261">
      <c r="A261" s="24" t="s">
        <v>234</v>
      </c>
      <c r="B261" s="24">
        <v>1320.0</v>
      </c>
      <c r="C261" s="37">
        <v>563.08</v>
      </c>
    </row>
    <row r="262">
      <c r="A262" s="24" t="s">
        <v>271</v>
      </c>
      <c r="B262" s="24">
        <v>1495.0</v>
      </c>
      <c r="C262" s="37">
        <v>560.0</v>
      </c>
    </row>
    <row r="263">
      <c r="A263" s="24" t="s">
        <v>337</v>
      </c>
      <c r="B263" s="24">
        <v>1786.0</v>
      </c>
      <c r="C263" s="37">
        <v>557.0</v>
      </c>
    </row>
    <row r="264">
      <c r="A264" s="24" t="s">
        <v>256</v>
      </c>
      <c r="B264" s="24">
        <v>1433.0</v>
      </c>
      <c r="C264" s="37">
        <v>538.0</v>
      </c>
    </row>
    <row r="265">
      <c r="A265" s="24" t="s">
        <v>367</v>
      </c>
      <c r="B265" s="24">
        <v>1877.0</v>
      </c>
      <c r="C265" s="37">
        <v>537.52</v>
      </c>
    </row>
    <row r="266">
      <c r="A266" s="24" t="s">
        <v>273</v>
      </c>
      <c r="B266" s="24">
        <v>1508.0</v>
      </c>
      <c r="C266" s="37">
        <v>534.5</v>
      </c>
    </row>
    <row r="267">
      <c r="A267" s="24" t="s">
        <v>128</v>
      </c>
      <c r="B267" s="24">
        <v>415.0</v>
      </c>
      <c r="C267" s="37">
        <v>509.47</v>
      </c>
    </row>
    <row r="268">
      <c r="A268" s="24" t="s">
        <v>123</v>
      </c>
      <c r="B268" s="24">
        <v>400.0</v>
      </c>
      <c r="C268" s="37">
        <v>500.0</v>
      </c>
    </row>
    <row r="269">
      <c r="A269" s="24" t="s">
        <v>354</v>
      </c>
      <c r="B269" s="24">
        <v>1834.0</v>
      </c>
      <c r="C269" s="37">
        <v>495.0</v>
      </c>
    </row>
    <row r="270">
      <c r="A270" s="24" t="s">
        <v>124</v>
      </c>
      <c r="B270" s="24">
        <v>401.0</v>
      </c>
      <c r="C270" s="37">
        <v>481.97</v>
      </c>
    </row>
    <row r="271">
      <c r="A271" s="24" t="s">
        <v>201</v>
      </c>
      <c r="B271" s="24">
        <v>1091.0</v>
      </c>
      <c r="C271" s="37">
        <v>468.21</v>
      </c>
    </row>
    <row r="272">
      <c r="A272" s="24" t="s">
        <v>240</v>
      </c>
      <c r="B272" s="24">
        <v>1357.0</v>
      </c>
      <c r="C272" s="37">
        <v>467.0</v>
      </c>
    </row>
    <row r="273">
      <c r="A273" s="24" t="s">
        <v>252</v>
      </c>
      <c r="B273" s="24">
        <v>1416.0</v>
      </c>
      <c r="C273" s="37">
        <v>460.40999999999997</v>
      </c>
    </row>
    <row r="274">
      <c r="A274" s="24" t="s">
        <v>145</v>
      </c>
      <c r="B274" s="24">
        <v>567.0</v>
      </c>
      <c r="C274" s="37">
        <v>448.0</v>
      </c>
    </row>
    <row r="275">
      <c r="A275" s="24" t="s">
        <v>249</v>
      </c>
      <c r="B275" s="24">
        <v>1411.0</v>
      </c>
      <c r="C275" s="37">
        <v>448.0</v>
      </c>
    </row>
    <row r="276">
      <c r="A276" s="24" t="s">
        <v>255</v>
      </c>
      <c r="B276" s="24">
        <v>1432.0</v>
      </c>
      <c r="C276" s="37">
        <v>445.75</v>
      </c>
    </row>
    <row r="277">
      <c r="A277" s="24" t="s">
        <v>293</v>
      </c>
      <c r="B277" s="24">
        <v>1591.0</v>
      </c>
      <c r="C277" s="37">
        <v>430.0</v>
      </c>
    </row>
    <row r="278">
      <c r="A278" s="24" t="s">
        <v>317</v>
      </c>
      <c r="B278" s="24">
        <v>1719.0</v>
      </c>
      <c r="C278" s="37">
        <v>430.0</v>
      </c>
    </row>
    <row r="279">
      <c r="A279" s="24" t="s">
        <v>272</v>
      </c>
      <c r="B279" s="24">
        <v>1496.0</v>
      </c>
      <c r="C279" s="37">
        <v>422.0</v>
      </c>
    </row>
    <row r="280">
      <c r="A280" s="24" t="s">
        <v>295</v>
      </c>
      <c r="B280" s="24">
        <v>1593.0</v>
      </c>
      <c r="C280" s="37">
        <v>382.12</v>
      </c>
    </row>
    <row r="281">
      <c r="A281" s="24" t="s">
        <v>154</v>
      </c>
      <c r="B281" s="24">
        <v>621.0</v>
      </c>
      <c r="C281" s="37">
        <v>376.35</v>
      </c>
    </row>
    <row r="282">
      <c r="A282" s="24" t="s">
        <v>194</v>
      </c>
      <c r="B282" s="24">
        <v>1044.0</v>
      </c>
      <c r="C282" s="37">
        <v>358.96000000000004</v>
      </c>
    </row>
    <row r="283">
      <c r="A283" s="32" t="s">
        <v>47</v>
      </c>
      <c r="B283" s="24">
        <v>19.0</v>
      </c>
      <c r="C283" s="37">
        <v>357.94</v>
      </c>
    </row>
    <row r="284">
      <c r="A284" s="24" t="s">
        <v>350</v>
      </c>
      <c r="B284" s="24">
        <v>1829.0</v>
      </c>
      <c r="C284" s="37">
        <v>349.0</v>
      </c>
    </row>
    <row r="285">
      <c r="A285" s="24" t="s">
        <v>159</v>
      </c>
      <c r="B285" s="24">
        <v>649.0</v>
      </c>
      <c r="C285" s="37">
        <v>348.6</v>
      </c>
    </row>
    <row r="286">
      <c r="A286" s="24" t="s">
        <v>336</v>
      </c>
      <c r="B286" s="24">
        <v>1783.0</v>
      </c>
      <c r="C286" s="37">
        <v>334.95</v>
      </c>
    </row>
    <row r="287">
      <c r="A287" s="24" t="s">
        <v>366</v>
      </c>
      <c r="B287" s="24">
        <v>1876.0</v>
      </c>
      <c r="C287" s="37">
        <v>320.5</v>
      </c>
    </row>
    <row r="288">
      <c r="A288" s="32" t="s">
        <v>48</v>
      </c>
      <c r="B288" s="24">
        <v>21.0</v>
      </c>
      <c r="C288" s="37">
        <v>320.0</v>
      </c>
    </row>
    <row r="289">
      <c r="A289" s="24" t="s">
        <v>178</v>
      </c>
      <c r="B289" s="24">
        <v>741.0</v>
      </c>
      <c r="C289" s="37">
        <v>320.0</v>
      </c>
    </row>
    <row r="290">
      <c r="A290" s="24" t="s">
        <v>226</v>
      </c>
      <c r="B290" s="24">
        <v>1277.0</v>
      </c>
      <c r="C290" s="37">
        <v>317.75</v>
      </c>
    </row>
    <row r="291">
      <c r="A291" s="24" t="s">
        <v>119</v>
      </c>
      <c r="B291" s="24">
        <v>362.0</v>
      </c>
      <c r="C291" s="37">
        <v>316.95</v>
      </c>
    </row>
    <row r="292">
      <c r="A292" s="24" t="s">
        <v>359</v>
      </c>
      <c r="B292" s="24">
        <v>1849.0</v>
      </c>
      <c r="C292" s="37">
        <v>310.0</v>
      </c>
    </row>
    <row r="293">
      <c r="A293" s="50"/>
      <c r="B293" s="24">
        <v>1905.0</v>
      </c>
      <c r="C293" s="37">
        <v>302.81</v>
      </c>
    </row>
    <row r="294">
      <c r="A294" s="49" t="s">
        <v>379</v>
      </c>
      <c r="B294" s="24">
        <v>1926.0</v>
      </c>
      <c r="C294" s="37">
        <v>300.0</v>
      </c>
    </row>
    <row r="295">
      <c r="A295" s="24" t="s">
        <v>380</v>
      </c>
      <c r="B295" s="24">
        <v>1934.0</v>
      </c>
      <c r="C295" s="37">
        <v>300.0</v>
      </c>
    </row>
    <row r="296">
      <c r="A296" s="24" t="s">
        <v>383</v>
      </c>
      <c r="B296" s="24">
        <v>1939.0</v>
      </c>
      <c r="C296" s="37">
        <v>300.0</v>
      </c>
    </row>
    <row r="297">
      <c r="A297" s="24" t="s">
        <v>387</v>
      </c>
      <c r="B297" s="24">
        <v>1943.0</v>
      </c>
      <c r="C297" s="37">
        <v>300.0</v>
      </c>
    </row>
    <row r="298">
      <c r="A298" s="24" t="s">
        <v>388</v>
      </c>
      <c r="B298" s="24">
        <v>1944.0</v>
      </c>
      <c r="C298" s="37">
        <v>300.0</v>
      </c>
    </row>
    <row r="299">
      <c r="A299" s="24" t="s">
        <v>389</v>
      </c>
      <c r="B299" s="24">
        <v>1945.0</v>
      </c>
      <c r="C299" s="37">
        <v>300.0</v>
      </c>
    </row>
    <row r="300">
      <c r="A300" s="50"/>
      <c r="B300" s="24">
        <v>1947.0</v>
      </c>
      <c r="C300" s="37">
        <v>300.0</v>
      </c>
    </row>
    <row r="301">
      <c r="A301" s="24" t="s">
        <v>392</v>
      </c>
      <c r="B301" s="24">
        <v>1949.0</v>
      </c>
      <c r="C301" s="37">
        <v>300.0</v>
      </c>
    </row>
    <row r="302">
      <c r="A302" s="50"/>
      <c r="B302" s="24">
        <v>1950.0</v>
      </c>
      <c r="C302" s="37">
        <v>300.0</v>
      </c>
    </row>
    <row r="303">
      <c r="A303" s="24" t="s">
        <v>393</v>
      </c>
      <c r="B303" s="24">
        <v>1951.0</v>
      </c>
      <c r="C303" s="37">
        <v>300.0</v>
      </c>
    </row>
    <row r="304">
      <c r="A304" s="24" t="s">
        <v>394</v>
      </c>
      <c r="B304" s="24">
        <v>1952.0</v>
      </c>
      <c r="C304" s="37">
        <v>300.0</v>
      </c>
    </row>
    <row r="305">
      <c r="A305" s="24" t="s">
        <v>396</v>
      </c>
      <c r="B305" s="24">
        <v>1954.0</v>
      </c>
      <c r="C305" s="37">
        <v>300.0</v>
      </c>
    </row>
    <row r="306">
      <c r="A306" s="50"/>
      <c r="B306" s="24">
        <v>1956.0</v>
      </c>
      <c r="C306" s="37">
        <v>300.0</v>
      </c>
    </row>
    <row r="307">
      <c r="A307" s="49" t="s">
        <v>397</v>
      </c>
      <c r="B307" s="24">
        <v>1957.0</v>
      </c>
      <c r="C307" s="37">
        <v>300.0</v>
      </c>
    </row>
    <row r="308">
      <c r="A308" s="50"/>
      <c r="B308" s="24">
        <v>1962.0</v>
      </c>
      <c r="C308" s="37">
        <v>300.0</v>
      </c>
    </row>
    <row r="309">
      <c r="A309" s="24" t="s">
        <v>246</v>
      </c>
      <c r="B309" s="24">
        <v>1393.0</v>
      </c>
      <c r="C309" s="37">
        <v>299.0</v>
      </c>
    </row>
    <row r="310">
      <c r="A310" s="24" t="s">
        <v>286</v>
      </c>
      <c r="B310" s="24">
        <v>1571.0</v>
      </c>
      <c r="C310" s="37">
        <v>298.7</v>
      </c>
    </row>
    <row r="311">
      <c r="A311" s="24" t="s">
        <v>223</v>
      </c>
      <c r="B311" s="24">
        <v>1256.0</v>
      </c>
      <c r="C311" s="37">
        <v>295.0</v>
      </c>
    </row>
    <row r="312">
      <c r="A312" s="24" t="s">
        <v>386</v>
      </c>
      <c r="B312" s="24">
        <v>1942.0</v>
      </c>
      <c r="C312" s="37">
        <v>294.87</v>
      </c>
    </row>
    <row r="313">
      <c r="A313" s="24" t="s">
        <v>265</v>
      </c>
      <c r="B313" s="24">
        <v>1483.0</v>
      </c>
      <c r="C313" s="37">
        <v>293.01</v>
      </c>
    </row>
    <row r="314">
      <c r="A314" s="50"/>
      <c r="B314" s="24">
        <v>1963.0</v>
      </c>
      <c r="C314" s="37">
        <v>280.0</v>
      </c>
    </row>
    <row r="315">
      <c r="A315" s="24" t="s">
        <v>214</v>
      </c>
      <c r="B315" s="24">
        <v>1187.0</v>
      </c>
      <c r="C315" s="37">
        <v>261.23</v>
      </c>
    </row>
    <row r="316">
      <c r="A316" s="24" t="s">
        <v>266</v>
      </c>
      <c r="B316" s="24">
        <v>1485.0</v>
      </c>
      <c r="C316" s="37">
        <v>251.0</v>
      </c>
    </row>
    <row r="317">
      <c r="A317" s="24" t="s">
        <v>391</v>
      </c>
      <c r="B317" s="24">
        <v>1948.0</v>
      </c>
      <c r="C317" s="37">
        <v>250.0</v>
      </c>
    </row>
    <row r="318">
      <c r="A318" s="24" t="s">
        <v>384</v>
      </c>
      <c r="B318" s="24">
        <v>1940.0</v>
      </c>
      <c r="C318" s="37">
        <v>247.7</v>
      </c>
    </row>
    <row r="319">
      <c r="A319" s="24" t="s">
        <v>374</v>
      </c>
      <c r="B319" s="24">
        <v>1891.0</v>
      </c>
      <c r="C319" s="37">
        <v>243.0</v>
      </c>
    </row>
    <row r="320">
      <c r="A320" s="24" t="s">
        <v>382</v>
      </c>
      <c r="B320" s="24">
        <v>1938.0</v>
      </c>
      <c r="C320" s="37">
        <v>242.0</v>
      </c>
    </row>
    <row r="321">
      <c r="A321" s="50"/>
      <c r="B321" s="24">
        <v>1936.0</v>
      </c>
      <c r="C321" s="37">
        <v>240.0</v>
      </c>
    </row>
    <row r="322">
      <c r="A322" s="24" t="s">
        <v>283</v>
      </c>
      <c r="B322" s="24">
        <v>1543.0</v>
      </c>
      <c r="C322" s="37">
        <v>238.0</v>
      </c>
    </row>
    <row r="323">
      <c r="A323" s="24" t="s">
        <v>125</v>
      </c>
      <c r="B323" s="24">
        <v>405.0</v>
      </c>
      <c r="C323" s="37">
        <v>237.0</v>
      </c>
    </row>
    <row r="324">
      <c r="A324" s="24" t="s">
        <v>213</v>
      </c>
      <c r="B324" s="24">
        <v>1186.0</v>
      </c>
      <c r="C324" s="37">
        <v>217.09</v>
      </c>
    </row>
    <row r="325">
      <c r="A325" s="45" t="s">
        <v>236</v>
      </c>
      <c r="B325" s="24">
        <v>1328.0</v>
      </c>
      <c r="C325" s="37">
        <v>217.0</v>
      </c>
    </row>
    <row r="326">
      <c r="A326" s="24" t="s">
        <v>243</v>
      </c>
      <c r="B326" s="24">
        <v>1376.0</v>
      </c>
      <c r="C326" s="37">
        <v>216.0</v>
      </c>
    </row>
    <row r="327">
      <c r="A327" s="50"/>
      <c r="B327" s="24">
        <v>1907.0</v>
      </c>
      <c r="C327" s="37">
        <v>203.0</v>
      </c>
    </row>
    <row r="328">
      <c r="A328" s="24" t="s">
        <v>400</v>
      </c>
      <c r="B328" s="24">
        <v>1961.0</v>
      </c>
      <c r="C328" s="37">
        <v>202.0</v>
      </c>
    </row>
    <row r="329">
      <c r="A329" s="45" t="s">
        <v>328</v>
      </c>
      <c r="B329" s="24">
        <v>1758.0</v>
      </c>
      <c r="C329" s="37">
        <v>200.0</v>
      </c>
    </row>
    <row r="330">
      <c r="A330" s="50"/>
      <c r="B330" s="24">
        <v>1932.0</v>
      </c>
      <c r="C330" s="37">
        <v>199.25</v>
      </c>
    </row>
    <row r="331">
      <c r="A331" s="24" t="s">
        <v>140</v>
      </c>
      <c r="B331" s="24">
        <v>512.0</v>
      </c>
      <c r="C331" s="37">
        <v>198.58</v>
      </c>
    </row>
    <row r="332">
      <c r="A332" s="24" t="s">
        <v>115</v>
      </c>
      <c r="B332" s="24">
        <v>348.0</v>
      </c>
      <c r="C332" s="37">
        <v>192.0</v>
      </c>
    </row>
    <row r="333">
      <c r="A333" s="24" t="s">
        <v>189</v>
      </c>
      <c r="B333" s="24">
        <v>831.0</v>
      </c>
      <c r="C333" s="37">
        <v>186.2</v>
      </c>
    </row>
    <row r="334">
      <c r="A334" s="24" t="s">
        <v>138</v>
      </c>
      <c r="B334" s="24">
        <v>496.0</v>
      </c>
      <c r="C334" s="37">
        <v>182.99</v>
      </c>
    </row>
    <row r="335">
      <c r="A335" s="24" t="s">
        <v>197</v>
      </c>
      <c r="B335" s="24">
        <v>1063.0</v>
      </c>
      <c r="C335" s="37">
        <v>181.88</v>
      </c>
    </row>
    <row r="336">
      <c r="A336" s="32" t="s">
        <v>103</v>
      </c>
      <c r="B336" s="24">
        <v>291.0</v>
      </c>
      <c r="C336" s="37">
        <v>179.32</v>
      </c>
    </row>
    <row r="337">
      <c r="A337" s="24" t="s">
        <v>390</v>
      </c>
      <c r="B337" s="24">
        <v>1946.0</v>
      </c>
      <c r="C337" s="37">
        <v>174.03</v>
      </c>
    </row>
    <row r="338">
      <c r="A338" s="24" t="s">
        <v>155</v>
      </c>
      <c r="B338" s="24">
        <v>624.0</v>
      </c>
      <c r="C338" s="37">
        <v>162.0</v>
      </c>
    </row>
    <row r="339">
      <c r="A339" s="24" t="s">
        <v>282</v>
      </c>
      <c r="B339" s="24">
        <v>1542.0</v>
      </c>
      <c r="C339" s="37">
        <v>155.78000000000003</v>
      </c>
    </row>
    <row r="340">
      <c r="A340" s="24" t="s">
        <v>381</v>
      </c>
      <c r="B340" s="24">
        <v>1937.0</v>
      </c>
      <c r="C340" s="37">
        <v>154.97</v>
      </c>
    </row>
    <row r="341">
      <c r="A341" s="24" t="s">
        <v>222</v>
      </c>
      <c r="B341" s="24">
        <v>1239.0</v>
      </c>
      <c r="C341" s="37">
        <v>154.0</v>
      </c>
    </row>
    <row r="342">
      <c r="A342" s="24" t="s">
        <v>372</v>
      </c>
      <c r="B342" s="24">
        <v>1882.0</v>
      </c>
      <c r="C342" s="37">
        <v>145.29000000000002</v>
      </c>
    </row>
    <row r="343">
      <c r="A343" s="50"/>
      <c r="B343" s="24">
        <v>1935.0</v>
      </c>
      <c r="C343" s="37">
        <v>140.5</v>
      </c>
    </row>
    <row r="344">
      <c r="A344" s="24" t="s">
        <v>251</v>
      </c>
      <c r="B344" s="24">
        <v>1415.0</v>
      </c>
      <c r="C344" s="37">
        <v>135.0</v>
      </c>
    </row>
    <row r="345">
      <c r="A345" s="24" t="s">
        <v>399</v>
      </c>
      <c r="B345" s="24">
        <v>1960.0</v>
      </c>
      <c r="C345" s="37">
        <v>112.5</v>
      </c>
    </row>
    <row r="346">
      <c r="A346" s="24" t="s">
        <v>395</v>
      </c>
      <c r="B346" s="24">
        <v>1953.0</v>
      </c>
      <c r="C346" s="37">
        <v>110.0</v>
      </c>
    </row>
    <row r="347">
      <c r="A347" s="50"/>
      <c r="B347" s="24">
        <v>1959.0</v>
      </c>
      <c r="C347" s="37">
        <v>100.0</v>
      </c>
    </row>
    <row r="348">
      <c r="A348" s="24" t="s">
        <v>264</v>
      </c>
      <c r="B348" s="24">
        <v>1478.0</v>
      </c>
      <c r="C348" s="37">
        <v>96.25</v>
      </c>
    </row>
    <row r="349">
      <c r="A349" s="45" t="s">
        <v>180</v>
      </c>
      <c r="B349" s="24">
        <v>746.0</v>
      </c>
      <c r="C349" s="37">
        <v>95.0</v>
      </c>
    </row>
    <row r="350">
      <c r="A350" s="24" t="s">
        <v>398</v>
      </c>
      <c r="B350" s="24">
        <v>1958.0</v>
      </c>
      <c r="C350" s="37">
        <v>82.5</v>
      </c>
    </row>
    <row r="351">
      <c r="A351" s="24" t="s">
        <v>377</v>
      </c>
      <c r="B351" s="24">
        <v>1906.0</v>
      </c>
      <c r="C351" s="37">
        <v>68.0</v>
      </c>
    </row>
    <row r="352">
      <c r="A352" s="24" t="s">
        <v>208</v>
      </c>
      <c r="B352" s="24">
        <v>1143.0</v>
      </c>
      <c r="C352" s="37">
        <v>64.0</v>
      </c>
    </row>
    <row r="353">
      <c r="A353" s="24" t="s">
        <v>270</v>
      </c>
      <c r="B353" s="24">
        <v>1492.0</v>
      </c>
      <c r="C353" s="37">
        <v>58.11</v>
      </c>
    </row>
    <row r="354">
      <c r="A354" s="24" t="s">
        <v>373</v>
      </c>
      <c r="B354" s="24">
        <v>1883.0</v>
      </c>
      <c r="C354" s="37">
        <v>46.4</v>
      </c>
    </row>
    <row r="355">
      <c r="A355" s="24" t="s">
        <v>186</v>
      </c>
      <c r="B355" s="24">
        <v>769.0</v>
      </c>
      <c r="C355" s="37">
        <v>34.0</v>
      </c>
    </row>
    <row r="356">
      <c r="A356" s="24" t="s">
        <v>335</v>
      </c>
      <c r="B356" s="24">
        <v>1774.0</v>
      </c>
      <c r="C356" s="37">
        <v>30.25</v>
      </c>
    </row>
    <row r="357">
      <c r="A357" s="24" t="s">
        <v>370</v>
      </c>
      <c r="B357" s="24">
        <v>1880.0</v>
      </c>
      <c r="C357" s="37">
        <v>25.0</v>
      </c>
    </row>
    <row r="358">
      <c r="A358" s="24" t="s">
        <v>287</v>
      </c>
      <c r="B358" s="24">
        <v>1572.0</v>
      </c>
      <c r="C358" s="37">
        <v>14.4</v>
      </c>
    </row>
    <row r="359">
      <c r="A359" s="33" t="s">
        <v>108</v>
      </c>
      <c r="B359" s="24">
        <v>301.0</v>
      </c>
      <c r="C359" s="37">
        <v>14.38</v>
      </c>
    </row>
    <row r="360">
      <c r="A360" s="24" t="s">
        <v>209</v>
      </c>
      <c r="B360" s="24">
        <v>1155.0</v>
      </c>
      <c r="C360" s="37">
        <v>0.0</v>
      </c>
    </row>
    <row r="361">
      <c r="A361" s="24" t="s">
        <v>280</v>
      </c>
      <c r="B361" s="24">
        <v>1538.0</v>
      </c>
      <c r="C361" s="37">
        <v>0.0</v>
      </c>
    </row>
    <row r="362">
      <c r="A362" s="24" t="s">
        <v>284</v>
      </c>
      <c r="B362" s="24">
        <v>1565.0</v>
      </c>
      <c r="C362" s="37">
        <v>0.0</v>
      </c>
    </row>
    <row r="363">
      <c r="A363" s="24" t="s">
        <v>294</v>
      </c>
      <c r="B363" s="24">
        <v>1592.0</v>
      </c>
      <c r="C363" s="37">
        <v>0.0</v>
      </c>
    </row>
    <row r="364">
      <c r="A364" s="24" t="s">
        <v>339</v>
      </c>
      <c r="B364" s="24">
        <v>1797.0</v>
      </c>
      <c r="C364" s="37">
        <v>0.0</v>
      </c>
    </row>
    <row r="365">
      <c r="A365" s="24" t="s">
        <v>356</v>
      </c>
      <c r="B365" s="24">
        <v>1837.0</v>
      </c>
      <c r="C365" s="37">
        <v>0.0</v>
      </c>
    </row>
    <row r="366">
      <c r="A366" s="33" t="s">
        <v>83</v>
      </c>
      <c r="B366" s="41">
        <v>163.0</v>
      </c>
      <c r="C366" s="37">
        <v>0.0</v>
      </c>
      <c r="D366" s="42"/>
      <c r="E366" s="42"/>
      <c r="F366" s="42"/>
    </row>
    <row r="367">
      <c r="A367" s="24" t="s">
        <v>202</v>
      </c>
      <c r="B367" s="33">
        <v>1103.0</v>
      </c>
      <c r="C367" s="37">
        <v>0.0</v>
      </c>
      <c r="D367" s="42"/>
      <c r="E367" s="42"/>
      <c r="F367" s="42"/>
    </row>
    <row r="368">
      <c r="A368" s="50"/>
      <c r="B368" s="46">
        <v>1972.0</v>
      </c>
      <c r="C368" s="37">
        <v>0.0</v>
      </c>
      <c r="D368" s="52"/>
      <c r="E368" s="52"/>
      <c r="F368" s="5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13"/>
    <col customWidth="1" min="10" max="10" width="16.5"/>
    <col customWidth="1" min="11" max="11" width="21.75"/>
  </cols>
  <sheetData>
    <row r="1">
      <c r="A1" s="26" t="s">
        <v>33</v>
      </c>
      <c r="B1" s="26" t="s">
        <v>34</v>
      </c>
      <c r="C1" s="27" t="s">
        <v>35</v>
      </c>
      <c r="D1" s="28" t="s">
        <v>36</v>
      </c>
      <c r="E1" s="28" t="s">
        <v>37</v>
      </c>
      <c r="F1" s="28" t="s">
        <v>38</v>
      </c>
      <c r="G1" s="30" t="s">
        <v>42</v>
      </c>
    </row>
    <row r="2">
      <c r="A2" s="32" t="s">
        <v>44</v>
      </c>
      <c r="B2" s="33" t="s">
        <v>13</v>
      </c>
      <c r="C2" s="24">
        <v>6.0</v>
      </c>
      <c r="D2" s="42">
        <v>0.0</v>
      </c>
      <c r="E2" s="42">
        <v>0.0</v>
      </c>
      <c r="F2" s="43">
        <f t="shared" ref="F2:F37" si="1">E2+D2</f>
        <v>0</v>
      </c>
      <c r="G2" s="44">
        <v>0.0</v>
      </c>
    </row>
    <row r="3">
      <c r="A3" s="32" t="s">
        <v>46</v>
      </c>
      <c r="B3" s="33" t="s">
        <v>7</v>
      </c>
      <c r="C3" s="24">
        <v>17.0</v>
      </c>
      <c r="D3" s="42">
        <v>0.0</v>
      </c>
      <c r="E3" s="42">
        <v>0.0</v>
      </c>
      <c r="F3" s="43">
        <f t="shared" si="1"/>
        <v>0</v>
      </c>
      <c r="G3" s="44">
        <v>0.0</v>
      </c>
    </row>
    <row r="4">
      <c r="A4" s="32" t="s">
        <v>47</v>
      </c>
      <c r="B4" s="33" t="s">
        <v>13</v>
      </c>
      <c r="C4" s="24">
        <v>19.0</v>
      </c>
      <c r="D4" s="42">
        <v>0.0</v>
      </c>
      <c r="E4" s="42">
        <v>0.0</v>
      </c>
      <c r="F4" s="43">
        <f t="shared" si="1"/>
        <v>0</v>
      </c>
      <c r="G4" s="44">
        <v>0.0</v>
      </c>
    </row>
    <row r="5">
      <c r="A5" s="32" t="s">
        <v>48</v>
      </c>
      <c r="B5" s="33" t="s">
        <v>49</v>
      </c>
      <c r="C5" s="24">
        <v>21.0</v>
      </c>
      <c r="D5" s="42">
        <v>0.0</v>
      </c>
      <c r="E5" s="42">
        <v>0.0</v>
      </c>
      <c r="F5" s="43">
        <f t="shared" si="1"/>
        <v>0</v>
      </c>
      <c r="G5" s="44">
        <v>0.0</v>
      </c>
    </row>
    <row r="6">
      <c r="A6" s="32" t="s">
        <v>50</v>
      </c>
      <c r="B6" s="33" t="s">
        <v>13</v>
      </c>
      <c r="C6" s="24">
        <v>22.0</v>
      </c>
      <c r="D6" s="42">
        <v>0.0</v>
      </c>
      <c r="E6" s="42">
        <v>0.0</v>
      </c>
      <c r="F6" s="43">
        <f t="shared" si="1"/>
        <v>0</v>
      </c>
      <c r="G6" s="44">
        <v>1400.0</v>
      </c>
    </row>
    <row r="7">
      <c r="A7" s="32" t="s">
        <v>51</v>
      </c>
      <c r="B7" s="33" t="s">
        <v>13</v>
      </c>
      <c r="C7" s="24">
        <v>25.0</v>
      </c>
      <c r="D7" s="42">
        <v>0.0</v>
      </c>
      <c r="E7" s="42">
        <v>0.0</v>
      </c>
      <c r="F7" s="43">
        <f t="shared" si="1"/>
        <v>0</v>
      </c>
      <c r="G7" s="44">
        <v>500.0</v>
      </c>
    </row>
    <row r="8">
      <c r="A8" s="32" t="s">
        <v>52</v>
      </c>
      <c r="B8" s="33" t="s">
        <v>10</v>
      </c>
      <c r="C8" s="24">
        <v>26.0</v>
      </c>
      <c r="D8" s="42">
        <v>0.0</v>
      </c>
      <c r="E8" s="42">
        <v>0.0</v>
      </c>
      <c r="F8" s="43">
        <f t="shared" si="1"/>
        <v>0</v>
      </c>
      <c r="G8" s="44">
        <v>0.0</v>
      </c>
    </row>
    <row r="9">
      <c r="A9" s="32" t="s">
        <v>53</v>
      </c>
      <c r="B9" s="33" t="s">
        <v>10</v>
      </c>
      <c r="C9" s="24">
        <v>29.0</v>
      </c>
      <c r="D9" s="42">
        <v>0.0</v>
      </c>
      <c r="E9" s="42">
        <v>0.0</v>
      </c>
      <c r="F9" s="43">
        <f t="shared" si="1"/>
        <v>0</v>
      </c>
      <c r="G9" s="44">
        <v>0.0</v>
      </c>
    </row>
    <row r="10">
      <c r="A10" s="32" t="s">
        <v>54</v>
      </c>
      <c r="B10" s="33" t="s">
        <v>7</v>
      </c>
      <c r="C10" s="24">
        <v>42.0</v>
      </c>
      <c r="D10" s="42">
        <v>0.0</v>
      </c>
      <c r="E10" s="42">
        <v>0.0</v>
      </c>
      <c r="F10" s="43">
        <f t="shared" si="1"/>
        <v>0</v>
      </c>
      <c r="G10" s="44">
        <v>0.0</v>
      </c>
    </row>
    <row r="11">
      <c r="A11" s="32" t="s">
        <v>55</v>
      </c>
      <c r="B11" s="33" t="s">
        <v>14</v>
      </c>
      <c r="C11" s="24">
        <v>48.0</v>
      </c>
      <c r="D11" s="42">
        <v>0.0</v>
      </c>
      <c r="E11" s="42">
        <v>0.0</v>
      </c>
      <c r="F11" s="43">
        <f t="shared" si="1"/>
        <v>0</v>
      </c>
      <c r="G11" s="44">
        <v>0.0</v>
      </c>
    </row>
    <row r="12">
      <c r="A12" s="32" t="s">
        <v>56</v>
      </c>
      <c r="B12" s="33" t="s">
        <v>13</v>
      </c>
      <c r="C12" s="24">
        <v>52.0</v>
      </c>
      <c r="D12" s="42">
        <v>0.0</v>
      </c>
      <c r="E12" s="42">
        <v>0.0</v>
      </c>
      <c r="F12" s="43">
        <f t="shared" si="1"/>
        <v>0</v>
      </c>
      <c r="G12" s="44">
        <v>0.0</v>
      </c>
    </row>
    <row r="13">
      <c r="A13" s="32" t="s">
        <v>57</v>
      </c>
      <c r="B13" s="33" t="s">
        <v>14</v>
      </c>
      <c r="C13" s="24">
        <v>53.0</v>
      </c>
      <c r="D13" s="42">
        <v>0.0</v>
      </c>
      <c r="E13" s="42">
        <v>0.0</v>
      </c>
      <c r="F13" s="43">
        <f t="shared" si="1"/>
        <v>0</v>
      </c>
      <c r="G13" s="44">
        <v>0.0</v>
      </c>
    </row>
    <row r="14">
      <c r="A14" s="32" t="s">
        <v>58</v>
      </c>
      <c r="B14" s="33" t="s">
        <v>13</v>
      </c>
      <c r="C14" s="24">
        <v>58.0</v>
      </c>
      <c r="D14" s="42">
        <v>0.0</v>
      </c>
      <c r="E14" s="42">
        <v>0.0</v>
      </c>
      <c r="F14" s="43">
        <f t="shared" si="1"/>
        <v>0</v>
      </c>
      <c r="G14" s="44">
        <v>0.0</v>
      </c>
    </row>
    <row r="15">
      <c r="A15" s="32" t="s">
        <v>59</v>
      </c>
      <c r="B15" s="39" t="s">
        <v>13</v>
      </c>
      <c r="C15" s="24">
        <v>62.0</v>
      </c>
      <c r="D15" s="42">
        <v>0.0</v>
      </c>
      <c r="E15" s="42">
        <v>0.0</v>
      </c>
      <c r="F15" s="43">
        <f t="shared" si="1"/>
        <v>0</v>
      </c>
      <c r="G15" s="44">
        <v>186.53</v>
      </c>
    </row>
    <row r="16">
      <c r="A16" s="32" t="s">
        <v>61</v>
      </c>
      <c r="B16" s="39" t="s">
        <v>13</v>
      </c>
      <c r="C16" s="24">
        <v>63.0</v>
      </c>
      <c r="D16" s="42">
        <v>0.0</v>
      </c>
      <c r="E16" s="42">
        <v>0.0</v>
      </c>
      <c r="F16" s="43">
        <f t="shared" si="1"/>
        <v>0</v>
      </c>
      <c r="G16" s="44">
        <v>2588.93</v>
      </c>
    </row>
    <row r="17">
      <c r="A17" s="32" t="s">
        <v>62</v>
      </c>
      <c r="B17" s="39" t="s">
        <v>16</v>
      </c>
      <c r="C17" s="24">
        <v>66.0</v>
      </c>
      <c r="D17" s="42">
        <v>0.0</v>
      </c>
      <c r="E17" s="42">
        <v>0.0</v>
      </c>
      <c r="F17" s="43">
        <f t="shared" si="1"/>
        <v>0</v>
      </c>
      <c r="G17" s="44">
        <v>6.76</v>
      </c>
    </row>
    <row r="18">
      <c r="A18" s="32" t="s">
        <v>63</v>
      </c>
      <c r="B18" s="40" t="s">
        <v>9</v>
      </c>
      <c r="C18" s="24">
        <v>69.0</v>
      </c>
      <c r="D18" s="42">
        <v>0.0</v>
      </c>
      <c r="E18" s="42">
        <v>0.0</v>
      </c>
      <c r="F18" s="43">
        <f t="shared" si="1"/>
        <v>0</v>
      </c>
      <c r="G18" s="44">
        <v>0.0</v>
      </c>
    </row>
    <row r="19">
      <c r="A19" s="32" t="s">
        <v>64</v>
      </c>
      <c r="B19" s="39" t="s">
        <v>14</v>
      </c>
      <c r="C19" s="24">
        <v>72.0</v>
      </c>
      <c r="D19" s="42">
        <v>0.0</v>
      </c>
      <c r="E19" s="42">
        <v>0.0</v>
      </c>
      <c r="F19" s="43">
        <f t="shared" si="1"/>
        <v>0</v>
      </c>
      <c r="G19" s="44">
        <v>0.0</v>
      </c>
    </row>
    <row r="20">
      <c r="A20" s="33" t="s">
        <v>65</v>
      </c>
      <c r="B20" s="39" t="s">
        <v>13</v>
      </c>
      <c r="C20" s="24">
        <v>74.0</v>
      </c>
      <c r="D20" s="42">
        <v>0.0</v>
      </c>
      <c r="E20" s="42">
        <v>0.0</v>
      </c>
      <c r="F20" s="43">
        <f t="shared" si="1"/>
        <v>0</v>
      </c>
      <c r="G20" s="44">
        <v>2780.0</v>
      </c>
    </row>
    <row r="21">
      <c r="A21" s="32" t="s">
        <v>66</v>
      </c>
      <c r="B21" s="39" t="s">
        <v>15</v>
      </c>
      <c r="C21" s="24">
        <v>75.0</v>
      </c>
      <c r="D21" s="42">
        <v>0.0</v>
      </c>
      <c r="E21" s="42">
        <v>0.0</v>
      </c>
      <c r="F21" s="43">
        <f t="shared" si="1"/>
        <v>0</v>
      </c>
      <c r="G21" s="44">
        <v>1500.0</v>
      </c>
    </row>
    <row r="22">
      <c r="A22" s="32" t="s">
        <v>67</v>
      </c>
      <c r="B22" s="39" t="s">
        <v>15</v>
      </c>
      <c r="C22" s="24">
        <v>84.0</v>
      </c>
      <c r="D22" s="42">
        <v>0.0</v>
      </c>
      <c r="E22" s="42">
        <v>0.0</v>
      </c>
      <c r="F22" s="43">
        <f t="shared" si="1"/>
        <v>0</v>
      </c>
      <c r="G22" s="44">
        <v>6588.0</v>
      </c>
    </row>
    <row r="23">
      <c r="A23" s="32" t="s">
        <v>68</v>
      </c>
      <c r="B23" s="39" t="s">
        <v>7</v>
      </c>
      <c r="C23" s="24">
        <v>90.0</v>
      </c>
      <c r="D23" s="42">
        <v>0.0</v>
      </c>
      <c r="E23" s="42">
        <v>0.0</v>
      </c>
      <c r="F23" s="43">
        <f t="shared" si="1"/>
        <v>0</v>
      </c>
      <c r="G23" s="44">
        <v>600.0</v>
      </c>
    </row>
    <row r="24">
      <c r="A24" s="32" t="s">
        <v>69</v>
      </c>
      <c r="B24" s="39" t="s">
        <v>15</v>
      </c>
      <c r="C24" s="24">
        <v>96.0</v>
      </c>
      <c r="D24" s="42">
        <v>0.0</v>
      </c>
      <c r="E24" s="42">
        <v>0.0</v>
      </c>
      <c r="F24" s="43">
        <f t="shared" si="1"/>
        <v>0</v>
      </c>
      <c r="G24" s="44">
        <v>90.0</v>
      </c>
    </row>
    <row r="25">
      <c r="A25" s="32" t="s">
        <v>70</v>
      </c>
      <c r="B25" s="39" t="s">
        <v>9</v>
      </c>
      <c r="C25" s="24">
        <v>98.0</v>
      </c>
      <c r="D25" s="42">
        <v>0.0</v>
      </c>
      <c r="E25" s="42">
        <v>0.0</v>
      </c>
      <c r="F25" s="43">
        <f t="shared" si="1"/>
        <v>0</v>
      </c>
      <c r="G25" s="44">
        <v>0.0</v>
      </c>
    </row>
    <row r="26">
      <c r="A26" s="32" t="s">
        <v>71</v>
      </c>
      <c r="B26" s="33" t="s">
        <v>16</v>
      </c>
      <c r="C26" s="24">
        <v>115.0</v>
      </c>
      <c r="D26" s="42">
        <v>0.0</v>
      </c>
      <c r="E26" s="42">
        <v>0.0</v>
      </c>
      <c r="F26" s="43">
        <f t="shared" si="1"/>
        <v>0</v>
      </c>
      <c r="G26" s="44">
        <v>0.0</v>
      </c>
    </row>
    <row r="27">
      <c r="A27" s="32" t="s">
        <v>72</v>
      </c>
      <c r="B27" s="33" t="s">
        <v>10</v>
      </c>
      <c r="C27" s="24">
        <v>128.0</v>
      </c>
      <c r="D27" s="42">
        <v>0.0</v>
      </c>
      <c r="E27" s="42">
        <v>0.0</v>
      </c>
      <c r="F27" s="43">
        <f t="shared" si="1"/>
        <v>0</v>
      </c>
      <c r="G27" s="44">
        <v>12.72</v>
      </c>
    </row>
    <row r="28">
      <c r="A28" s="32" t="s">
        <v>73</v>
      </c>
      <c r="B28" s="39" t="s">
        <v>9</v>
      </c>
      <c r="C28" s="24">
        <v>132.0</v>
      </c>
      <c r="D28" s="42">
        <v>0.0</v>
      </c>
      <c r="E28" s="42">
        <v>0.0</v>
      </c>
      <c r="F28" s="43">
        <f t="shared" si="1"/>
        <v>0</v>
      </c>
      <c r="G28" s="44">
        <v>0.0</v>
      </c>
    </row>
    <row r="29">
      <c r="A29" s="32" t="s">
        <v>74</v>
      </c>
      <c r="B29" s="39" t="s">
        <v>13</v>
      </c>
      <c r="C29" s="24">
        <v>136.0</v>
      </c>
      <c r="D29" s="42">
        <v>0.0</v>
      </c>
      <c r="E29" s="42">
        <v>0.0</v>
      </c>
      <c r="F29" s="43">
        <f t="shared" si="1"/>
        <v>0</v>
      </c>
      <c r="G29" s="44">
        <v>0.0</v>
      </c>
    </row>
    <row r="30">
      <c r="A30" s="32" t="s">
        <v>75</v>
      </c>
      <c r="B30" s="39" t="s">
        <v>15</v>
      </c>
      <c r="C30" s="24">
        <v>137.0</v>
      </c>
      <c r="D30" s="42">
        <v>0.0</v>
      </c>
      <c r="E30" s="42">
        <v>0.0</v>
      </c>
      <c r="F30" s="43">
        <f t="shared" si="1"/>
        <v>0</v>
      </c>
      <c r="G30" s="44">
        <v>8469.88</v>
      </c>
    </row>
    <row r="31">
      <c r="A31" s="32" t="s">
        <v>76</v>
      </c>
      <c r="B31" s="39" t="s">
        <v>13</v>
      </c>
      <c r="C31" s="24">
        <v>142.0</v>
      </c>
      <c r="D31" s="42">
        <v>0.0</v>
      </c>
      <c r="E31" s="42">
        <v>0.0</v>
      </c>
      <c r="F31" s="43">
        <f t="shared" si="1"/>
        <v>0</v>
      </c>
      <c r="G31" s="44">
        <v>0.0</v>
      </c>
    </row>
    <row r="32">
      <c r="A32" s="32" t="s">
        <v>77</v>
      </c>
      <c r="B32" s="39" t="s">
        <v>15</v>
      </c>
      <c r="C32" s="24">
        <v>145.0</v>
      </c>
      <c r="D32" s="42">
        <v>0.0</v>
      </c>
      <c r="E32" s="42">
        <v>0.0</v>
      </c>
      <c r="F32" s="43">
        <f t="shared" si="1"/>
        <v>0</v>
      </c>
      <c r="G32" s="44">
        <v>0.0</v>
      </c>
    </row>
    <row r="33">
      <c r="A33" s="32" t="s">
        <v>78</v>
      </c>
      <c r="B33" s="39" t="s">
        <v>13</v>
      </c>
      <c r="C33" s="24">
        <v>148.0</v>
      </c>
      <c r="D33" s="42">
        <v>0.0</v>
      </c>
      <c r="E33" s="42">
        <v>0.0</v>
      </c>
      <c r="F33" s="43">
        <f t="shared" si="1"/>
        <v>0</v>
      </c>
      <c r="G33" s="44">
        <v>239.04</v>
      </c>
    </row>
    <row r="34">
      <c r="A34" s="32" t="s">
        <v>79</v>
      </c>
      <c r="B34" s="39" t="s">
        <v>13</v>
      </c>
      <c r="C34" s="24">
        <v>149.0</v>
      </c>
      <c r="D34" s="42">
        <v>0.0</v>
      </c>
      <c r="E34" s="42">
        <v>0.0</v>
      </c>
      <c r="F34" s="43">
        <f t="shared" si="1"/>
        <v>0</v>
      </c>
      <c r="G34" s="44">
        <v>0.0</v>
      </c>
    </row>
    <row r="35">
      <c r="A35" s="32" t="s">
        <v>80</v>
      </c>
      <c r="B35" s="39" t="s">
        <v>14</v>
      </c>
      <c r="C35" s="24">
        <v>154.0</v>
      </c>
      <c r="D35" s="42">
        <v>0.0</v>
      </c>
      <c r="E35" s="42">
        <v>0.0</v>
      </c>
      <c r="F35" s="43">
        <f t="shared" si="1"/>
        <v>0</v>
      </c>
      <c r="G35" s="44">
        <v>446.38</v>
      </c>
    </row>
    <row r="36">
      <c r="A36" s="32" t="s">
        <v>81</v>
      </c>
      <c r="B36" s="39" t="s">
        <v>17</v>
      </c>
      <c r="C36" s="24">
        <v>157.0</v>
      </c>
      <c r="D36" s="42">
        <v>0.0</v>
      </c>
      <c r="E36" s="42">
        <v>0.0</v>
      </c>
      <c r="F36" s="43">
        <f t="shared" si="1"/>
        <v>0</v>
      </c>
      <c r="G36" s="44">
        <v>0.0</v>
      </c>
    </row>
    <row r="37">
      <c r="A37" s="32" t="s">
        <v>82</v>
      </c>
      <c r="B37" s="39" t="s">
        <v>9</v>
      </c>
      <c r="C37" s="24">
        <v>159.0</v>
      </c>
      <c r="D37" s="42">
        <v>0.0</v>
      </c>
      <c r="E37" s="42">
        <v>0.0</v>
      </c>
      <c r="F37" s="43">
        <f t="shared" si="1"/>
        <v>0</v>
      </c>
      <c r="G37" s="44">
        <v>0.8</v>
      </c>
    </row>
    <row r="38">
      <c r="A38" s="33" t="s">
        <v>83</v>
      </c>
      <c r="B38" s="41" t="s">
        <v>15</v>
      </c>
      <c r="C38" s="24">
        <v>163.0</v>
      </c>
      <c r="D38" s="42">
        <v>0.0</v>
      </c>
      <c r="E38" s="42">
        <v>0.0</v>
      </c>
      <c r="F38" s="43">
        <v>0.0</v>
      </c>
      <c r="G38" s="44">
        <v>730.0</v>
      </c>
    </row>
    <row r="39">
      <c r="A39" s="32" t="s">
        <v>84</v>
      </c>
      <c r="B39" s="39" t="s">
        <v>13</v>
      </c>
      <c r="C39" s="24">
        <v>164.0</v>
      </c>
      <c r="D39" s="42">
        <v>0.0</v>
      </c>
      <c r="E39" s="42">
        <v>0.0</v>
      </c>
      <c r="F39" s="43">
        <f t="shared" ref="F39:F156" si="2">E39+D39</f>
        <v>0</v>
      </c>
      <c r="G39" s="44">
        <v>500.0</v>
      </c>
    </row>
    <row r="40">
      <c r="A40" s="32" t="s">
        <v>85</v>
      </c>
      <c r="B40" s="39" t="s">
        <v>16</v>
      </c>
      <c r="C40" s="24">
        <v>170.0</v>
      </c>
      <c r="D40" s="42">
        <v>0.0</v>
      </c>
      <c r="E40" s="42">
        <v>0.0</v>
      </c>
      <c r="F40" s="43">
        <f t="shared" si="2"/>
        <v>0</v>
      </c>
      <c r="G40" s="44">
        <v>100.0</v>
      </c>
    </row>
    <row r="41">
      <c r="A41" s="32" t="s">
        <v>86</v>
      </c>
      <c r="B41" s="39" t="s">
        <v>9</v>
      </c>
      <c r="C41" s="24">
        <v>178.0</v>
      </c>
      <c r="D41" s="42">
        <v>0.0</v>
      </c>
      <c r="E41" s="42">
        <v>0.0</v>
      </c>
      <c r="F41" s="43">
        <f t="shared" si="2"/>
        <v>0</v>
      </c>
      <c r="G41" s="44">
        <v>746.0</v>
      </c>
    </row>
    <row r="42">
      <c r="A42" s="32" t="s">
        <v>87</v>
      </c>
      <c r="B42" s="39" t="s">
        <v>9</v>
      </c>
      <c r="C42" s="24">
        <v>196.0</v>
      </c>
      <c r="D42" s="42">
        <v>0.0</v>
      </c>
      <c r="E42" s="42">
        <v>0.0</v>
      </c>
      <c r="F42" s="43">
        <f t="shared" si="2"/>
        <v>0</v>
      </c>
      <c r="G42" s="44">
        <v>350.0</v>
      </c>
    </row>
    <row r="43">
      <c r="A43" s="32" t="s">
        <v>88</v>
      </c>
      <c r="B43" s="39" t="s">
        <v>10</v>
      </c>
      <c r="C43" s="24">
        <v>197.0</v>
      </c>
      <c r="D43" s="42">
        <v>0.0</v>
      </c>
      <c r="E43" s="42">
        <v>0.0</v>
      </c>
      <c r="F43" s="43">
        <f t="shared" si="2"/>
        <v>0</v>
      </c>
      <c r="G43" s="44">
        <v>0.0</v>
      </c>
    </row>
    <row r="44">
      <c r="A44" s="32" t="s">
        <v>89</v>
      </c>
      <c r="B44" s="39" t="s">
        <v>14</v>
      </c>
      <c r="C44" s="24">
        <v>209.0</v>
      </c>
      <c r="D44" s="42">
        <v>0.0</v>
      </c>
      <c r="E44" s="42">
        <v>0.0</v>
      </c>
      <c r="F44" s="43">
        <f t="shared" si="2"/>
        <v>0</v>
      </c>
      <c r="G44" s="44">
        <v>1877.05</v>
      </c>
    </row>
    <row r="45">
      <c r="A45" s="32" t="s">
        <v>90</v>
      </c>
      <c r="B45" s="39" t="s">
        <v>18</v>
      </c>
      <c r="C45" s="24">
        <v>217.0</v>
      </c>
      <c r="D45" s="42">
        <v>0.0</v>
      </c>
      <c r="E45" s="42">
        <v>0.0</v>
      </c>
      <c r="F45" s="43">
        <f t="shared" si="2"/>
        <v>0</v>
      </c>
      <c r="G45" s="44">
        <v>0.0</v>
      </c>
    </row>
    <row r="46">
      <c r="A46" s="32" t="s">
        <v>91</v>
      </c>
      <c r="B46" s="39" t="s">
        <v>13</v>
      </c>
      <c r="C46" s="24">
        <v>218.0</v>
      </c>
      <c r="D46" s="42">
        <v>0.0</v>
      </c>
      <c r="E46" s="42">
        <v>0.0</v>
      </c>
      <c r="F46" s="43">
        <f t="shared" si="2"/>
        <v>0</v>
      </c>
      <c r="G46" s="44">
        <v>0.0</v>
      </c>
    </row>
    <row r="47">
      <c r="A47" s="32" t="s">
        <v>92</v>
      </c>
      <c r="B47" s="39" t="s">
        <v>9</v>
      </c>
      <c r="C47" s="24">
        <v>222.0</v>
      </c>
      <c r="D47" s="42">
        <v>0.0</v>
      </c>
      <c r="E47" s="42">
        <v>0.0</v>
      </c>
      <c r="F47" s="43">
        <f t="shared" si="2"/>
        <v>0</v>
      </c>
      <c r="G47" s="44">
        <v>0.0</v>
      </c>
    </row>
    <row r="48">
      <c r="A48" s="32" t="s">
        <v>93</v>
      </c>
      <c r="B48" s="40" t="s">
        <v>14</v>
      </c>
      <c r="C48" s="24">
        <v>224.0</v>
      </c>
      <c r="D48" s="42">
        <v>0.0</v>
      </c>
      <c r="E48" s="42">
        <v>0.0</v>
      </c>
      <c r="F48" s="43">
        <f t="shared" si="2"/>
        <v>0</v>
      </c>
      <c r="G48" s="44">
        <v>0.0</v>
      </c>
    </row>
    <row r="49">
      <c r="A49" s="32" t="s">
        <v>94</v>
      </c>
      <c r="B49" s="39" t="s">
        <v>13</v>
      </c>
      <c r="C49" s="24">
        <v>230.0</v>
      </c>
      <c r="D49" s="42">
        <v>0.0</v>
      </c>
      <c r="E49" s="42">
        <v>0.0</v>
      </c>
      <c r="F49" s="43">
        <f t="shared" si="2"/>
        <v>0</v>
      </c>
      <c r="G49" s="44">
        <v>0.0</v>
      </c>
    </row>
    <row r="50">
      <c r="A50" s="32" t="s">
        <v>95</v>
      </c>
      <c r="B50" s="39" t="s">
        <v>8</v>
      </c>
      <c r="C50" s="24">
        <v>232.0</v>
      </c>
      <c r="D50" s="42">
        <v>0.0</v>
      </c>
      <c r="E50" s="42">
        <v>0.0</v>
      </c>
      <c r="F50" s="43">
        <f t="shared" si="2"/>
        <v>0</v>
      </c>
      <c r="G50" s="44">
        <v>360.0</v>
      </c>
    </row>
    <row r="51">
      <c r="A51" s="32" t="s">
        <v>96</v>
      </c>
      <c r="B51" s="39" t="s">
        <v>14</v>
      </c>
      <c r="C51" s="24">
        <v>233.0</v>
      </c>
      <c r="D51" s="42">
        <v>0.0</v>
      </c>
      <c r="E51" s="42">
        <v>0.0</v>
      </c>
      <c r="F51" s="43">
        <f t="shared" si="2"/>
        <v>0</v>
      </c>
      <c r="G51" s="44">
        <v>0.0</v>
      </c>
    </row>
    <row r="52">
      <c r="A52" s="32" t="s">
        <v>97</v>
      </c>
      <c r="B52" s="39" t="s">
        <v>16</v>
      </c>
      <c r="C52" s="24">
        <v>244.0</v>
      </c>
      <c r="D52" s="42">
        <v>0.0</v>
      </c>
      <c r="E52" s="42">
        <v>0.0</v>
      </c>
      <c r="F52" s="43">
        <f t="shared" si="2"/>
        <v>0</v>
      </c>
      <c r="G52" s="44">
        <v>8.4</v>
      </c>
    </row>
    <row r="53">
      <c r="A53" s="32" t="s">
        <v>98</v>
      </c>
      <c r="B53" s="39" t="s">
        <v>9</v>
      </c>
      <c r="C53" s="24">
        <v>256.0</v>
      </c>
      <c r="D53" s="42">
        <v>0.0</v>
      </c>
      <c r="E53" s="42">
        <v>0.0</v>
      </c>
      <c r="F53" s="43">
        <f t="shared" si="2"/>
        <v>0</v>
      </c>
      <c r="G53" s="44">
        <v>0.0</v>
      </c>
    </row>
    <row r="54">
      <c r="A54" s="32" t="s">
        <v>99</v>
      </c>
      <c r="B54" s="39" t="s">
        <v>13</v>
      </c>
      <c r="C54" s="24">
        <v>264.0</v>
      </c>
      <c r="D54" s="42">
        <v>0.0</v>
      </c>
      <c r="E54" s="42">
        <v>0.0</v>
      </c>
      <c r="F54" s="43">
        <f t="shared" si="2"/>
        <v>0</v>
      </c>
      <c r="G54" s="44">
        <v>0.0</v>
      </c>
    </row>
    <row r="55">
      <c r="A55" s="32" t="s">
        <v>100</v>
      </c>
      <c r="B55" s="39" t="s">
        <v>9</v>
      </c>
      <c r="C55" s="24">
        <v>269.0</v>
      </c>
      <c r="D55" s="42">
        <v>0.0</v>
      </c>
      <c r="E55" s="42">
        <v>0.0</v>
      </c>
      <c r="F55" s="43">
        <f t="shared" si="2"/>
        <v>0</v>
      </c>
      <c r="G55" s="44">
        <v>0.0</v>
      </c>
    </row>
    <row r="56">
      <c r="A56" s="32" t="s">
        <v>101</v>
      </c>
      <c r="B56" s="39" t="s">
        <v>14</v>
      </c>
      <c r="C56" s="24">
        <v>271.0</v>
      </c>
      <c r="D56" s="42">
        <v>0.0</v>
      </c>
      <c r="E56" s="42">
        <v>0.0</v>
      </c>
      <c r="F56" s="43">
        <f t="shared" si="2"/>
        <v>0</v>
      </c>
      <c r="G56" s="44">
        <v>1920.0</v>
      </c>
    </row>
    <row r="57">
      <c r="A57" s="32" t="s">
        <v>102</v>
      </c>
      <c r="B57" s="39" t="s">
        <v>13</v>
      </c>
      <c r="C57" s="24">
        <v>287.0</v>
      </c>
      <c r="D57" s="42">
        <v>0.0</v>
      </c>
      <c r="E57" s="42">
        <v>0.0</v>
      </c>
      <c r="F57" s="43">
        <f t="shared" si="2"/>
        <v>0</v>
      </c>
      <c r="G57" s="44">
        <v>168.28</v>
      </c>
    </row>
    <row r="58">
      <c r="A58" s="32" t="s">
        <v>103</v>
      </c>
      <c r="B58" s="39" t="s">
        <v>14</v>
      </c>
      <c r="C58" s="24">
        <v>291.0</v>
      </c>
      <c r="D58" s="42">
        <v>0.0</v>
      </c>
      <c r="E58" s="42">
        <v>0.0</v>
      </c>
      <c r="F58" s="43">
        <f t="shared" si="2"/>
        <v>0</v>
      </c>
      <c r="G58" s="44">
        <v>300.0</v>
      </c>
    </row>
    <row r="59">
      <c r="A59" s="32" t="s">
        <v>104</v>
      </c>
      <c r="B59" s="39" t="s">
        <v>16</v>
      </c>
      <c r="C59" s="24">
        <v>292.0</v>
      </c>
      <c r="D59" s="42">
        <v>0.0</v>
      </c>
      <c r="E59" s="42">
        <v>0.0</v>
      </c>
      <c r="F59" s="43">
        <f t="shared" si="2"/>
        <v>0</v>
      </c>
      <c r="G59" s="44">
        <v>0.0</v>
      </c>
    </row>
    <row r="60">
      <c r="A60" s="32" t="s">
        <v>105</v>
      </c>
      <c r="B60" s="39" t="s">
        <v>17</v>
      </c>
      <c r="C60" s="24">
        <v>293.0</v>
      </c>
      <c r="D60" s="42">
        <v>0.0</v>
      </c>
      <c r="E60" s="42">
        <v>0.0</v>
      </c>
      <c r="F60" s="43">
        <f t="shared" si="2"/>
        <v>0</v>
      </c>
      <c r="G60" s="44">
        <v>0.0</v>
      </c>
    </row>
    <row r="61">
      <c r="A61" s="32" t="s">
        <v>106</v>
      </c>
      <c r="B61" s="39" t="s">
        <v>13</v>
      </c>
      <c r="C61" s="24">
        <v>295.0</v>
      </c>
      <c r="D61" s="42">
        <v>0.0</v>
      </c>
      <c r="E61" s="42">
        <v>0.0</v>
      </c>
      <c r="F61" s="43">
        <f t="shared" si="2"/>
        <v>0</v>
      </c>
      <c r="G61" s="44">
        <v>500.0</v>
      </c>
    </row>
    <row r="62">
      <c r="A62" s="32" t="s">
        <v>107</v>
      </c>
      <c r="B62" s="33" t="s">
        <v>10</v>
      </c>
      <c r="C62" s="24">
        <v>296.0</v>
      </c>
      <c r="D62" s="42">
        <v>0.0</v>
      </c>
      <c r="E62" s="42">
        <v>0.0</v>
      </c>
      <c r="F62" s="43">
        <f t="shared" si="2"/>
        <v>0</v>
      </c>
      <c r="G62" s="44">
        <v>0.0</v>
      </c>
    </row>
    <row r="63">
      <c r="A63" s="33" t="s">
        <v>108</v>
      </c>
      <c r="B63" s="39" t="s">
        <v>15</v>
      </c>
      <c r="C63" s="24">
        <v>301.0</v>
      </c>
      <c r="D63" s="42">
        <v>0.0</v>
      </c>
      <c r="E63" s="42">
        <v>0.0</v>
      </c>
      <c r="F63" s="43">
        <f t="shared" si="2"/>
        <v>0</v>
      </c>
      <c r="G63" s="44">
        <v>5.0</v>
      </c>
    </row>
    <row r="64">
      <c r="A64" s="32" t="s">
        <v>109</v>
      </c>
      <c r="B64" s="39" t="s">
        <v>9</v>
      </c>
      <c r="C64" s="24">
        <v>320.0</v>
      </c>
      <c r="D64" s="42">
        <v>0.0</v>
      </c>
      <c r="E64" s="42">
        <v>0.0</v>
      </c>
      <c r="F64" s="43">
        <f t="shared" si="2"/>
        <v>0</v>
      </c>
      <c r="G64" s="44">
        <v>0.0</v>
      </c>
    </row>
    <row r="65">
      <c r="A65" s="45" t="s">
        <v>110</v>
      </c>
      <c r="B65" s="40" t="s">
        <v>15</v>
      </c>
      <c r="C65" s="24">
        <v>328.0</v>
      </c>
      <c r="D65" s="42">
        <v>0.0</v>
      </c>
      <c r="E65" s="42">
        <v>0.0</v>
      </c>
      <c r="F65" s="43">
        <f t="shared" si="2"/>
        <v>0</v>
      </c>
      <c r="G65" s="44">
        <v>980.27</v>
      </c>
    </row>
    <row r="66">
      <c r="A66" s="32" t="s">
        <v>111</v>
      </c>
      <c r="B66" s="40" t="s">
        <v>14</v>
      </c>
      <c r="C66" s="24">
        <v>338.0</v>
      </c>
      <c r="D66" s="42">
        <v>0.0</v>
      </c>
      <c r="E66" s="42">
        <v>0.0</v>
      </c>
      <c r="F66" s="43">
        <f t="shared" si="2"/>
        <v>0</v>
      </c>
      <c r="G66" s="44">
        <v>0.0</v>
      </c>
    </row>
    <row r="67">
      <c r="A67" s="24" t="s">
        <v>112</v>
      </c>
      <c r="B67" s="39" t="s">
        <v>13</v>
      </c>
      <c r="C67" s="24">
        <v>344.0</v>
      </c>
      <c r="D67" s="42">
        <v>0.0</v>
      </c>
      <c r="E67" s="42">
        <v>0.0</v>
      </c>
      <c r="F67" s="43">
        <f t="shared" si="2"/>
        <v>0</v>
      </c>
      <c r="G67" s="44">
        <v>1960.0</v>
      </c>
    </row>
    <row r="68">
      <c r="A68" s="24" t="s">
        <v>113</v>
      </c>
      <c r="B68" s="39" t="s">
        <v>13</v>
      </c>
      <c r="C68" s="24">
        <v>346.0</v>
      </c>
      <c r="D68" s="42">
        <v>0.0</v>
      </c>
      <c r="E68" s="42">
        <v>0.0</v>
      </c>
      <c r="F68" s="43">
        <f t="shared" si="2"/>
        <v>0</v>
      </c>
      <c r="G68" s="44">
        <v>0.0</v>
      </c>
    </row>
    <row r="69">
      <c r="A69" s="24" t="s">
        <v>114</v>
      </c>
      <c r="B69" s="39" t="s">
        <v>13</v>
      </c>
      <c r="C69" s="24">
        <v>347.0</v>
      </c>
      <c r="D69" s="42">
        <v>0.0</v>
      </c>
      <c r="E69" s="42">
        <v>0.0</v>
      </c>
      <c r="F69" s="43">
        <f t="shared" si="2"/>
        <v>0</v>
      </c>
      <c r="G69" s="44">
        <v>1450.0</v>
      </c>
    </row>
    <row r="70">
      <c r="A70" s="24" t="s">
        <v>115</v>
      </c>
      <c r="B70" s="39" t="s">
        <v>13</v>
      </c>
      <c r="C70" s="24">
        <v>348.0</v>
      </c>
      <c r="D70" s="42">
        <v>0.0</v>
      </c>
      <c r="E70" s="42">
        <v>0.0</v>
      </c>
      <c r="F70" s="43">
        <f t="shared" si="2"/>
        <v>0</v>
      </c>
      <c r="G70" s="44">
        <v>0.0</v>
      </c>
    </row>
    <row r="71">
      <c r="A71" s="24" t="s">
        <v>116</v>
      </c>
      <c r="B71" s="39" t="s">
        <v>17</v>
      </c>
      <c r="C71" s="24">
        <v>352.0</v>
      </c>
      <c r="D71" s="42">
        <v>0.0</v>
      </c>
      <c r="E71" s="42">
        <v>0.0</v>
      </c>
      <c r="F71" s="43">
        <f t="shared" si="2"/>
        <v>0</v>
      </c>
      <c r="G71" s="44">
        <v>0.0</v>
      </c>
    </row>
    <row r="72">
      <c r="A72" s="24" t="s">
        <v>117</v>
      </c>
      <c r="B72" s="39" t="s">
        <v>13</v>
      </c>
      <c r="C72" s="24">
        <v>353.0</v>
      </c>
      <c r="D72" s="42">
        <v>0.0</v>
      </c>
      <c r="E72" s="42">
        <v>0.0</v>
      </c>
      <c r="F72" s="43">
        <f t="shared" si="2"/>
        <v>0</v>
      </c>
      <c r="G72" s="44">
        <v>91.99</v>
      </c>
    </row>
    <row r="73">
      <c r="A73" s="24" t="s">
        <v>118</v>
      </c>
      <c r="B73" s="39" t="s">
        <v>13</v>
      </c>
      <c r="C73" s="24">
        <v>357.0</v>
      </c>
      <c r="D73" s="42">
        <v>0.0</v>
      </c>
      <c r="E73" s="42">
        <v>0.0</v>
      </c>
      <c r="F73" s="43">
        <f t="shared" si="2"/>
        <v>0</v>
      </c>
      <c r="G73" s="44">
        <v>200.0</v>
      </c>
    </row>
    <row r="74">
      <c r="A74" s="24" t="s">
        <v>119</v>
      </c>
      <c r="B74" s="39" t="s">
        <v>15</v>
      </c>
      <c r="C74" s="24">
        <v>362.0</v>
      </c>
      <c r="D74" s="42">
        <v>0.0</v>
      </c>
      <c r="E74" s="42">
        <v>0.0</v>
      </c>
      <c r="F74" s="43">
        <f t="shared" si="2"/>
        <v>0</v>
      </c>
      <c r="G74" s="44">
        <v>375.0</v>
      </c>
    </row>
    <row r="75">
      <c r="A75" s="24" t="s">
        <v>120</v>
      </c>
      <c r="B75" s="39" t="s">
        <v>9</v>
      </c>
      <c r="C75" s="24">
        <v>363.0</v>
      </c>
      <c r="D75" s="42">
        <v>0.0</v>
      </c>
      <c r="E75" s="42">
        <v>0.0</v>
      </c>
      <c r="F75" s="43">
        <f t="shared" si="2"/>
        <v>0</v>
      </c>
      <c r="G75" s="44">
        <v>198.0</v>
      </c>
    </row>
    <row r="76">
      <c r="A76" s="24" t="s">
        <v>121</v>
      </c>
      <c r="B76" s="39" t="s">
        <v>9</v>
      </c>
      <c r="C76" s="24">
        <v>386.0</v>
      </c>
      <c r="D76" s="42">
        <v>0.0</v>
      </c>
      <c r="E76" s="42">
        <v>0.0</v>
      </c>
      <c r="F76" s="43">
        <f t="shared" si="2"/>
        <v>0</v>
      </c>
      <c r="G76" s="44">
        <v>5326.99</v>
      </c>
    </row>
    <row r="77">
      <c r="A77" s="24" t="s">
        <v>122</v>
      </c>
      <c r="B77" s="39" t="s">
        <v>17</v>
      </c>
      <c r="C77" s="24">
        <v>391.0</v>
      </c>
      <c r="D77" s="42">
        <v>0.0</v>
      </c>
      <c r="E77" s="42">
        <v>0.0</v>
      </c>
      <c r="F77" s="43">
        <f t="shared" si="2"/>
        <v>0</v>
      </c>
      <c r="G77" s="44">
        <v>88.0</v>
      </c>
    </row>
    <row r="78">
      <c r="A78" s="24" t="s">
        <v>123</v>
      </c>
      <c r="B78" s="46" t="s">
        <v>13</v>
      </c>
      <c r="C78" s="24">
        <v>400.0</v>
      </c>
      <c r="D78" s="42">
        <v>0.0</v>
      </c>
      <c r="E78" s="42">
        <v>0.0</v>
      </c>
      <c r="F78" s="43">
        <f t="shared" si="2"/>
        <v>0</v>
      </c>
      <c r="G78" s="44">
        <v>0.0</v>
      </c>
    </row>
    <row r="79">
      <c r="A79" s="24" t="s">
        <v>124</v>
      </c>
      <c r="B79" s="39" t="s">
        <v>16</v>
      </c>
      <c r="C79" s="24">
        <v>401.0</v>
      </c>
      <c r="D79" s="42">
        <v>0.0</v>
      </c>
      <c r="E79" s="42">
        <v>0.0</v>
      </c>
      <c r="F79" s="43">
        <f t="shared" si="2"/>
        <v>0</v>
      </c>
      <c r="G79" s="44">
        <v>0.0</v>
      </c>
    </row>
    <row r="80">
      <c r="A80" s="24" t="s">
        <v>125</v>
      </c>
      <c r="B80" s="39" t="s">
        <v>17</v>
      </c>
      <c r="C80" s="24">
        <v>405.0</v>
      </c>
      <c r="D80" s="42">
        <v>0.0</v>
      </c>
      <c r="E80" s="42">
        <v>0.0</v>
      </c>
      <c r="F80" s="43">
        <f t="shared" si="2"/>
        <v>0</v>
      </c>
      <c r="G80" s="44">
        <v>15.0</v>
      </c>
    </row>
    <row r="81">
      <c r="A81" s="24" t="s">
        <v>126</v>
      </c>
      <c r="B81" s="39" t="s">
        <v>9</v>
      </c>
      <c r="C81" s="24">
        <v>407.0</v>
      </c>
      <c r="D81" s="42">
        <v>0.0</v>
      </c>
      <c r="E81" s="42">
        <v>0.0</v>
      </c>
      <c r="F81" s="43">
        <f t="shared" si="2"/>
        <v>0</v>
      </c>
      <c r="G81" s="44">
        <v>1336.0</v>
      </c>
    </row>
    <row r="82">
      <c r="A82" s="24" t="s">
        <v>127</v>
      </c>
      <c r="B82" s="39" t="s">
        <v>18</v>
      </c>
      <c r="C82" s="24">
        <v>414.0</v>
      </c>
      <c r="D82" s="42">
        <v>0.0</v>
      </c>
      <c r="E82" s="42">
        <v>0.0</v>
      </c>
      <c r="F82" s="43">
        <f t="shared" si="2"/>
        <v>0</v>
      </c>
      <c r="G82" s="44">
        <v>250.0</v>
      </c>
    </row>
    <row r="83">
      <c r="A83" s="24" t="s">
        <v>128</v>
      </c>
      <c r="B83" s="39" t="s">
        <v>14</v>
      </c>
      <c r="C83" s="24">
        <v>415.0</v>
      </c>
      <c r="D83" s="42">
        <v>0.0</v>
      </c>
      <c r="E83" s="42">
        <v>0.0</v>
      </c>
      <c r="F83" s="43">
        <f t="shared" si="2"/>
        <v>0</v>
      </c>
      <c r="G83" s="44">
        <v>0.0</v>
      </c>
    </row>
    <row r="84">
      <c r="A84" s="24" t="s">
        <v>129</v>
      </c>
      <c r="B84" s="39" t="s">
        <v>9</v>
      </c>
      <c r="C84" s="24">
        <v>437.0</v>
      </c>
      <c r="D84" s="42">
        <v>0.0</v>
      </c>
      <c r="E84" s="42">
        <v>0.0</v>
      </c>
      <c r="F84" s="43">
        <f t="shared" si="2"/>
        <v>0</v>
      </c>
      <c r="G84" s="44">
        <v>287.62</v>
      </c>
    </row>
    <row r="85">
      <c r="A85" s="24" t="s">
        <v>130</v>
      </c>
      <c r="B85" s="39" t="s">
        <v>14</v>
      </c>
      <c r="C85" s="24">
        <v>443.0</v>
      </c>
      <c r="D85" s="42">
        <v>0.0</v>
      </c>
      <c r="E85" s="42">
        <v>0.0</v>
      </c>
      <c r="F85" s="43">
        <f t="shared" si="2"/>
        <v>0</v>
      </c>
      <c r="G85" s="44">
        <v>86.0</v>
      </c>
    </row>
    <row r="86">
      <c r="A86" s="24" t="s">
        <v>131</v>
      </c>
      <c r="B86" s="39" t="s">
        <v>13</v>
      </c>
      <c r="C86" s="24">
        <v>452.0</v>
      </c>
      <c r="D86" s="42">
        <v>0.0</v>
      </c>
      <c r="E86" s="42">
        <v>0.0</v>
      </c>
      <c r="F86" s="43">
        <f t="shared" si="2"/>
        <v>0</v>
      </c>
      <c r="G86" s="44">
        <v>0.0</v>
      </c>
    </row>
    <row r="87">
      <c r="A87" s="24" t="s">
        <v>132</v>
      </c>
      <c r="B87" s="39" t="s">
        <v>13</v>
      </c>
      <c r="C87" s="24">
        <v>468.0</v>
      </c>
      <c r="D87" s="42">
        <v>0.0</v>
      </c>
      <c r="E87" s="42">
        <v>0.0</v>
      </c>
      <c r="F87" s="43">
        <f t="shared" si="2"/>
        <v>0</v>
      </c>
      <c r="G87" s="44">
        <v>400.0</v>
      </c>
    </row>
    <row r="88">
      <c r="A88" s="24" t="s">
        <v>133</v>
      </c>
      <c r="B88" s="39" t="s">
        <v>9</v>
      </c>
      <c r="C88" s="24">
        <v>481.0</v>
      </c>
      <c r="D88" s="42">
        <v>0.0</v>
      </c>
      <c r="E88" s="42">
        <v>0.0</v>
      </c>
      <c r="F88" s="43">
        <f t="shared" si="2"/>
        <v>0</v>
      </c>
      <c r="G88" s="44">
        <v>0.0</v>
      </c>
    </row>
    <row r="89">
      <c r="A89" s="24" t="s">
        <v>134</v>
      </c>
      <c r="B89" s="39" t="s">
        <v>17</v>
      </c>
      <c r="C89" s="24">
        <v>492.0</v>
      </c>
      <c r="D89" s="42">
        <v>0.0</v>
      </c>
      <c r="E89" s="42">
        <v>0.0</v>
      </c>
      <c r="F89" s="43">
        <f t="shared" si="2"/>
        <v>0</v>
      </c>
      <c r="G89" s="44">
        <v>1068.0</v>
      </c>
    </row>
    <row r="90">
      <c r="A90" s="24" t="s">
        <v>135</v>
      </c>
      <c r="B90" s="39" t="s">
        <v>7</v>
      </c>
      <c r="C90" s="24">
        <v>493.0</v>
      </c>
      <c r="D90" s="42">
        <v>0.0</v>
      </c>
      <c r="E90" s="42">
        <v>0.0</v>
      </c>
      <c r="F90" s="43">
        <f t="shared" si="2"/>
        <v>0</v>
      </c>
      <c r="G90" s="44">
        <v>0.0</v>
      </c>
    </row>
    <row r="91">
      <c r="A91" s="24" t="s">
        <v>136</v>
      </c>
      <c r="B91" s="39" t="s">
        <v>13</v>
      </c>
      <c r="C91" s="24">
        <v>494.0</v>
      </c>
      <c r="D91" s="42">
        <v>0.0</v>
      </c>
      <c r="E91" s="42">
        <v>0.0</v>
      </c>
      <c r="F91" s="43">
        <f t="shared" si="2"/>
        <v>0</v>
      </c>
      <c r="G91" s="44">
        <v>1164.74</v>
      </c>
    </row>
    <row r="92">
      <c r="A92" s="24" t="s">
        <v>137</v>
      </c>
      <c r="B92" s="39" t="s">
        <v>13</v>
      </c>
      <c r="C92" s="24">
        <v>495.0</v>
      </c>
      <c r="D92" s="42">
        <v>0.0</v>
      </c>
      <c r="E92" s="42">
        <v>0.0</v>
      </c>
      <c r="F92" s="43">
        <f t="shared" si="2"/>
        <v>0</v>
      </c>
      <c r="G92" s="44">
        <v>0.0</v>
      </c>
    </row>
    <row r="93">
      <c r="A93" s="24" t="s">
        <v>138</v>
      </c>
      <c r="B93" s="39" t="s">
        <v>18</v>
      </c>
      <c r="C93" s="24">
        <v>496.0</v>
      </c>
      <c r="D93" s="42">
        <v>0.0</v>
      </c>
      <c r="E93" s="42">
        <v>0.0</v>
      </c>
      <c r="F93" s="43">
        <f t="shared" si="2"/>
        <v>0</v>
      </c>
      <c r="G93" s="44">
        <v>0.0</v>
      </c>
    </row>
    <row r="94">
      <c r="A94" s="24" t="s">
        <v>139</v>
      </c>
      <c r="B94" s="39" t="s">
        <v>13</v>
      </c>
      <c r="C94" s="24">
        <v>504.0</v>
      </c>
      <c r="D94" s="42">
        <v>0.0</v>
      </c>
      <c r="E94" s="42">
        <v>0.0</v>
      </c>
      <c r="F94" s="43">
        <f t="shared" si="2"/>
        <v>0</v>
      </c>
      <c r="G94" s="44">
        <v>0.0</v>
      </c>
    </row>
    <row r="95">
      <c r="A95" s="24" t="s">
        <v>140</v>
      </c>
      <c r="B95" s="39" t="s">
        <v>17</v>
      </c>
      <c r="C95" s="24">
        <v>512.0</v>
      </c>
      <c r="D95" s="42">
        <v>0.0</v>
      </c>
      <c r="E95" s="42">
        <v>0.0</v>
      </c>
      <c r="F95" s="43">
        <f t="shared" si="2"/>
        <v>0</v>
      </c>
      <c r="G95" s="44">
        <v>0.0</v>
      </c>
    </row>
    <row r="96">
      <c r="A96" s="24" t="s">
        <v>141</v>
      </c>
      <c r="B96" s="39" t="s">
        <v>17</v>
      </c>
      <c r="C96" s="24">
        <v>516.0</v>
      </c>
      <c r="D96" s="42">
        <v>0.0</v>
      </c>
      <c r="E96" s="42">
        <v>0.0</v>
      </c>
      <c r="F96" s="43">
        <f t="shared" si="2"/>
        <v>0</v>
      </c>
      <c r="G96" s="44">
        <v>0.0</v>
      </c>
    </row>
    <row r="97">
      <c r="A97" s="24" t="s">
        <v>142</v>
      </c>
      <c r="B97" s="39" t="s">
        <v>9</v>
      </c>
      <c r="C97" s="24">
        <v>538.0</v>
      </c>
      <c r="D97" s="42">
        <v>0.0</v>
      </c>
      <c r="E97" s="42">
        <v>0.0</v>
      </c>
      <c r="F97" s="43">
        <f t="shared" si="2"/>
        <v>0</v>
      </c>
      <c r="G97" s="44">
        <v>187.0</v>
      </c>
    </row>
    <row r="98">
      <c r="A98" s="24" t="s">
        <v>143</v>
      </c>
      <c r="B98" s="39" t="s">
        <v>16</v>
      </c>
      <c r="C98" s="24">
        <v>545.0</v>
      </c>
      <c r="D98" s="42">
        <v>0.0</v>
      </c>
      <c r="E98" s="42">
        <v>0.0</v>
      </c>
      <c r="F98" s="43">
        <f t="shared" si="2"/>
        <v>0</v>
      </c>
      <c r="G98" s="44">
        <v>0.0</v>
      </c>
    </row>
    <row r="99">
      <c r="A99" s="24" t="s">
        <v>144</v>
      </c>
      <c r="B99" s="39" t="s">
        <v>7</v>
      </c>
      <c r="C99" s="24">
        <v>549.0</v>
      </c>
      <c r="D99" s="42">
        <v>0.0</v>
      </c>
      <c r="E99" s="42">
        <v>0.0</v>
      </c>
      <c r="F99" s="43">
        <f t="shared" si="2"/>
        <v>0</v>
      </c>
      <c r="G99" s="44">
        <v>0.0</v>
      </c>
    </row>
    <row r="100">
      <c r="A100" s="24" t="s">
        <v>145</v>
      </c>
      <c r="B100" s="39" t="s">
        <v>9</v>
      </c>
      <c r="C100" s="24">
        <v>567.0</v>
      </c>
      <c r="D100" s="42">
        <v>0.0</v>
      </c>
      <c r="E100" s="42">
        <v>0.0</v>
      </c>
      <c r="F100" s="43">
        <f t="shared" si="2"/>
        <v>0</v>
      </c>
      <c r="G100" s="44">
        <v>0.0</v>
      </c>
    </row>
    <row r="101">
      <c r="A101" s="24" t="s">
        <v>146</v>
      </c>
      <c r="B101" s="39" t="s">
        <v>15</v>
      </c>
      <c r="C101" s="24">
        <v>568.0</v>
      </c>
      <c r="D101" s="42">
        <v>0.0</v>
      </c>
      <c r="E101" s="42">
        <v>0.0</v>
      </c>
      <c r="F101" s="43">
        <f t="shared" si="2"/>
        <v>0</v>
      </c>
      <c r="G101" s="44">
        <v>2130.74</v>
      </c>
    </row>
    <row r="102">
      <c r="A102" s="24" t="s">
        <v>147</v>
      </c>
      <c r="B102" s="39" t="s">
        <v>15</v>
      </c>
      <c r="C102" s="24">
        <v>575.0</v>
      </c>
      <c r="D102" s="42">
        <v>0.0</v>
      </c>
      <c r="E102" s="42">
        <v>0.0</v>
      </c>
      <c r="F102" s="43">
        <f t="shared" si="2"/>
        <v>0</v>
      </c>
      <c r="G102" s="44">
        <v>0.0</v>
      </c>
    </row>
    <row r="103">
      <c r="A103" s="24" t="s">
        <v>148</v>
      </c>
      <c r="B103" s="39" t="s">
        <v>10</v>
      </c>
      <c r="C103" s="24">
        <v>586.0</v>
      </c>
      <c r="D103" s="42">
        <v>0.0</v>
      </c>
      <c r="E103" s="42">
        <v>0.0</v>
      </c>
      <c r="F103" s="43">
        <f t="shared" si="2"/>
        <v>0</v>
      </c>
      <c r="G103" s="44">
        <v>0.0</v>
      </c>
    </row>
    <row r="104">
      <c r="A104" s="24" t="s">
        <v>149</v>
      </c>
      <c r="B104" s="39" t="s">
        <v>9</v>
      </c>
      <c r="C104" s="24">
        <v>587.0</v>
      </c>
      <c r="D104" s="42">
        <v>0.0</v>
      </c>
      <c r="E104" s="42">
        <v>0.0</v>
      </c>
      <c r="F104" s="43">
        <f t="shared" si="2"/>
        <v>0</v>
      </c>
      <c r="G104" s="44">
        <v>1840.0</v>
      </c>
    </row>
    <row r="105">
      <c r="A105" s="24" t="s">
        <v>150</v>
      </c>
      <c r="B105" s="39" t="s">
        <v>7</v>
      </c>
      <c r="C105" s="24">
        <v>588.0</v>
      </c>
      <c r="D105" s="42">
        <v>0.0</v>
      </c>
      <c r="E105" s="42">
        <v>0.0</v>
      </c>
      <c r="F105" s="43">
        <f t="shared" si="2"/>
        <v>0</v>
      </c>
      <c r="G105" s="44">
        <v>0.0</v>
      </c>
    </row>
    <row r="106">
      <c r="A106" s="24" t="s">
        <v>151</v>
      </c>
      <c r="B106" s="39" t="s">
        <v>13</v>
      </c>
      <c r="C106" s="24">
        <v>614.0</v>
      </c>
      <c r="D106" s="42">
        <v>0.0</v>
      </c>
      <c r="E106" s="42">
        <v>0.0</v>
      </c>
      <c r="F106" s="43">
        <f t="shared" si="2"/>
        <v>0</v>
      </c>
      <c r="G106" s="44">
        <v>0.0</v>
      </c>
    </row>
    <row r="107">
      <c r="A107" s="24" t="s">
        <v>152</v>
      </c>
      <c r="B107" s="39" t="s">
        <v>17</v>
      </c>
      <c r="C107" s="24">
        <v>615.0</v>
      </c>
      <c r="D107" s="42">
        <v>0.0</v>
      </c>
      <c r="E107" s="42">
        <v>0.0</v>
      </c>
      <c r="F107" s="43">
        <f t="shared" si="2"/>
        <v>0</v>
      </c>
      <c r="G107" s="44">
        <v>0.0</v>
      </c>
    </row>
    <row r="108">
      <c r="A108" s="24" t="s">
        <v>153</v>
      </c>
      <c r="B108" s="39" t="s">
        <v>15</v>
      </c>
      <c r="C108" s="24">
        <v>620.0</v>
      </c>
      <c r="D108" s="42">
        <v>0.0</v>
      </c>
      <c r="E108" s="42">
        <v>0.0</v>
      </c>
      <c r="F108" s="43">
        <f t="shared" si="2"/>
        <v>0</v>
      </c>
      <c r="G108" s="44">
        <v>324.67</v>
      </c>
    </row>
    <row r="109">
      <c r="A109" s="24" t="s">
        <v>154</v>
      </c>
      <c r="B109" s="39" t="s">
        <v>18</v>
      </c>
      <c r="C109" s="24">
        <v>621.0</v>
      </c>
      <c r="D109" s="42">
        <v>0.0</v>
      </c>
      <c r="E109" s="42">
        <v>0.0</v>
      </c>
      <c r="F109" s="43">
        <f t="shared" si="2"/>
        <v>0</v>
      </c>
      <c r="G109" s="44">
        <v>0.0</v>
      </c>
    </row>
    <row r="110">
      <c r="A110" s="24" t="s">
        <v>155</v>
      </c>
      <c r="B110" s="39" t="s">
        <v>10</v>
      </c>
      <c r="C110" s="24">
        <v>624.0</v>
      </c>
      <c r="D110" s="42">
        <v>0.0</v>
      </c>
      <c r="E110" s="42">
        <v>0.0</v>
      </c>
      <c r="F110" s="43">
        <f t="shared" si="2"/>
        <v>0</v>
      </c>
      <c r="G110" s="44">
        <v>0.0</v>
      </c>
    </row>
    <row r="111">
      <c r="A111" s="24" t="s">
        <v>156</v>
      </c>
      <c r="B111" s="39" t="s">
        <v>8</v>
      </c>
      <c r="C111" s="24">
        <v>628.0</v>
      </c>
      <c r="D111" s="42">
        <v>0.0</v>
      </c>
      <c r="E111" s="42">
        <v>0.0</v>
      </c>
      <c r="F111" s="43">
        <f t="shared" si="2"/>
        <v>0</v>
      </c>
      <c r="G111" s="44">
        <v>380.0</v>
      </c>
    </row>
    <row r="112">
      <c r="A112" s="24" t="s">
        <v>157</v>
      </c>
      <c r="B112" s="39" t="s">
        <v>8</v>
      </c>
      <c r="C112" s="24">
        <v>630.0</v>
      </c>
      <c r="D112" s="42">
        <v>0.0</v>
      </c>
      <c r="E112" s="42">
        <v>0.0</v>
      </c>
      <c r="F112" s="43">
        <f t="shared" si="2"/>
        <v>0</v>
      </c>
      <c r="G112" s="44">
        <v>0.0</v>
      </c>
    </row>
    <row r="113">
      <c r="A113" s="24" t="s">
        <v>158</v>
      </c>
      <c r="B113" s="40" t="s">
        <v>9</v>
      </c>
      <c r="C113" s="24">
        <v>639.0</v>
      </c>
      <c r="D113" s="42">
        <v>0.0</v>
      </c>
      <c r="E113" s="42">
        <v>0.0</v>
      </c>
      <c r="F113" s="43">
        <f t="shared" si="2"/>
        <v>0</v>
      </c>
      <c r="G113" s="44">
        <v>0.0</v>
      </c>
    </row>
    <row r="114">
      <c r="A114" s="24" t="s">
        <v>159</v>
      </c>
      <c r="B114" s="40" t="s">
        <v>17</v>
      </c>
      <c r="C114" s="24">
        <v>649.0</v>
      </c>
      <c r="D114" s="42">
        <v>0.0</v>
      </c>
      <c r="E114" s="42">
        <v>0.0</v>
      </c>
      <c r="F114" s="43">
        <f t="shared" si="2"/>
        <v>0</v>
      </c>
      <c r="G114" s="44">
        <v>0.0</v>
      </c>
    </row>
    <row r="115">
      <c r="A115" s="24" t="s">
        <v>160</v>
      </c>
      <c r="B115" s="39" t="s">
        <v>9</v>
      </c>
      <c r="C115" s="24">
        <v>653.0</v>
      </c>
      <c r="D115" s="42">
        <v>0.0</v>
      </c>
      <c r="E115" s="42">
        <v>0.0</v>
      </c>
      <c r="F115" s="43">
        <f t="shared" si="2"/>
        <v>0</v>
      </c>
      <c r="G115" s="44">
        <v>625.0</v>
      </c>
    </row>
    <row r="116">
      <c r="A116" s="24" t="s">
        <v>161</v>
      </c>
      <c r="B116" s="39" t="s">
        <v>10</v>
      </c>
      <c r="C116" s="24">
        <v>660.0</v>
      </c>
      <c r="D116" s="42">
        <v>0.0</v>
      </c>
      <c r="E116" s="42">
        <v>0.0</v>
      </c>
      <c r="F116" s="43">
        <f t="shared" si="2"/>
        <v>0</v>
      </c>
      <c r="G116" s="44">
        <v>0.0</v>
      </c>
    </row>
    <row r="117">
      <c r="A117" s="24" t="s">
        <v>162</v>
      </c>
      <c r="B117" s="39" t="s">
        <v>14</v>
      </c>
      <c r="C117" s="24">
        <v>661.0</v>
      </c>
      <c r="D117" s="42">
        <v>0.0</v>
      </c>
      <c r="E117" s="42">
        <v>0.0</v>
      </c>
      <c r="F117" s="43">
        <f t="shared" si="2"/>
        <v>0</v>
      </c>
      <c r="G117" s="44">
        <v>1750.0</v>
      </c>
    </row>
    <row r="118">
      <c r="A118" s="24" t="s">
        <v>163</v>
      </c>
      <c r="B118" s="39" t="s">
        <v>14</v>
      </c>
      <c r="C118" s="24">
        <v>663.0</v>
      </c>
      <c r="D118" s="42">
        <v>0.0</v>
      </c>
      <c r="E118" s="42">
        <v>0.0</v>
      </c>
      <c r="F118" s="43">
        <f t="shared" si="2"/>
        <v>0</v>
      </c>
      <c r="G118" s="44">
        <v>0.0</v>
      </c>
    </row>
    <row r="119">
      <c r="A119" s="24" t="s">
        <v>164</v>
      </c>
      <c r="B119" s="39" t="s">
        <v>13</v>
      </c>
      <c r="C119" s="24">
        <v>666.0</v>
      </c>
      <c r="D119" s="42">
        <v>0.0</v>
      </c>
      <c r="E119" s="42">
        <v>0.0</v>
      </c>
      <c r="F119" s="43">
        <f t="shared" si="2"/>
        <v>0</v>
      </c>
      <c r="G119" s="44">
        <v>500.0</v>
      </c>
    </row>
    <row r="120">
      <c r="A120" s="24" t="s">
        <v>165</v>
      </c>
      <c r="B120" s="39" t="s">
        <v>17</v>
      </c>
      <c r="C120" s="24">
        <v>675.0</v>
      </c>
      <c r="D120" s="42">
        <v>0.0</v>
      </c>
      <c r="E120" s="42">
        <v>0.0</v>
      </c>
      <c r="F120" s="43">
        <f t="shared" si="2"/>
        <v>0</v>
      </c>
      <c r="G120" s="44">
        <v>194.47</v>
      </c>
    </row>
    <row r="121">
      <c r="A121" s="24" t="s">
        <v>166</v>
      </c>
      <c r="B121" s="40" t="s">
        <v>9</v>
      </c>
      <c r="C121" s="24">
        <v>677.0</v>
      </c>
      <c r="D121" s="42">
        <v>0.0</v>
      </c>
      <c r="E121" s="42">
        <v>0.0</v>
      </c>
      <c r="F121" s="43">
        <f t="shared" si="2"/>
        <v>0</v>
      </c>
      <c r="G121" s="44">
        <v>1275.0</v>
      </c>
    </row>
    <row r="122">
      <c r="A122" s="24" t="s">
        <v>167</v>
      </c>
      <c r="B122" s="39" t="s">
        <v>16</v>
      </c>
      <c r="C122" s="24">
        <v>691.0</v>
      </c>
      <c r="D122" s="42">
        <v>0.0</v>
      </c>
      <c r="E122" s="42">
        <v>0.0</v>
      </c>
      <c r="F122" s="43">
        <f t="shared" si="2"/>
        <v>0</v>
      </c>
      <c r="G122" s="44">
        <v>0.0</v>
      </c>
    </row>
    <row r="123">
      <c r="A123" s="24" t="s">
        <v>168</v>
      </c>
      <c r="B123" s="39" t="s">
        <v>9</v>
      </c>
      <c r="C123" s="24">
        <v>697.0</v>
      </c>
      <c r="D123" s="42">
        <v>0.0</v>
      </c>
      <c r="E123" s="42">
        <v>0.0</v>
      </c>
      <c r="F123" s="43">
        <f t="shared" si="2"/>
        <v>0</v>
      </c>
      <c r="G123" s="44">
        <v>0.0</v>
      </c>
    </row>
    <row r="124">
      <c r="A124" s="24" t="s">
        <v>169</v>
      </c>
      <c r="B124" s="39" t="s">
        <v>15</v>
      </c>
      <c r="C124" s="24">
        <v>702.0</v>
      </c>
      <c r="D124" s="42">
        <v>0.0</v>
      </c>
      <c r="E124" s="42">
        <v>0.0</v>
      </c>
      <c r="F124" s="43">
        <f t="shared" si="2"/>
        <v>0</v>
      </c>
      <c r="G124" s="44">
        <v>0.0</v>
      </c>
    </row>
    <row r="125">
      <c r="A125" s="24" t="s">
        <v>170</v>
      </c>
      <c r="B125" s="39" t="s">
        <v>10</v>
      </c>
      <c r="C125" s="24">
        <v>707.0</v>
      </c>
      <c r="D125" s="42">
        <v>0.0</v>
      </c>
      <c r="E125" s="42">
        <v>0.0</v>
      </c>
      <c r="F125" s="43">
        <f t="shared" si="2"/>
        <v>0</v>
      </c>
      <c r="G125" s="44">
        <v>0.0</v>
      </c>
    </row>
    <row r="126">
      <c r="A126" s="24" t="s">
        <v>171</v>
      </c>
      <c r="B126" s="39" t="s">
        <v>13</v>
      </c>
      <c r="C126" s="24">
        <v>710.0</v>
      </c>
      <c r="D126" s="42">
        <v>0.0</v>
      </c>
      <c r="E126" s="42">
        <v>0.0</v>
      </c>
      <c r="F126" s="43">
        <f t="shared" si="2"/>
        <v>0</v>
      </c>
      <c r="G126" s="44">
        <v>0.0</v>
      </c>
    </row>
    <row r="127">
      <c r="A127" s="24" t="s">
        <v>172</v>
      </c>
      <c r="B127" s="39" t="s">
        <v>9</v>
      </c>
      <c r="C127" s="24">
        <v>712.0</v>
      </c>
      <c r="D127" s="42">
        <v>0.0</v>
      </c>
      <c r="E127" s="42">
        <v>0.0</v>
      </c>
      <c r="F127" s="43">
        <f t="shared" si="2"/>
        <v>0</v>
      </c>
      <c r="G127" s="44">
        <v>0.0</v>
      </c>
    </row>
    <row r="128">
      <c r="A128" s="24" t="s">
        <v>173</v>
      </c>
      <c r="B128" s="39" t="s">
        <v>13</v>
      </c>
      <c r="C128" s="24">
        <v>722.0</v>
      </c>
      <c r="D128" s="42">
        <v>0.0</v>
      </c>
      <c r="E128" s="42">
        <v>0.0</v>
      </c>
      <c r="F128" s="43">
        <f t="shared" si="2"/>
        <v>0</v>
      </c>
      <c r="G128" s="44">
        <v>1950.0</v>
      </c>
    </row>
    <row r="129">
      <c r="A129" s="24" t="s">
        <v>174</v>
      </c>
      <c r="B129" s="39" t="s">
        <v>13</v>
      </c>
      <c r="C129" s="24">
        <v>725.0</v>
      </c>
      <c r="D129" s="42">
        <v>0.0</v>
      </c>
      <c r="E129" s="42">
        <v>0.0</v>
      </c>
      <c r="F129" s="43">
        <f t="shared" si="2"/>
        <v>0</v>
      </c>
      <c r="G129" s="44">
        <v>5.0</v>
      </c>
    </row>
    <row r="130">
      <c r="A130" s="24" t="s">
        <v>175</v>
      </c>
      <c r="B130" s="39" t="s">
        <v>10</v>
      </c>
      <c r="C130" s="24">
        <v>726.0</v>
      </c>
      <c r="D130" s="42">
        <v>0.0</v>
      </c>
      <c r="E130" s="42">
        <v>0.0</v>
      </c>
      <c r="F130" s="43">
        <f t="shared" si="2"/>
        <v>0</v>
      </c>
      <c r="G130" s="44">
        <v>0.0</v>
      </c>
    </row>
    <row r="131">
      <c r="A131" s="24" t="s">
        <v>176</v>
      </c>
      <c r="B131" s="39" t="s">
        <v>10</v>
      </c>
      <c r="C131" s="24">
        <v>733.0</v>
      </c>
      <c r="D131" s="42">
        <v>0.0</v>
      </c>
      <c r="E131" s="42">
        <v>0.0</v>
      </c>
      <c r="F131" s="43">
        <f t="shared" si="2"/>
        <v>0</v>
      </c>
      <c r="G131" s="44">
        <v>0.0</v>
      </c>
    </row>
    <row r="132">
      <c r="A132" s="24" t="s">
        <v>177</v>
      </c>
      <c r="B132" s="39" t="s">
        <v>10</v>
      </c>
      <c r="C132" s="24">
        <v>737.0</v>
      </c>
      <c r="D132" s="42">
        <v>0.0</v>
      </c>
      <c r="E132" s="42">
        <v>0.0</v>
      </c>
      <c r="F132" s="43">
        <f t="shared" si="2"/>
        <v>0</v>
      </c>
      <c r="G132" s="44">
        <v>0.0</v>
      </c>
    </row>
    <row r="133">
      <c r="A133" s="24" t="s">
        <v>178</v>
      </c>
      <c r="B133" s="39" t="s">
        <v>10</v>
      </c>
      <c r="C133" s="24">
        <v>741.0</v>
      </c>
      <c r="D133" s="42">
        <v>0.0</v>
      </c>
      <c r="E133" s="42">
        <v>0.0</v>
      </c>
      <c r="F133" s="43">
        <f t="shared" si="2"/>
        <v>0</v>
      </c>
      <c r="G133" s="44">
        <v>0.0</v>
      </c>
    </row>
    <row r="134">
      <c r="A134" s="24" t="s">
        <v>179</v>
      </c>
      <c r="B134" s="39" t="s">
        <v>19</v>
      </c>
      <c r="C134" s="24">
        <v>745.0</v>
      </c>
      <c r="D134" s="42">
        <v>0.0</v>
      </c>
      <c r="E134" s="42">
        <v>0.0</v>
      </c>
      <c r="F134" s="43">
        <f t="shared" si="2"/>
        <v>0</v>
      </c>
      <c r="G134" s="44">
        <v>0.0</v>
      </c>
    </row>
    <row r="135">
      <c r="A135" s="45" t="s">
        <v>180</v>
      </c>
      <c r="B135" s="39" t="s">
        <v>14</v>
      </c>
      <c r="C135" s="24">
        <v>746.0</v>
      </c>
      <c r="D135" s="42">
        <v>0.0</v>
      </c>
      <c r="E135" s="42">
        <v>0.0</v>
      </c>
      <c r="F135" s="43">
        <f t="shared" si="2"/>
        <v>0</v>
      </c>
      <c r="G135" s="44">
        <v>0.0</v>
      </c>
    </row>
    <row r="136">
      <c r="A136" s="24" t="s">
        <v>181</v>
      </c>
      <c r="B136" s="39" t="s">
        <v>8</v>
      </c>
      <c r="C136" s="24">
        <v>748.0</v>
      </c>
      <c r="D136" s="42">
        <v>0.0</v>
      </c>
      <c r="E136" s="42">
        <v>0.0</v>
      </c>
      <c r="F136" s="43">
        <f t="shared" si="2"/>
        <v>0</v>
      </c>
      <c r="G136" s="44">
        <v>523.0</v>
      </c>
    </row>
    <row r="137">
      <c r="A137" s="24" t="s">
        <v>182</v>
      </c>
      <c r="B137" s="40" t="s">
        <v>13</v>
      </c>
      <c r="C137" s="24">
        <v>759.0</v>
      </c>
      <c r="D137" s="42">
        <v>0.0</v>
      </c>
      <c r="E137" s="42">
        <v>0.0</v>
      </c>
      <c r="F137" s="43">
        <f t="shared" si="2"/>
        <v>0</v>
      </c>
      <c r="G137" s="44">
        <v>0.0</v>
      </c>
    </row>
    <row r="138">
      <c r="A138" s="24" t="s">
        <v>183</v>
      </c>
      <c r="B138" s="46" t="s">
        <v>9</v>
      </c>
      <c r="C138" s="24">
        <v>761.0</v>
      </c>
      <c r="D138" s="42">
        <v>0.0</v>
      </c>
      <c r="E138" s="42">
        <v>0.0</v>
      </c>
      <c r="F138" s="43">
        <f t="shared" si="2"/>
        <v>0</v>
      </c>
      <c r="G138" s="44">
        <v>0.0</v>
      </c>
    </row>
    <row r="139">
      <c r="A139" s="24" t="s">
        <v>184</v>
      </c>
      <c r="B139" s="39" t="s">
        <v>13</v>
      </c>
      <c r="C139" s="24">
        <v>767.0</v>
      </c>
      <c r="D139" s="42">
        <v>0.0</v>
      </c>
      <c r="E139" s="42">
        <v>0.0</v>
      </c>
      <c r="F139" s="43">
        <f t="shared" si="2"/>
        <v>0</v>
      </c>
      <c r="G139" s="44">
        <v>519.74</v>
      </c>
    </row>
    <row r="140">
      <c r="A140" s="24" t="s">
        <v>185</v>
      </c>
      <c r="B140" s="39" t="s">
        <v>16</v>
      </c>
      <c r="C140" s="24">
        <v>768.0</v>
      </c>
      <c r="D140" s="42">
        <v>0.0</v>
      </c>
      <c r="E140" s="42">
        <v>0.0</v>
      </c>
      <c r="F140" s="43">
        <f t="shared" si="2"/>
        <v>0</v>
      </c>
      <c r="G140" s="44">
        <v>716.51</v>
      </c>
    </row>
    <row r="141">
      <c r="A141" s="24" t="s">
        <v>186</v>
      </c>
      <c r="B141" s="39" t="s">
        <v>15</v>
      </c>
      <c r="C141" s="24">
        <v>769.0</v>
      </c>
      <c r="D141" s="42">
        <v>0.0</v>
      </c>
      <c r="E141" s="42">
        <v>0.0</v>
      </c>
      <c r="F141" s="43">
        <f t="shared" si="2"/>
        <v>0</v>
      </c>
      <c r="G141" s="44">
        <v>0.0</v>
      </c>
    </row>
    <row r="142">
      <c r="A142" s="24" t="s">
        <v>187</v>
      </c>
      <c r="B142" s="40" t="s">
        <v>17</v>
      </c>
      <c r="C142" s="24">
        <v>782.0</v>
      </c>
      <c r="D142" s="42">
        <v>0.0</v>
      </c>
      <c r="E142" s="42">
        <v>0.0</v>
      </c>
      <c r="F142" s="43">
        <f t="shared" si="2"/>
        <v>0</v>
      </c>
      <c r="G142" s="44">
        <v>150.0</v>
      </c>
    </row>
    <row r="143">
      <c r="A143" s="24" t="s">
        <v>188</v>
      </c>
      <c r="B143" s="40" t="s">
        <v>17</v>
      </c>
      <c r="C143" s="24">
        <v>821.0</v>
      </c>
      <c r="D143" s="42">
        <v>0.0</v>
      </c>
      <c r="E143" s="42">
        <v>0.0</v>
      </c>
      <c r="F143" s="43">
        <f t="shared" si="2"/>
        <v>0</v>
      </c>
      <c r="G143" s="44">
        <v>0.0</v>
      </c>
    </row>
    <row r="144">
      <c r="A144" s="24" t="s">
        <v>189</v>
      </c>
      <c r="B144" s="40" t="s">
        <v>15</v>
      </c>
      <c r="C144" s="24">
        <v>831.0</v>
      </c>
      <c r="D144" s="42">
        <v>0.0</v>
      </c>
      <c r="E144" s="42">
        <v>0.0</v>
      </c>
      <c r="F144" s="43">
        <f t="shared" si="2"/>
        <v>0</v>
      </c>
      <c r="G144" s="44">
        <v>0.0</v>
      </c>
    </row>
    <row r="145">
      <c r="A145" s="24" t="s">
        <v>190</v>
      </c>
      <c r="B145" s="39" t="s">
        <v>16</v>
      </c>
      <c r="C145" s="24">
        <v>1013.0</v>
      </c>
      <c r="D145" s="42">
        <v>0.0</v>
      </c>
      <c r="E145" s="42">
        <v>0.0</v>
      </c>
      <c r="F145" s="43">
        <f t="shared" si="2"/>
        <v>0</v>
      </c>
      <c r="G145" s="44">
        <v>0.0</v>
      </c>
    </row>
    <row r="146">
      <c r="A146" s="24" t="s">
        <v>191</v>
      </c>
      <c r="B146" s="39" t="s">
        <v>9</v>
      </c>
      <c r="C146" s="24">
        <v>1023.0</v>
      </c>
      <c r="D146" s="42">
        <v>0.0</v>
      </c>
      <c r="E146" s="42">
        <v>0.0</v>
      </c>
      <c r="F146" s="43">
        <f t="shared" si="2"/>
        <v>0</v>
      </c>
      <c r="G146" s="44">
        <v>300.0</v>
      </c>
    </row>
    <row r="147">
      <c r="A147" s="24" t="s">
        <v>192</v>
      </c>
      <c r="B147" s="39" t="s">
        <v>17</v>
      </c>
      <c r="C147" s="24">
        <v>1030.0</v>
      </c>
      <c r="D147" s="42">
        <v>0.0</v>
      </c>
      <c r="E147" s="42">
        <v>0.0</v>
      </c>
      <c r="F147" s="43">
        <f t="shared" si="2"/>
        <v>0</v>
      </c>
      <c r="G147" s="44">
        <v>544.0</v>
      </c>
    </row>
    <row r="148">
      <c r="A148" s="24" t="s">
        <v>193</v>
      </c>
      <c r="B148" s="39" t="s">
        <v>14</v>
      </c>
      <c r="C148" s="24">
        <v>1042.0</v>
      </c>
      <c r="D148" s="42">
        <v>0.0</v>
      </c>
      <c r="E148" s="42">
        <v>0.0</v>
      </c>
      <c r="F148" s="43">
        <f t="shared" si="2"/>
        <v>0</v>
      </c>
      <c r="G148" s="44">
        <v>0.0</v>
      </c>
    </row>
    <row r="149">
      <c r="A149" s="24" t="s">
        <v>194</v>
      </c>
      <c r="B149" s="39" t="s">
        <v>15</v>
      </c>
      <c r="C149" s="24">
        <v>1044.0</v>
      </c>
      <c r="D149" s="42">
        <v>0.0</v>
      </c>
      <c r="E149" s="42">
        <v>0.0</v>
      </c>
      <c r="F149" s="43">
        <f t="shared" si="2"/>
        <v>0</v>
      </c>
      <c r="G149" s="44">
        <v>0.0</v>
      </c>
    </row>
    <row r="150">
      <c r="A150" s="24" t="s">
        <v>195</v>
      </c>
      <c r="B150" s="39" t="s">
        <v>17</v>
      </c>
      <c r="C150" s="24">
        <v>1054.0</v>
      </c>
      <c r="D150" s="42">
        <v>0.0</v>
      </c>
      <c r="E150" s="42">
        <v>0.0</v>
      </c>
      <c r="F150" s="43">
        <f t="shared" si="2"/>
        <v>0</v>
      </c>
      <c r="G150" s="44">
        <v>0.0</v>
      </c>
    </row>
    <row r="151">
      <c r="A151" s="24" t="s">
        <v>196</v>
      </c>
      <c r="B151" s="40" t="s">
        <v>18</v>
      </c>
      <c r="C151" s="24">
        <v>1055.0</v>
      </c>
      <c r="D151" s="42">
        <v>0.0</v>
      </c>
      <c r="E151" s="42">
        <v>0.0</v>
      </c>
      <c r="F151" s="43">
        <f t="shared" si="2"/>
        <v>0</v>
      </c>
      <c r="G151" s="44">
        <v>0.0</v>
      </c>
    </row>
    <row r="152">
      <c r="A152" s="24" t="s">
        <v>197</v>
      </c>
      <c r="B152" s="39" t="s">
        <v>16</v>
      </c>
      <c r="C152" s="24">
        <v>1063.0</v>
      </c>
      <c r="D152" s="42">
        <v>0.0</v>
      </c>
      <c r="E152" s="42">
        <v>0.0</v>
      </c>
      <c r="F152" s="43">
        <f t="shared" si="2"/>
        <v>0</v>
      </c>
      <c r="G152" s="44">
        <v>0.0</v>
      </c>
    </row>
    <row r="153">
      <c r="A153" s="24" t="s">
        <v>198</v>
      </c>
      <c r="B153" s="39" t="s">
        <v>7</v>
      </c>
      <c r="C153" s="24">
        <v>1078.0</v>
      </c>
      <c r="D153" s="42">
        <v>0.0</v>
      </c>
      <c r="E153" s="42">
        <v>0.0</v>
      </c>
      <c r="F153" s="43">
        <f t="shared" si="2"/>
        <v>0</v>
      </c>
      <c r="G153" s="44">
        <v>0.0</v>
      </c>
    </row>
    <row r="154">
      <c r="A154" s="24" t="s">
        <v>199</v>
      </c>
      <c r="B154" s="39" t="s">
        <v>15</v>
      </c>
      <c r="C154" s="24">
        <v>1079.0</v>
      </c>
      <c r="D154" s="42">
        <v>0.0</v>
      </c>
      <c r="E154" s="42">
        <v>0.0</v>
      </c>
      <c r="F154" s="43">
        <f t="shared" si="2"/>
        <v>0</v>
      </c>
      <c r="G154" s="44">
        <v>0.0</v>
      </c>
    </row>
    <row r="155">
      <c r="A155" s="24" t="s">
        <v>200</v>
      </c>
      <c r="B155" s="39" t="s">
        <v>14</v>
      </c>
      <c r="C155" s="24">
        <v>1084.0</v>
      </c>
      <c r="D155" s="42">
        <v>0.0</v>
      </c>
      <c r="E155" s="42">
        <v>0.0</v>
      </c>
      <c r="F155" s="43">
        <f t="shared" si="2"/>
        <v>0</v>
      </c>
      <c r="G155" s="44">
        <v>0.0</v>
      </c>
    </row>
    <row r="156">
      <c r="A156" s="24" t="s">
        <v>201</v>
      </c>
      <c r="B156" s="39" t="s">
        <v>19</v>
      </c>
      <c r="C156" s="24">
        <v>1091.0</v>
      </c>
      <c r="D156" s="42">
        <v>0.0</v>
      </c>
      <c r="E156" s="42">
        <v>0.0</v>
      </c>
      <c r="F156" s="43">
        <f t="shared" si="2"/>
        <v>0</v>
      </c>
      <c r="G156" s="44">
        <v>0.0</v>
      </c>
    </row>
    <row r="157">
      <c r="A157" s="24" t="s">
        <v>202</v>
      </c>
      <c r="B157" s="33" t="s">
        <v>17</v>
      </c>
      <c r="C157" s="24">
        <v>1103.0</v>
      </c>
      <c r="D157" s="42">
        <v>0.0</v>
      </c>
      <c r="E157" s="42">
        <v>0.0</v>
      </c>
      <c r="F157" s="43">
        <v>0.0</v>
      </c>
      <c r="G157" s="44">
        <v>550.0</v>
      </c>
    </row>
    <row r="158">
      <c r="A158" s="24" t="s">
        <v>203</v>
      </c>
      <c r="B158" s="33" t="s">
        <v>10</v>
      </c>
      <c r="C158" s="24">
        <v>1108.0</v>
      </c>
      <c r="D158" s="42">
        <v>0.0</v>
      </c>
      <c r="E158" s="42">
        <v>0.0</v>
      </c>
      <c r="F158" s="43">
        <f t="shared" ref="F158:F367" si="3">E158+D158</f>
        <v>0</v>
      </c>
      <c r="G158" s="44">
        <v>0.0</v>
      </c>
    </row>
    <row r="159">
      <c r="A159" s="24" t="s">
        <v>204</v>
      </c>
      <c r="B159" s="46" t="s">
        <v>17</v>
      </c>
      <c r="C159" s="24">
        <v>1119.0</v>
      </c>
      <c r="D159" s="42">
        <v>0.0</v>
      </c>
      <c r="E159" s="42">
        <v>0.0</v>
      </c>
      <c r="F159" s="43">
        <f t="shared" si="3"/>
        <v>0</v>
      </c>
      <c r="G159" s="44">
        <v>0.0</v>
      </c>
    </row>
    <row r="160">
      <c r="A160" s="24" t="s">
        <v>205</v>
      </c>
      <c r="B160" s="46" t="s">
        <v>17</v>
      </c>
      <c r="C160" s="24">
        <v>1123.0</v>
      </c>
      <c r="D160" s="42">
        <v>0.0</v>
      </c>
      <c r="E160" s="42">
        <v>0.0</v>
      </c>
      <c r="F160" s="43">
        <f t="shared" si="3"/>
        <v>0</v>
      </c>
      <c r="G160" s="44">
        <v>0.0</v>
      </c>
    </row>
    <row r="161">
      <c r="A161" s="24" t="s">
        <v>206</v>
      </c>
      <c r="B161" s="40" t="s">
        <v>9</v>
      </c>
      <c r="C161" s="24">
        <v>1125.0</v>
      </c>
      <c r="D161" s="42">
        <v>0.0</v>
      </c>
      <c r="E161" s="42">
        <v>0.0</v>
      </c>
      <c r="F161" s="43">
        <f t="shared" si="3"/>
        <v>0</v>
      </c>
      <c r="G161" s="44">
        <v>0.0</v>
      </c>
    </row>
    <row r="162">
      <c r="A162" s="24" t="s">
        <v>207</v>
      </c>
      <c r="B162" s="39" t="s">
        <v>9</v>
      </c>
      <c r="C162" s="24">
        <v>1141.0</v>
      </c>
      <c r="D162" s="42">
        <v>0.0</v>
      </c>
      <c r="E162" s="42">
        <v>0.0</v>
      </c>
      <c r="F162" s="43">
        <f t="shared" si="3"/>
        <v>0</v>
      </c>
      <c r="G162" s="44">
        <v>0.0</v>
      </c>
    </row>
    <row r="163">
      <c r="A163" s="24" t="s">
        <v>208</v>
      </c>
      <c r="B163" s="39" t="s">
        <v>14</v>
      </c>
      <c r="C163" s="24">
        <v>1143.0</v>
      </c>
      <c r="D163" s="42">
        <v>0.0</v>
      </c>
      <c r="E163" s="42">
        <v>0.0</v>
      </c>
      <c r="F163" s="43">
        <f t="shared" si="3"/>
        <v>0</v>
      </c>
      <c r="G163" s="44">
        <v>300.0</v>
      </c>
    </row>
    <row r="164">
      <c r="A164" s="24" t="s">
        <v>209</v>
      </c>
      <c r="B164" s="39" t="s">
        <v>15</v>
      </c>
      <c r="C164" s="24">
        <v>1155.0</v>
      </c>
      <c r="D164" s="42">
        <v>0.0</v>
      </c>
      <c r="E164" s="42">
        <v>0.0</v>
      </c>
      <c r="F164" s="43">
        <f t="shared" si="3"/>
        <v>0</v>
      </c>
      <c r="G164" s="44">
        <v>0.0</v>
      </c>
    </row>
    <row r="165">
      <c r="A165" s="24" t="s">
        <v>210</v>
      </c>
      <c r="B165" s="39" t="s">
        <v>15</v>
      </c>
      <c r="C165" s="24">
        <v>1157.0</v>
      </c>
      <c r="D165" s="42">
        <v>0.0</v>
      </c>
      <c r="E165" s="42">
        <v>0.0</v>
      </c>
      <c r="F165" s="43">
        <f t="shared" si="3"/>
        <v>0</v>
      </c>
      <c r="G165" s="44">
        <v>0.0</v>
      </c>
    </row>
    <row r="166">
      <c r="A166" s="24" t="s">
        <v>211</v>
      </c>
      <c r="B166" s="39" t="s">
        <v>16</v>
      </c>
      <c r="C166" s="24">
        <v>1169.0</v>
      </c>
      <c r="D166" s="42">
        <v>0.0</v>
      </c>
      <c r="E166" s="42">
        <v>0.0</v>
      </c>
      <c r="F166" s="43">
        <f t="shared" si="3"/>
        <v>0</v>
      </c>
      <c r="G166" s="44">
        <v>0.0</v>
      </c>
    </row>
    <row r="167">
      <c r="A167" s="24" t="s">
        <v>212</v>
      </c>
      <c r="B167" s="39" t="s">
        <v>8</v>
      </c>
      <c r="C167" s="24">
        <v>1184.0</v>
      </c>
      <c r="D167" s="42">
        <v>0.0</v>
      </c>
      <c r="E167" s="42">
        <v>0.0</v>
      </c>
      <c r="F167" s="43">
        <f t="shared" si="3"/>
        <v>0</v>
      </c>
      <c r="G167" s="44">
        <v>1000.0</v>
      </c>
    </row>
    <row r="168">
      <c r="A168" s="24" t="s">
        <v>213</v>
      </c>
      <c r="B168" s="39" t="s">
        <v>17</v>
      </c>
      <c r="C168" s="24">
        <v>1186.0</v>
      </c>
      <c r="D168" s="42">
        <v>0.0</v>
      </c>
      <c r="E168" s="42">
        <v>0.0</v>
      </c>
      <c r="F168" s="43">
        <f t="shared" si="3"/>
        <v>0</v>
      </c>
      <c r="G168" s="44">
        <v>96.0</v>
      </c>
    </row>
    <row r="169">
      <c r="A169" s="24" t="s">
        <v>214</v>
      </c>
      <c r="B169" s="46" t="s">
        <v>15</v>
      </c>
      <c r="C169" s="24">
        <v>1187.0</v>
      </c>
      <c r="D169" s="42">
        <v>0.0</v>
      </c>
      <c r="E169" s="42">
        <v>0.0</v>
      </c>
      <c r="F169" s="43">
        <f t="shared" si="3"/>
        <v>0</v>
      </c>
      <c r="G169" s="44">
        <v>0.0</v>
      </c>
    </row>
    <row r="170">
      <c r="A170" s="24" t="s">
        <v>215</v>
      </c>
      <c r="B170" s="39" t="s">
        <v>10</v>
      </c>
      <c r="C170" s="24">
        <v>1191.0</v>
      </c>
      <c r="D170" s="42">
        <v>0.0</v>
      </c>
      <c r="E170" s="42">
        <v>0.0</v>
      </c>
      <c r="F170" s="43">
        <f t="shared" si="3"/>
        <v>0</v>
      </c>
      <c r="G170" s="44">
        <v>0.0</v>
      </c>
    </row>
    <row r="171">
      <c r="A171" s="24" t="s">
        <v>216</v>
      </c>
      <c r="B171" s="39" t="s">
        <v>13</v>
      </c>
      <c r="C171" s="24">
        <v>1193.0</v>
      </c>
      <c r="D171" s="42">
        <v>0.0</v>
      </c>
      <c r="E171" s="42">
        <v>0.0</v>
      </c>
      <c r="F171" s="43">
        <f t="shared" si="3"/>
        <v>0</v>
      </c>
      <c r="G171" s="44">
        <v>2260.0</v>
      </c>
    </row>
    <row r="172">
      <c r="A172" s="24" t="s">
        <v>217</v>
      </c>
      <c r="B172" s="39" t="s">
        <v>15</v>
      </c>
      <c r="C172" s="24">
        <v>1203.0</v>
      </c>
      <c r="D172" s="42">
        <v>0.0</v>
      </c>
      <c r="E172" s="42">
        <v>0.0</v>
      </c>
      <c r="F172" s="43">
        <f t="shared" si="3"/>
        <v>0</v>
      </c>
      <c r="G172" s="44">
        <v>0.0</v>
      </c>
    </row>
    <row r="173">
      <c r="A173" s="24" t="s">
        <v>218</v>
      </c>
      <c r="B173" s="39" t="s">
        <v>15</v>
      </c>
      <c r="C173" s="24">
        <v>1205.0</v>
      </c>
      <c r="D173" s="42">
        <v>0.0</v>
      </c>
      <c r="E173" s="42">
        <v>0.0</v>
      </c>
      <c r="F173" s="43">
        <f t="shared" si="3"/>
        <v>0</v>
      </c>
      <c r="G173" s="44">
        <v>0.0</v>
      </c>
    </row>
    <row r="174">
      <c r="A174" s="24" t="s">
        <v>219</v>
      </c>
      <c r="B174" s="39" t="s">
        <v>17</v>
      </c>
      <c r="C174" s="24">
        <v>1220.0</v>
      </c>
      <c r="D174" s="42">
        <v>0.0</v>
      </c>
      <c r="E174" s="42">
        <v>0.0</v>
      </c>
      <c r="F174" s="43">
        <f t="shared" si="3"/>
        <v>0</v>
      </c>
      <c r="G174" s="44">
        <v>1190.75</v>
      </c>
    </row>
    <row r="175">
      <c r="A175" s="24" t="s">
        <v>220</v>
      </c>
      <c r="B175" s="39" t="s">
        <v>8</v>
      </c>
      <c r="C175" s="24">
        <v>1231.0</v>
      </c>
      <c r="D175" s="42">
        <v>0.0</v>
      </c>
      <c r="E175" s="42">
        <v>0.0</v>
      </c>
      <c r="F175" s="43">
        <f t="shared" si="3"/>
        <v>0</v>
      </c>
      <c r="G175" s="44">
        <v>0.0</v>
      </c>
    </row>
    <row r="176">
      <c r="A176" s="24" t="s">
        <v>221</v>
      </c>
      <c r="B176" s="46" t="s">
        <v>16</v>
      </c>
      <c r="C176" s="24">
        <v>1236.0</v>
      </c>
      <c r="D176" s="42">
        <v>0.0</v>
      </c>
      <c r="E176" s="42">
        <v>0.0</v>
      </c>
      <c r="F176" s="43">
        <f t="shared" si="3"/>
        <v>0</v>
      </c>
      <c r="G176" s="44">
        <v>0.0</v>
      </c>
    </row>
    <row r="177">
      <c r="A177" s="24" t="s">
        <v>222</v>
      </c>
      <c r="B177" s="40" t="s">
        <v>16</v>
      </c>
      <c r="C177" s="24">
        <v>1239.0</v>
      </c>
      <c r="D177" s="42">
        <v>0.0</v>
      </c>
      <c r="E177" s="42">
        <v>0.0</v>
      </c>
      <c r="F177" s="43">
        <f t="shared" si="3"/>
        <v>0</v>
      </c>
      <c r="G177" s="44">
        <v>0.0</v>
      </c>
    </row>
    <row r="178">
      <c r="A178" s="24" t="s">
        <v>223</v>
      </c>
      <c r="B178" s="46" t="s">
        <v>17</v>
      </c>
      <c r="C178" s="24">
        <v>1256.0</v>
      </c>
      <c r="D178" s="42">
        <v>0.0</v>
      </c>
      <c r="E178" s="42">
        <v>0.0</v>
      </c>
      <c r="F178" s="43">
        <f t="shared" si="3"/>
        <v>0</v>
      </c>
      <c r="G178" s="44">
        <v>110.0</v>
      </c>
    </row>
    <row r="179">
      <c r="A179" s="24" t="s">
        <v>224</v>
      </c>
      <c r="B179" s="39" t="s">
        <v>18</v>
      </c>
      <c r="C179" s="24">
        <v>1273.0</v>
      </c>
      <c r="D179" s="42">
        <v>0.0</v>
      </c>
      <c r="E179" s="42">
        <v>0.0</v>
      </c>
      <c r="F179" s="43">
        <f t="shared" si="3"/>
        <v>0</v>
      </c>
      <c r="G179" s="44">
        <v>500.0</v>
      </c>
    </row>
    <row r="180">
      <c r="A180" s="24" t="s">
        <v>225</v>
      </c>
      <c r="B180" s="39" t="s">
        <v>10</v>
      </c>
      <c r="C180" s="24">
        <v>1274.0</v>
      </c>
      <c r="D180" s="42">
        <v>0.0</v>
      </c>
      <c r="E180" s="42">
        <v>0.0</v>
      </c>
      <c r="F180" s="43">
        <f t="shared" si="3"/>
        <v>0</v>
      </c>
      <c r="G180" s="44">
        <v>0.0</v>
      </c>
    </row>
    <row r="181">
      <c r="A181" s="24" t="s">
        <v>226</v>
      </c>
      <c r="B181" s="39" t="s">
        <v>15</v>
      </c>
      <c r="C181" s="24">
        <v>1277.0</v>
      </c>
      <c r="D181" s="42">
        <v>0.0</v>
      </c>
      <c r="E181" s="42">
        <v>0.0</v>
      </c>
      <c r="F181" s="43">
        <f t="shared" si="3"/>
        <v>0</v>
      </c>
      <c r="G181" s="44">
        <v>850.0</v>
      </c>
    </row>
    <row r="182">
      <c r="A182" s="24" t="s">
        <v>227</v>
      </c>
      <c r="B182" s="40" t="s">
        <v>14</v>
      </c>
      <c r="C182" s="24">
        <v>1278.0</v>
      </c>
      <c r="D182" s="42">
        <v>0.0</v>
      </c>
      <c r="E182" s="42">
        <v>0.0</v>
      </c>
      <c r="F182" s="43">
        <f t="shared" si="3"/>
        <v>0</v>
      </c>
      <c r="G182" s="44">
        <v>0.0</v>
      </c>
    </row>
    <row r="183">
      <c r="A183" s="24" t="s">
        <v>228</v>
      </c>
      <c r="B183" s="46" t="s">
        <v>10</v>
      </c>
      <c r="C183" s="24">
        <v>1280.0</v>
      </c>
      <c r="D183" s="42">
        <v>0.0</v>
      </c>
      <c r="E183" s="42">
        <v>0.0</v>
      </c>
      <c r="F183" s="43">
        <f t="shared" si="3"/>
        <v>0</v>
      </c>
      <c r="G183" s="44">
        <v>0.0</v>
      </c>
    </row>
    <row r="184">
      <c r="A184" s="24" t="s">
        <v>229</v>
      </c>
      <c r="B184" s="39" t="s">
        <v>13</v>
      </c>
      <c r="C184" s="24">
        <v>1292.0</v>
      </c>
      <c r="D184" s="42">
        <v>0.0</v>
      </c>
      <c r="E184" s="42">
        <v>0.0</v>
      </c>
      <c r="F184" s="43">
        <f t="shared" si="3"/>
        <v>0</v>
      </c>
      <c r="G184" s="44">
        <v>758.07</v>
      </c>
    </row>
    <row r="185">
      <c r="A185" s="24" t="s">
        <v>230</v>
      </c>
      <c r="B185" s="39" t="s">
        <v>13</v>
      </c>
      <c r="C185" s="24">
        <v>1294.0</v>
      </c>
      <c r="D185" s="42">
        <v>0.0</v>
      </c>
      <c r="E185" s="42">
        <v>0.0</v>
      </c>
      <c r="F185" s="43">
        <f t="shared" si="3"/>
        <v>0</v>
      </c>
      <c r="G185" s="44">
        <v>250.0</v>
      </c>
    </row>
    <row r="186">
      <c r="A186" s="24" t="s">
        <v>231</v>
      </c>
      <c r="B186" s="39" t="s">
        <v>16</v>
      </c>
      <c r="C186" s="24">
        <v>1306.0</v>
      </c>
      <c r="D186" s="42">
        <v>0.0</v>
      </c>
      <c r="E186" s="42">
        <v>0.0</v>
      </c>
      <c r="F186" s="43">
        <f t="shared" si="3"/>
        <v>0</v>
      </c>
      <c r="G186" s="44">
        <v>0.0</v>
      </c>
    </row>
    <row r="187">
      <c r="A187" s="24" t="s">
        <v>232</v>
      </c>
      <c r="B187" s="39" t="s">
        <v>15</v>
      </c>
      <c r="C187" s="24">
        <v>1312.0</v>
      </c>
      <c r="D187" s="42">
        <v>0.0</v>
      </c>
      <c r="E187" s="42">
        <v>0.0</v>
      </c>
      <c r="F187" s="43">
        <f t="shared" si="3"/>
        <v>0</v>
      </c>
      <c r="G187" s="44">
        <v>0.0</v>
      </c>
    </row>
    <row r="188">
      <c r="A188" s="24" t="s">
        <v>233</v>
      </c>
      <c r="B188" s="39" t="s">
        <v>8</v>
      </c>
      <c r="C188" s="24">
        <v>1318.0</v>
      </c>
      <c r="D188" s="42">
        <v>0.0</v>
      </c>
      <c r="E188" s="42">
        <v>0.0</v>
      </c>
      <c r="F188" s="43">
        <f t="shared" si="3"/>
        <v>0</v>
      </c>
      <c r="G188" s="44">
        <v>15.08</v>
      </c>
    </row>
    <row r="189">
      <c r="A189" s="24" t="s">
        <v>234</v>
      </c>
      <c r="B189" s="40" t="s">
        <v>17</v>
      </c>
      <c r="C189" s="24">
        <v>1320.0</v>
      </c>
      <c r="D189" s="42">
        <v>0.0</v>
      </c>
      <c r="E189" s="42">
        <v>0.0</v>
      </c>
      <c r="F189" s="43">
        <f t="shared" si="3"/>
        <v>0</v>
      </c>
      <c r="G189" s="44">
        <v>0.0</v>
      </c>
    </row>
    <row r="190">
      <c r="A190" s="24" t="s">
        <v>235</v>
      </c>
      <c r="B190" s="39" t="s">
        <v>14</v>
      </c>
      <c r="C190" s="24">
        <v>1324.0</v>
      </c>
      <c r="D190" s="42">
        <v>0.0</v>
      </c>
      <c r="E190" s="42">
        <v>0.0</v>
      </c>
      <c r="F190" s="43">
        <f t="shared" si="3"/>
        <v>0</v>
      </c>
      <c r="G190" s="44">
        <v>100.0</v>
      </c>
    </row>
    <row r="191">
      <c r="A191" s="45" t="s">
        <v>236</v>
      </c>
      <c r="B191" s="39" t="s">
        <v>15</v>
      </c>
      <c r="C191" s="24">
        <v>1328.0</v>
      </c>
      <c r="D191" s="42">
        <v>0.0</v>
      </c>
      <c r="E191" s="42">
        <v>0.0</v>
      </c>
      <c r="F191" s="43">
        <f t="shared" si="3"/>
        <v>0</v>
      </c>
      <c r="G191" s="44">
        <v>0.0</v>
      </c>
    </row>
    <row r="192">
      <c r="A192" s="24" t="s">
        <v>237</v>
      </c>
      <c r="B192" s="39" t="s">
        <v>9</v>
      </c>
      <c r="C192" s="24">
        <v>1334.0</v>
      </c>
      <c r="D192" s="42">
        <v>0.0</v>
      </c>
      <c r="E192" s="42">
        <v>0.0</v>
      </c>
      <c r="F192" s="43">
        <f t="shared" si="3"/>
        <v>0</v>
      </c>
      <c r="G192" s="44">
        <v>0.0</v>
      </c>
    </row>
    <row r="193">
      <c r="A193" s="24" t="s">
        <v>238</v>
      </c>
      <c r="B193" s="39" t="s">
        <v>10</v>
      </c>
      <c r="C193" s="24">
        <v>1347.0</v>
      </c>
      <c r="D193" s="42">
        <v>0.0</v>
      </c>
      <c r="E193" s="42">
        <v>0.0</v>
      </c>
      <c r="F193" s="43">
        <f t="shared" si="3"/>
        <v>0</v>
      </c>
      <c r="G193" s="44">
        <v>0.0</v>
      </c>
    </row>
    <row r="194">
      <c r="A194" s="24" t="s">
        <v>239</v>
      </c>
      <c r="B194" s="39" t="s">
        <v>7</v>
      </c>
      <c r="C194" s="24">
        <v>1355.0</v>
      </c>
      <c r="D194" s="42">
        <v>0.0</v>
      </c>
      <c r="E194" s="42">
        <v>0.0</v>
      </c>
      <c r="F194" s="43">
        <f t="shared" si="3"/>
        <v>0</v>
      </c>
      <c r="G194" s="44">
        <v>0.0</v>
      </c>
    </row>
    <row r="195">
      <c r="A195" s="24" t="s">
        <v>240</v>
      </c>
      <c r="B195" s="46" t="s">
        <v>16</v>
      </c>
      <c r="C195" s="24">
        <v>1357.0</v>
      </c>
      <c r="D195" s="42">
        <v>0.0</v>
      </c>
      <c r="E195" s="42">
        <v>0.0</v>
      </c>
      <c r="F195" s="43">
        <f t="shared" si="3"/>
        <v>0</v>
      </c>
      <c r="G195" s="44">
        <v>0.0</v>
      </c>
    </row>
    <row r="196">
      <c r="A196" s="24" t="s">
        <v>241</v>
      </c>
      <c r="B196" s="39" t="s">
        <v>15</v>
      </c>
      <c r="C196" s="24">
        <v>1369.0</v>
      </c>
      <c r="D196" s="42">
        <v>0.0</v>
      </c>
      <c r="E196" s="42">
        <v>0.0</v>
      </c>
      <c r="F196" s="43">
        <f t="shared" si="3"/>
        <v>0</v>
      </c>
      <c r="G196" s="44">
        <v>0.0</v>
      </c>
    </row>
    <row r="197">
      <c r="A197" s="24" t="s">
        <v>242</v>
      </c>
      <c r="B197" s="39" t="s">
        <v>14</v>
      </c>
      <c r="C197" s="24">
        <v>1373.0</v>
      </c>
      <c r="D197" s="42">
        <v>0.0</v>
      </c>
      <c r="E197" s="42">
        <v>0.0</v>
      </c>
      <c r="F197" s="43">
        <f t="shared" si="3"/>
        <v>0</v>
      </c>
      <c r="G197" s="44">
        <v>660.0</v>
      </c>
    </row>
    <row r="198">
      <c r="A198" s="24" t="s">
        <v>243</v>
      </c>
      <c r="B198" s="46" t="s">
        <v>16</v>
      </c>
      <c r="C198" s="24">
        <v>1376.0</v>
      </c>
      <c r="D198" s="42">
        <v>0.0</v>
      </c>
      <c r="E198" s="42">
        <v>0.0</v>
      </c>
      <c r="F198" s="43">
        <f t="shared" si="3"/>
        <v>0</v>
      </c>
      <c r="G198" s="44">
        <v>0.0</v>
      </c>
    </row>
    <row r="199">
      <c r="A199" s="24" t="s">
        <v>244</v>
      </c>
      <c r="B199" s="39" t="s">
        <v>14</v>
      </c>
      <c r="C199" s="24">
        <v>1387.0</v>
      </c>
      <c r="D199" s="42">
        <v>0.0</v>
      </c>
      <c r="E199" s="42">
        <v>0.0</v>
      </c>
      <c r="F199" s="43">
        <f t="shared" si="3"/>
        <v>0</v>
      </c>
      <c r="G199" s="44">
        <v>0.0</v>
      </c>
    </row>
    <row r="200">
      <c r="A200" s="24" t="s">
        <v>245</v>
      </c>
      <c r="B200" s="39" t="s">
        <v>10</v>
      </c>
      <c r="C200" s="24">
        <v>1391.0</v>
      </c>
      <c r="D200" s="42">
        <v>0.0</v>
      </c>
      <c r="E200" s="42">
        <v>0.0</v>
      </c>
      <c r="F200" s="43">
        <f t="shared" si="3"/>
        <v>0</v>
      </c>
      <c r="G200" s="44">
        <v>0.0</v>
      </c>
    </row>
    <row r="201">
      <c r="A201" s="24" t="s">
        <v>246</v>
      </c>
      <c r="B201" s="40" t="s">
        <v>7</v>
      </c>
      <c r="C201" s="24">
        <v>1393.0</v>
      </c>
      <c r="D201" s="42">
        <v>0.0</v>
      </c>
      <c r="E201" s="42">
        <v>0.0</v>
      </c>
      <c r="F201" s="43">
        <f t="shared" si="3"/>
        <v>0</v>
      </c>
      <c r="G201" s="44">
        <v>0.0</v>
      </c>
    </row>
    <row r="202">
      <c r="A202" s="24" t="s">
        <v>247</v>
      </c>
      <c r="B202" s="39" t="s">
        <v>19</v>
      </c>
      <c r="C202" s="24">
        <v>1399.0</v>
      </c>
      <c r="D202" s="42">
        <v>0.0</v>
      </c>
      <c r="E202" s="42">
        <v>0.0</v>
      </c>
      <c r="F202" s="43">
        <f t="shared" si="3"/>
        <v>0</v>
      </c>
      <c r="G202" s="44">
        <v>0.0</v>
      </c>
    </row>
    <row r="203">
      <c r="A203" s="24" t="s">
        <v>248</v>
      </c>
      <c r="B203" s="39" t="s">
        <v>13</v>
      </c>
      <c r="C203" s="24">
        <v>1410.0</v>
      </c>
      <c r="D203" s="42">
        <v>0.0</v>
      </c>
      <c r="E203" s="42">
        <v>0.0</v>
      </c>
      <c r="F203" s="43">
        <f t="shared" si="3"/>
        <v>0</v>
      </c>
      <c r="G203" s="44">
        <v>2994.0</v>
      </c>
    </row>
    <row r="204">
      <c r="A204" s="24" t="s">
        <v>249</v>
      </c>
      <c r="B204" s="39" t="s">
        <v>15</v>
      </c>
      <c r="C204" s="24">
        <v>1411.0</v>
      </c>
      <c r="D204" s="42">
        <v>0.0</v>
      </c>
      <c r="E204" s="42">
        <v>0.0</v>
      </c>
      <c r="F204" s="43">
        <f t="shared" si="3"/>
        <v>0</v>
      </c>
      <c r="G204" s="44">
        <v>0.0</v>
      </c>
    </row>
    <row r="205">
      <c r="A205" s="24" t="s">
        <v>250</v>
      </c>
      <c r="B205" s="39" t="s">
        <v>13</v>
      </c>
      <c r="C205" s="24">
        <v>1412.0</v>
      </c>
      <c r="D205" s="42">
        <v>0.0</v>
      </c>
      <c r="E205" s="42">
        <v>0.0</v>
      </c>
      <c r="F205" s="43">
        <f t="shared" si="3"/>
        <v>0</v>
      </c>
      <c r="G205" s="44">
        <v>140.0</v>
      </c>
    </row>
    <row r="206">
      <c r="A206" s="24" t="s">
        <v>251</v>
      </c>
      <c r="B206" s="39" t="s">
        <v>14</v>
      </c>
      <c r="C206" s="24">
        <v>1415.0</v>
      </c>
      <c r="D206" s="42">
        <v>0.0</v>
      </c>
      <c r="E206" s="42">
        <v>0.0</v>
      </c>
      <c r="F206" s="43">
        <f t="shared" si="3"/>
        <v>0</v>
      </c>
      <c r="G206" s="44">
        <v>0.0</v>
      </c>
    </row>
    <row r="207">
      <c r="A207" s="24" t="s">
        <v>252</v>
      </c>
      <c r="B207" s="39" t="s">
        <v>10</v>
      </c>
      <c r="C207" s="24">
        <v>1416.0</v>
      </c>
      <c r="D207" s="42">
        <v>0.0</v>
      </c>
      <c r="E207" s="42">
        <v>0.0</v>
      </c>
      <c r="F207" s="43">
        <f t="shared" si="3"/>
        <v>0</v>
      </c>
      <c r="G207" s="44">
        <v>0.0</v>
      </c>
    </row>
    <row r="208">
      <c r="A208" s="24" t="s">
        <v>253</v>
      </c>
      <c r="B208" s="39" t="s">
        <v>17</v>
      </c>
      <c r="C208" s="24">
        <v>1424.0</v>
      </c>
      <c r="D208" s="42">
        <v>0.0</v>
      </c>
      <c r="E208" s="42">
        <v>0.0</v>
      </c>
      <c r="F208" s="43">
        <f t="shared" si="3"/>
        <v>0</v>
      </c>
      <c r="G208" s="44">
        <v>0.0</v>
      </c>
    </row>
    <row r="209">
      <c r="A209" s="24" t="s">
        <v>254</v>
      </c>
      <c r="B209" s="39" t="s">
        <v>10</v>
      </c>
      <c r="C209" s="24">
        <v>1425.0</v>
      </c>
      <c r="D209" s="42">
        <v>0.0</v>
      </c>
      <c r="E209" s="42">
        <v>0.0</v>
      </c>
      <c r="F209" s="43">
        <f t="shared" si="3"/>
        <v>0</v>
      </c>
      <c r="G209" s="44">
        <v>0.0</v>
      </c>
    </row>
    <row r="210">
      <c r="A210" s="24" t="s">
        <v>255</v>
      </c>
      <c r="B210" s="39" t="s">
        <v>13</v>
      </c>
      <c r="C210" s="24">
        <v>1432.0</v>
      </c>
      <c r="D210" s="42">
        <v>0.0</v>
      </c>
      <c r="E210" s="42">
        <v>0.0</v>
      </c>
      <c r="F210" s="43">
        <f t="shared" si="3"/>
        <v>0</v>
      </c>
      <c r="G210" s="44">
        <v>0.0</v>
      </c>
    </row>
    <row r="211">
      <c r="A211" s="24" t="s">
        <v>256</v>
      </c>
      <c r="B211" s="39" t="s">
        <v>14</v>
      </c>
      <c r="C211" s="24">
        <v>1433.0</v>
      </c>
      <c r="D211" s="42">
        <v>0.0</v>
      </c>
      <c r="E211" s="42">
        <v>0.0</v>
      </c>
      <c r="F211" s="43">
        <f t="shared" si="3"/>
        <v>0</v>
      </c>
      <c r="G211" s="44">
        <v>0.0</v>
      </c>
    </row>
    <row r="212">
      <c r="A212" s="24" t="s">
        <v>257</v>
      </c>
      <c r="B212" s="39" t="s">
        <v>16</v>
      </c>
      <c r="C212" s="24">
        <v>1437.0</v>
      </c>
      <c r="D212" s="42">
        <v>0.0</v>
      </c>
      <c r="E212" s="42">
        <v>0.0</v>
      </c>
      <c r="F212" s="43">
        <f t="shared" si="3"/>
        <v>0</v>
      </c>
      <c r="G212" s="44">
        <v>0.0</v>
      </c>
    </row>
    <row r="213">
      <c r="A213" s="24" t="s">
        <v>258</v>
      </c>
      <c r="B213" s="39" t="s">
        <v>9</v>
      </c>
      <c r="C213" s="24">
        <v>1439.0</v>
      </c>
      <c r="D213" s="42">
        <v>0.0</v>
      </c>
      <c r="E213" s="42">
        <v>0.0</v>
      </c>
      <c r="F213" s="43">
        <f t="shared" si="3"/>
        <v>0</v>
      </c>
      <c r="G213" s="44">
        <v>0.0</v>
      </c>
    </row>
    <row r="214">
      <c r="A214" s="24" t="s">
        <v>259</v>
      </c>
      <c r="B214" s="39" t="s">
        <v>10</v>
      </c>
      <c r="C214" s="24">
        <v>1459.0</v>
      </c>
      <c r="D214" s="42">
        <v>0.0</v>
      </c>
      <c r="E214" s="42">
        <v>0.0</v>
      </c>
      <c r="F214" s="43">
        <f t="shared" si="3"/>
        <v>0</v>
      </c>
      <c r="G214" s="44">
        <v>0.0</v>
      </c>
    </row>
    <row r="215">
      <c r="A215" s="24" t="s">
        <v>260</v>
      </c>
      <c r="B215" s="39" t="s">
        <v>9</v>
      </c>
      <c r="C215" s="24">
        <v>1467.0</v>
      </c>
      <c r="D215" s="42">
        <v>0.0</v>
      </c>
      <c r="E215" s="42">
        <v>0.0</v>
      </c>
      <c r="F215" s="43">
        <f t="shared" si="3"/>
        <v>0</v>
      </c>
      <c r="G215" s="44">
        <v>0.0</v>
      </c>
    </row>
    <row r="216">
      <c r="A216" s="24" t="s">
        <v>261</v>
      </c>
      <c r="B216" s="40" t="s">
        <v>14</v>
      </c>
      <c r="C216" s="24">
        <v>1468.0</v>
      </c>
      <c r="D216" s="42">
        <v>0.0</v>
      </c>
      <c r="E216" s="42">
        <v>0.0</v>
      </c>
      <c r="F216" s="43">
        <f t="shared" si="3"/>
        <v>0</v>
      </c>
      <c r="G216" s="44">
        <v>1200.0</v>
      </c>
    </row>
    <row r="217">
      <c r="A217" s="24" t="s">
        <v>262</v>
      </c>
      <c r="B217" s="39" t="s">
        <v>16</v>
      </c>
      <c r="C217" s="24">
        <v>1474.0</v>
      </c>
      <c r="D217" s="42">
        <v>0.0</v>
      </c>
      <c r="E217" s="42">
        <v>0.0</v>
      </c>
      <c r="F217" s="43">
        <f t="shared" si="3"/>
        <v>0</v>
      </c>
      <c r="G217" s="44">
        <v>142.1</v>
      </c>
    </row>
    <row r="218">
      <c r="A218" s="24" t="s">
        <v>263</v>
      </c>
      <c r="B218" s="39" t="s">
        <v>10</v>
      </c>
      <c r="C218" s="24">
        <v>1475.0</v>
      </c>
      <c r="D218" s="42">
        <v>0.0</v>
      </c>
      <c r="E218" s="42">
        <v>0.0</v>
      </c>
      <c r="F218" s="43">
        <f t="shared" si="3"/>
        <v>0</v>
      </c>
      <c r="G218" s="44">
        <v>200.0</v>
      </c>
    </row>
    <row r="219">
      <c r="A219" s="24" t="s">
        <v>264</v>
      </c>
      <c r="B219" s="39" t="s">
        <v>14</v>
      </c>
      <c r="C219" s="24">
        <v>1478.0</v>
      </c>
      <c r="D219" s="42">
        <v>0.0</v>
      </c>
      <c r="E219" s="42">
        <v>0.0</v>
      </c>
      <c r="F219" s="43">
        <f t="shared" si="3"/>
        <v>0</v>
      </c>
      <c r="G219" s="44">
        <v>450.0</v>
      </c>
    </row>
    <row r="220">
      <c r="A220" s="24" t="s">
        <v>265</v>
      </c>
      <c r="B220" s="40" t="s">
        <v>14</v>
      </c>
      <c r="C220" s="24">
        <v>1483.0</v>
      </c>
      <c r="D220" s="42">
        <v>0.0</v>
      </c>
      <c r="E220" s="42">
        <v>0.0</v>
      </c>
      <c r="F220" s="43">
        <f t="shared" si="3"/>
        <v>0</v>
      </c>
      <c r="G220" s="44">
        <v>300.0</v>
      </c>
    </row>
    <row r="221">
      <c r="A221" s="24" t="s">
        <v>266</v>
      </c>
      <c r="B221" s="46" t="s">
        <v>17</v>
      </c>
      <c r="C221" s="24">
        <v>1485.0</v>
      </c>
      <c r="D221" s="42">
        <v>0.0</v>
      </c>
      <c r="E221" s="42">
        <v>0.0</v>
      </c>
      <c r="F221" s="43">
        <f t="shared" si="3"/>
        <v>0</v>
      </c>
      <c r="G221" s="44">
        <v>0.0</v>
      </c>
    </row>
    <row r="222">
      <c r="A222" s="24" t="s">
        <v>267</v>
      </c>
      <c r="B222" s="39" t="s">
        <v>8</v>
      </c>
      <c r="C222" s="24">
        <v>1486.0</v>
      </c>
      <c r="D222" s="42">
        <v>0.0</v>
      </c>
      <c r="E222" s="42">
        <v>0.0</v>
      </c>
      <c r="F222" s="43">
        <f t="shared" si="3"/>
        <v>0</v>
      </c>
      <c r="G222" s="44">
        <v>280.0</v>
      </c>
    </row>
    <row r="223">
      <c r="A223" s="24" t="s">
        <v>268</v>
      </c>
      <c r="B223" s="39" t="s">
        <v>10</v>
      </c>
      <c r="C223" s="24">
        <v>1487.0</v>
      </c>
      <c r="D223" s="42">
        <v>0.0</v>
      </c>
      <c r="E223" s="42">
        <v>0.0</v>
      </c>
      <c r="F223" s="43">
        <f t="shared" si="3"/>
        <v>0</v>
      </c>
      <c r="G223" s="44">
        <v>0.0</v>
      </c>
    </row>
    <row r="224">
      <c r="A224" s="24" t="s">
        <v>269</v>
      </c>
      <c r="B224" s="40" t="s">
        <v>8</v>
      </c>
      <c r="C224" s="24">
        <v>1490.0</v>
      </c>
      <c r="D224" s="42">
        <v>0.0</v>
      </c>
      <c r="E224" s="42">
        <v>0.0</v>
      </c>
      <c r="F224" s="43">
        <f t="shared" si="3"/>
        <v>0</v>
      </c>
      <c r="G224" s="44">
        <v>0.0</v>
      </c>
    </row>
    <row r="225">
      <c r="A225" s="24" t="s">
        <v>270</v>
      </c>
      <c r="B225" s="39" t="s">
        <v>19</v>
      </c>
      <c r="C225" s="24">
        <v>1492.0</v>
      </c>
      <c r="D225" s="42">
        <v>0.0</v>
      </c>
      <c r="E225" s="42">
        <v>0.0</v>
      </c>
      <c r="F225" s="43">
        <f t="shared" si="3"/>
        <v>0</v>
      </c>
      <c r="G225" s="44">
        <v>0.0</v>
      </c>
    </row>
    <row r="226">
      <c r="A226" s="24" t="s">
        <v>271</v>
      </c>
      <c r="B226" s="39" t="s">
        <v>13</v>
      </c>
      <c r="C226" s="24">
        <v>1495.0</v>
      </c>
      <c r="D226" s="42">
        <v>0.0</v>
      </c>
      <c r="E226" s="42">
        <v>0.0</v>
      </c>
      <c r="F226" s="43">
        <f t="shared" si="3"/>
        <v>0</v>
      </c>
      <c r="G226" s="44">
        <v>0.0</v>
      </c>
    </row>
    <row r="227">
      <c r="A227" s="24" t="s">
        <v>272</v>
      </c>
      <c r="B227" s="39" t="s">
        <v>18</v>
      </c>
      <c r="C227" s="24">
        <v>1496.0</v>
      </c>
      <c r="D227" s="42">
        <v>0.0</v>
      </c>
      <c r="E227" s="42">
        <v>0.0</v>
      </c>
      <c r="F227" s="43">
        <f t="shared" si="3"/>
        <v>0</v>
      </c>
      <c r="G227" s="44">
        <v>0.0</v>
      </c>
    </row>
    <row r="228">
      <c r="A228" s="24" t="s">
        <v>273</v>
      </c>
      <c r="B228" s="39" t="s">
        <v>19</v>
      </c>
      <c r="C228" s="24">
        <v>1508.0</v>
      </c>
      <c r="D228" s="42">
        <v>0.0</v>
      </c>
      <c r="E228" s="42">
        <v>0.0</v>
      </c>
      <c r="F228" s="43">
        <f t="shared" si="3"/>
        <v>0</v>
      </c>
      <c r="G228" s="44">
        <v>0.0</v>
      </c>
    </row>
    <row r="229">
      <c r="A229" s="24" t="s">
        <v>274</v>
      </c>
      <c r="B229" s="39" t="s">
        <v>15</v>
      </c>
      <c r="C229" s="24">
        <v>1510.0</v>
      </c>
      <c r="D229" s="42">
        <v>0.0</v>
      </c>
      <c r="E229" s="42">
        <v>0.0</v>
      </c>
      <c r="F229" s="43">
        <f t="shared" si="3"/>
        <v>0</v>
      </c>
      <c r="G229" s="44">
        <v>1374.95</v>
      </c>
    </row>
    <row r="230">
      <c r="A230" s="24" t="s">
        <v>275</v>
      </c>
      <c r="B230" s="39" t="s">
        <v>15</v>
      </c>
      <c r="C230" s="24">
        <v>1511.0</v>
      </c>
      <c r="D230" s="42">
        <v>0.0</v>
      </c>
      <c r="E230" s="42">
        <v>0.0</v>
      </c>
      <c r="F230" s="43">
        <f t="shared" si="3"/>
        <v>0</v>
      </c>
      <c r="G230" s="44">
        <v>0.0</v>
      </c>
    </row>
    <row r="231">
      <c r="A231" s="24" t="s">
        <v>276</v>
      </c>
      <c r="B231" s="39" t="s">
        <v>10</v>
      </c>
      <c r="C231" s="24">
        <v>1513.0</v>
      </c>
      <c r="D231" s="42">
        <v>0.0</v>
      </c>
      <c r="E231" s="42">
        <v>0.0</v>
      </c>
      <c r="F231" s="43">
        <f t="shared" si="3"/>
        <v>0</v>
      </c>
      <c r="G231" s="44">
        <v>0.0</v>
      </c>
    </row>
    <row r="232">
      <c r="A232" s="24" t="s">
        <v>277</v>
      </c>
      <c r="B232" s="39" t="s">
        <v>16</v>
      </c>
      <c r="C232" s="24">
        <v>1514.0</v>
      </c>
      <c r="D232" s="42">
        <v>0.0</v>
      </c>
      <c r="E232" s="42">
        <v>0.0</v>
      </c>
      <c r="F232" s="43">
        <f t="shared" si="3"/>
        <v>0</v>
      </c>
      <c r="G232" s="44">
        <v>0.0</v>
      </c>
    </row>
    <row r="233">
      <c r="A233" s="24" t="s">
        <v>278</v>
      </c>
      <c r="B233" s="39" t="s">
        <v>19</v>
      </c>
      <c r="C233" s="24">
        <v>1529.0</v>
      </c>
      <c r="D233" s="42">
        <v>0.0</v>
      </c>
      <c r="E233" s="42">
        <v>0.0</v>
      </c>
      <c r="F233" s="43">
        <f t="shared" si="3"/>
        <v>0</v>
      </c>
      <c r="G233" s="44">
        <v>0.0</v>
      </c>
    </row>
    <row r="234">
      <c r="A234" s="24" t="s">
        <v>279</v>
      </c>
      <c r="B234" s="39" t="s">
        <v>16</v>
      </c>
      <c r="C234" s="24">
        <v>1530.0</v>
      </c>
      <c r="D234" s="42">
        <v>0.0</v>
      </c>
      <c r="E234" s="42">
        <v>0.0</v>
      </c>
      <c r="F234" s="43">
        <f t="shared" si="3"/>
        <v>0</v>
      </c>
      <c r="G234" s="44">
        <v>0.0</v>
      </c>
    </row>
    <row r="235">
      <c r="A235" s="24" t="s">
        <v>280</v>
      </c>
      <c r="B235" s="39" t="s">
        <v>17</v>
      </c>
      <c r="C235" s="24">
        <v>1538.0</v>
      </c>
      <c r="D235" s="42">
        <v>0.0</v>
      </c>
      <c r="E235" s="42">
        <v>0.0</v>
      </c>
      <c r="F235" s="43">
        <f t="shared" si="3"/>
        <v>0</v>
      </c>
      <c r="G235" s="44">
        <v>200.0</v>
      </c>
    </row>
    <row r="236">
      <c r="A236" s="24" t="s">
        <v>281</v>
      </c>
      <c r="B236" s="39" t="s">
        <v>14</v>
      </c>
      <c r="C236" s="24">
        <v>1541.0</v>
      </c>
      <c r="D236" s="42">
        <v>0.0</v>
      </c>
      <c r="E236" s="42">
        <v>0.0</v>
      </c>
      <c r="F236" s="43">
        <f t="shared" si="3"/>
        <v>0</v>
      </c>
      <c r="G236" s="44">
        <v>0.0</v>
      </c>
    </row>
    <row r="237">
      <c r="A237" s="24" t="s">
        <v>282</v>
      </c>
      <c r="B237" s="46" t="s">
        <v>17</v>
      </c>
      <c r="C237" s="24">
        <v>1542.0</v>
      </c>
      <c r="D237" s="42">
        <v>0.0</v>
      </c>
      <c r="E237" s="42">
        <v>0.0</v>
      </c>
      <c r="F237" s="43">
        <f t="shared" si="3"/>
        <v>0</v>
      </c>
      <c r="G237" s="44">
        <v>210.0</v>
      </c>
    </row>
    <row r="238">
      <c r="A238" s="24" t="s">
        <v>283</v>
      </c>
      <c r="B238" s="39" t="s">
        <v>19</v>
      </c>
      <c r="C238" s="24">
        <v>1543.0</v>
      </c>
      <c r="D238" s="42">
        <v>0.0</v>
      </c>
      <c r="E238" s="42">
        <v>0.0</v>
      </c>
      <c r="F238" s="43">
        <f t="shared" si="3"/>
        <v>0</v>
      </c>
      <c r="G238" s="44">
        <v>0.0</v>
      </c>
    </row>
    <row r="239">
      <c r="A239" s="24" t="s">
        <v>284</v>
      </c>
      <c r="B239" s="39" t="s">
        <v>15</v>
      </c>
      <c r="C239" s="24">
        <v>1565.0</v>
      </c>
      <c r="D239" s="42">
        <v>0.0</v>
      </c>
      <c r="E239" s="42">
        <v>0.0</v>
      </c>
      <c r="F239" s="43">
        <f t="shared" si="3"/>
        <v>0</v>
      </c>
      <c r="G239" s="44">
        <v>0.0</v>
      </c>
    </row>
    <row r="240">
      <c r="A240" s="24" t="s">
        <v>285</v>
      </c>
      <c r="B240" s="39" t="s">
        <v>15</v>
      </c>
      <c r="C240" s="24">
        <v>1568.0</v>
      </c>
      <c r="D240" s="42">
        <v>0.0</v>
      </c>
      <c r="E240" s="42">
        <v>0.0</v>
      </c>
      <c r="F240" s="43">
        <f t="shared" si="3"/>
        <v>0</v>
      </c>
      <c r="G240" s="44">
        <v>900.0</v>
      </c>
    </row>
    <row r="241">
      <c r="A241" s="24" t="s">
        <v>286</v>
      </c>
      <c r="B241" s="46" t="s">
        <v>16</v>
      </c>
      <c r="C241" s="24">
        <v>1571.0</v>
      </c>
      <c r="D241" s="42">
        <v>0.0</v>
      </c>
      <c r="E241" s="42">
        <v>0.0</v>
      </c>
      <c r="F241" s="43">
        <f t="shared" si="3"/>
        <v>0</v>
      </c>
      <c r="G241" s="44">
        <v>0.0</v>
      </c>
    </row>
    <row r="242">
      <c r="A242" s="24" t="s">
        <v>287</v>
      </c>
      <c r="B242" s="39" t="s">
        <v>17</v>
      </c>
      <c r="C242" s="24">
        <v>1572.0</v>
      </c>
      <c r="D242" s="42">
        <v>0.0</v>
      </c>
      <c r="E242" s="42">
        <v>0.0</v>
      </c>
      <c r="F242" s="43">
        <f t="shared" si="3"/>
        <v>0</v>
      </c>
      <c r="G242" s="44">
        <v>0.0</v>
      </c>
    </row>
    <row r="243">
      <c r="A243" s="24" t="s">
        <v>288</v>
      </c>
      <c r="B243" s="39" t="s">
        <v>17</v>
      </c>
      <c r="C243" s="24">
        <v>1574.0</v>
      </c>
      <c r="D243" s="42">
        <v>0.0</v>
      </c>
      <c r="E243" s="42">
        <v>0.0</v>
      </c>
      <c r="F243" s="43">
        <f t="shared" si="3"/>
        <v>0</v>
      </c>
      <c r="G243" s="44">
        <v>0.0</v>
      </c>
    </row>
    <row r="244">
      <c r="A244" s="24" t="s">
        <v>289</v>
      </c>
      <c r="B244" s="39" t="s">
        <v>9</v>
      </c>
      <c r="C244" s="24">
        <v>1575.0</v>
      </c>
      <c r="D244" s="42">
        <v>0.0</v>
      </c>
      <c r="E244" s="42">
        <v>0.0</v>
      </c>
      <c r="F244" s="43">
        <f t="shared" si="3"/>
        <v>0</v>
      </c>
      <c r="G244" s="44">
        <v>0.0</v>
      </c>
    </row>
    <row r="245">
      <c r="A245" s="24" t="s">
        <v>290</v>
      </c>
      <c r="B245" s="39" t="s">
        <v>14</v>
      </c>
      <c r="C245" s="24">
        <v>1578.0</v>
      </c>
      <c r="D245" s="42">
        <v>0.0</v>
      </c>
      <c r="E245" s="42">
        <v>0.0</v>
      </c>
      <c r="F245" s="43">
        <f t="shared" si="3"/>
        <v>0</v>
      </c>
      <c r="G245" s="44">
        <v>800.0</v>
      </c>
    </row>
    <row r="246">
      <c r="A246" s="24" t="s">
        <v>291</v>
      </c>
      <c r="B246" s="39" t="s">
        <v>19</v>
      </c>
      <c r="C246" s="24">
        <v>1579.0</v>
      </c>
      <c r="D246" s="42">
        <v>0.0</v>
      </c>
      <c r="E246" s="42">
        <v>0.0</v>
      </c>
      <c r="F246" s="43">
        <f t="shared" si="3"/>
        <v>0</v>
      </c>
      <c r="G246" s="44">
        <v>0.0</v>
      </c>
    </row>
    <row r="247">
      <c r="A247" s="24" t="s">
        <v>292</v>
      </c>
      <c r="B247" s="46" t="s">
        <v>17</v>
      </c>
      <c r="C247" s="24">
        <v>1582.0</v>
      </c>
      <c r="D247" s="42">
        <v>0.0</v>
      </c>
      <c r="E247" s="42">
        <v>0.0</v>
      </c>
      <c r="F247" s="43">
        <f t="shared" si="3"/>
        <v>0</v>
      </c>
      <c r="G247" s="44">
        <v>0.0</v>
      </c>
    </row>
    <row r="248">
      <c r="A248" s="24" t="s">
        <v>293</v>
      </c>
      <c r="B248" s="46" t="s">
        <v>18</v>
      </c>
      <c r="C248" s="24">
        <v>1591.0</v>
      </c>
      <c r="D248" s="42">
        <v>0.0</v>
      </c>
      <c r="E248" s="42">
        <v>0.0</v>
      </c>
      <c r="F248" s="43">
        <f t="shared" si="3"/>
        <v>0</v>
      </c>
      <c r="G248" s="44">
        <v>0.0</v>
      </c>
    </row>
    <row r="249">
      <c r="A249" s="24" t="s">
        <v>294</v>
      </c>
      <c r="B249" s="39" t="s">
        <v>13</v>
      </c>
      <c r="C249" s="24">
        <v>1592.0</v>
      </c>
      <c r="D249" s="42">
        <v>0.0</v>
      </c>
      <c r="E249" s="42">
        <v>0.0</v>
      </c>
      <c r="F249" s="43">
        <f t="shared" si="3"/>
        <v>0</v>
      </c>
      <c r="G249" s="44">
        <v>0.0</v>
      </c>
    </row>
    <row r="250">
      <c r="A250" s="24" t="s">
        <v>295</v>
      </c>
      <c r="B250" s="39" t="s">
        <v>8</v>
      </c>
      <c r="C250" s="24">
        <v>1593.0</v>
      </c>
      <c r="D250" s="42">
        <v>0.0</v>
      </c>
      <c r="E250" s="42">
        <v>0.0</v>
      </c>
      <c r="F250" s="43">
        <f t="shared" si="3"/>
        <v>0</v>
      </c>
      <c r="G250" s="44">
        <v>195.04</v>
      </c>
    </row>
    <row r="251">
      <c r="A251" s="24" t="s">
        <v>296</v>
      </c>
      <c r="B251" s="39" t="s">
        <v>10</v>
      </c>
      <c r="C251" s="24">
        <v>1594.0</v>
      </c>
      <c r="D251" s="42">
        <v>0.0</v>
      </c>
      <c r="E251" s="42">
        <v>0.0</v>
      </c>
      <c r="F251" s="43">
        <f t="shared" si="3"/>
        <v>0</v>
      </c>
      <c r="G251" s="44">
        <v>0.0</v>
      </c>
    </row>
    <row r="252">
      <c r="A252" s="24" t="s">
        <v>297</v>
      </c>
      <c r="B252" s="46" t="s">
        <v>16</v>
      </c>
      <c r="C252" s="24">
        <v>1602.0</v>
      </c>
      <c r="D252" s="42">
        <v>0.0</v>
      </c>
      <c r="E252" s="42">
        <v>0.0</v>
      </c>
      <c r="F252" s="43">
        <f t="shared" si="3"/>
        <v>0</v>
      </c>
      <c r="G252" s="44">
        <v>0.0</v>
      </c>
    </row>
    <row r="253">
      <c r="A253" s="24" t="s">
        <v>298</v>
      </c>
      <c r="B253" s="40" t="s">
        <v>8</v>
      </c>
      <c r="C253" s="24">
        <v>1608.0</v>
      </c>
      <c r="D253" s="42">
        <v>0.0</v>
      </c>
      <c r="E253" s="42">
        <v>0.0</v>
      </c>
      <c r="F253" s="43">
        <f t="shared" si="3"/>
        <v>0</v>
      </c>
      <c r="G253" s="44">
        <v>0.0</v>
      </c>
    </row>
    <row r="254">
      <c r="A254" s="24" t="s">
        <v>299</v>
      </c>
      <c r="B254" s="46" t="s">
        <v>13</v>
      </c>
      <c r="C254" s="24">
        <v>1615.0</v>
      </c>
      <c r="D254" s="42">
        <v>0.0</v>
      </c>
      <c r="E254" s="42">
        <v>0.0</v>
      </c>
      <c r="F254" s="43">
        <f t="shared" si="3"/>
        <v>0</v>
      </c>
      <c r="G254" s="44">
        <v>0.0</v>
      </c>
    </row>
    <row r="255">
      <c r="A255" s="24" t="s">
        <v>300</v>
      </c>
      <c r="B255" s="46" t="s">
        <v>9</v>
      </c>
      <c r="C255" s="24">
        <v>1651.0</v>
      </c>
      <c r="D255" s="42">
        <v>0.0</v>
      </c>
      <c r="E255" s="42">
        <v>0.0</v>
      </c>
      <c r="F255" s="43">
        <f t="shared" si="3"/>
        <v>0</v>
      </c>
      <c r="G255" s="44">
        <v>0.0</v>
      </c>
    </row>
    <row r="256">
      <c r="A256" s="24" t="s">
        <v>301</v>
      </c>
      <c r="B256" s="39" t="s">
        <v>18</v>
      </c>
      <c r="C256" s="24">
        <v>1652.0</v>
      </c>
      <c r="D256" s="42">
        <v>0.0</v>
      </c>
      <c r="E256" s="42">
        <v>0.0</v>
      </c>
      <c r="F256" s="43">
        <f t="shared" si="3"/>
        <v>0</v>
      </c>
      <c r="G256" s="44">
        <v>0.0</v>
      </c>
    </row>
    <row r="257">
      <c r="A257" s="24" t="s">
        <v>302</v>
      </c>
      <c r="B257" s="39" t="s">
        <v>19</v>
      </c>
      <c r="C257" s="24">
        <v>1653.0</v>
      </c>
      <c r="D257" s="42">
        <v>0.0</v>
      </c>
      <c r="E257" s="42">
        <v>0.0</v>
      </c>
      <c r="F257" s="43">
        <f t="shared" si="3"/>
        <v>0</v>
      </c>
      <c r="G257" s="44">
        <v>0.0</v>
      </c>
    </row>
    <row r="258">
      <c r="A258" s="24" t="s">
        <v>303</v>
      </c>
      <c r="B258" s="39" t="s">
        <v>17</v>
      </c>
      <c r="C258" s="24">
        <v>1655.0</v>
      </c>
      <c r="D258" s="42">
        <v>0.0</v>
      </c>
      <c r="E258" s="42">
        <v>0.0</v>
      </c>
      <c r="F258" s="43">
        <f t="shared" si="3"/>
        <v>0</v>
      </c>
      <c r="G258" s="44">
        <v>825.0</v>
      </c>
    </row>
    <row r="259">
      <c r="A259" s="24" t="s">
        <v>304</v>
      </c>
      <c r="B259" s="46" t="s">
        <v>10</v>
      </c>
      <c r="C259" s="24">
        <v>1656.0</v>
      </c>
      <c r="D259" s="42">
        <v>0.0</v>
      </c>
      <c r="E259" s="42">
        <v>0.0</v>
      </c>
      <c r="F259" s="43">
        <f t="shared" si="3"/>
        <v>0</v>
      </c>
      <c r="G259" s="44">
        <v>0.0</v>
      </c>
    </row>
    <row r="260">
      <c r="A260" s="24" t="s">
        <v>305</v>
      </c>
      <c r="B260" s="39" t="s">
        <v>16</v>
      </c>
      <c r="C260" s="24">
        <v>1662.0</v>
      </c>
      <c r="D260" s="42">
        <v>0.0</v>
      </c>
      <c r="E260" s="42">
        <v>0.0</v>
      </c>
      <c r="F260" s="43">
        <f t="shared" si="3"/>
        <v>0</v>
      </c>
      <c r="G260" s="44">
        <v>0.0</v>
      </c>
    </row>
    <row r="261">
      <c r="A261" s="24" t="s">
        <v>306</v>
      </c>
      <c r="B261" s="39" t="s">
        <v>10</v>
      </c>
      <c r="C261" s="24">
        <v>1663.0</v>
      </c>
      <c r="D261" s="42">
        <v>0.0</v>
      </c>
      <c r="E261" s="42">
        <v>0.0</v>
      </c>
      <c r="F261" s="43">
        <f t="shared" si="3"/>
        <v>0</v>
      </c>
      <c r="G261" s="44">
        <v>0.0</v>
      </c>
    </row>
    <row r="262">
      <c r="A262" s="24" t="s">
        <v>307</v>
      </c>
      <c r="B262" s="39" t="s">
        <v>18</v>
      </c>
      <c r="C262" s="24">
        <v>1665.0</v>
      </c>
      <c r="D262" s="42">
        <v>0.0</v>
      </c>
      <c r="E262" s="42">
        <v>0.0</v>
      </c>
      <c r="F262" s="43">
        <f t="shared" si="3"/>
        <v>0</v>
      </c>
      <c r="G262" s="44">
        <v>0.0</v>
      </c>
    </row>
    <row r="263">
      <c r="A263" s="24" t="s">
        <v>308</v>
      </c>
      <c r="B263" s="39" t="s">
        <v>9</v>
      </c>
      <c r="C263" s="24">
        <v>1672.0</v>
      </c>
      <c r="D263" s="42">
        <v>0.0</v>
      </c>
      <c r="E263" s="42">
        <v>0.0</v>
      </c>
      <c r="F263" s="43">
        <f t="shared" si="3"/>
        <v>0</v>
      </c>
      <c r="G263" s="44">
        <v>0.0</v>
      </c>
    </row>
    <row r="264">
      <c r="A264" s="24" t="s">
        <v>309</v>
      </c>
      <c r="B264" s="39" t="s">
        <v>17</v>
      </c>
      <c r="C264" s="24">
        <v>1674.0</v>
      </c>
      <c r="D264" s="42">
        <v>0.0</v>
      </c>
      <c r="E264" s="42">
        <v>0.0</v>
      </c>
      <c r="F264" s="43">
        <f t="shared" si="3"/>
        <v>0</v>
      </c>
      <c r="G264" s="44">
        <v>297.0</v>
      </c>
    </row>
    <row r="265">
      <c r="A265" s="24" t="s">
        <v>310</v>
      </c>
      <c r="B265" s="39" t="s">
        <v>19</v>
      </c>
      <c r="C265" s="24">
        <v>1688.0</v>
      </c>
      <c r="D265" s="42">
        <v>0.0</v>
      </c>
      <c r="E265" s="42">
        <v>0.0</v>
      </c>
      <c r="F265" s="43">
        <f t="shared" si="3"/>
        <v>0</v>
      </c>
      <c r="G265" s="44">
        <v>320.0</v>
      </c>
    </row>
    <row r="266">
      <c r="A266" s="24" t="s">
        <v>311</v>
      </c>
      <c r="B266" s="39" t="s">
        <v>16</v>
      </c>
      <c r="C266" s="24">
        <v>1692.0</v>
      </c>
      <c r="D266" s="42">
        <v>0.0</v>
      </c>
      <c r="E266" s="42">
        <v>0.0</v>
      </c>
      <c r="F266" s="43">
        <f t="shared" si="3"/>
        <v>0</v>
      </c>
      <c r="G266" s="44">
        <v>0.0</v>
      </c>
    </row>
    <row r="267">
      <c r="A267" s="24" t="s">
        <v>312</v>
      </c>
      <c r="B267" s="39" t="s">
        <v>14</v>
      </c>
      <c r="C267" s="24">
        <v>1694.0</v>
      </c>
      <c r="D267" s="42">
        <v>0.0</v>
      </c>
      <c r="E267" s="42">
        <v>0.0</v>
      </c>
      <c r="F267" s="43">
        <f t="shared" si="3"/>
        <v>0</v>
      </c>
      <c r="G267" s="44">
        <v>0.0</v>
      </c>
    </row>
    <row r="268">
      <c r="A268" s="24" t="s">
        <v>313</v>
      </c>
      <c r="B268" s="39" t="s">
        <v>14</v>
      </c>
      <c r="C268" s="24">
        <v>1697.0</v>
      </c>
      <c r="D268" s="42">
        <v>0.0</v>
      </c>
      <c r="E268" s="42">
        <v>0.0</v>
      </c>
      <c r="F268" s="43">
        <f t="shared" si="3"/>
        <v>0</v>
      </c>
      <c r="G268" s="44">
        <v>1735.0</v>
      </c>
    </row>
    <row r="269">
      <c r="A269" s="24" t="s">
        <v>314</v>
      </c>
      <c r="B269" s="39" t="s">
        <v>13</v>
      </c>
      <c r="C269" s="24">
        <v>1703.0</v>
      </c>
      <c r="D269" s="42">
        <v>0.0</v>
      </c>
      <c r="E269" s="42">
        <v>0.0</v>
      </c>
      <c r="F269" s="43">
        <f t="shared" si="3"/>
        <v>0</v>
      </c>
      <c r="G269" s="44">
        <v>97.14</v>
      </c>
    </row>
    <row r="270">
      <c r="A270" s="24" t="s">
        <v>315</v>
      </c>
      <c r="B270" s="39" t="s">
        <v>19</v>
      </c>
      <c r="C270" s="24">
        <v>1716.0</v>
      </c>
      <c r="D270" s="42">
        <v>0.0</v>
      </c>
      <c r="E270" s="42">
        <v>0.0</v>
      </c>
      <c r="F270" s="43">
        <f t="shared" si="3"/>
        <v>0</v>
      </c>
      <c r="G270" s="44">
        <v>0.0</v>
      </c>
    </row>
    <row r="271">
      <c r="A271" s="24" t="s">
        <v>316</v>
      </c>
      <c r="B271" s="39" t="s">
        <v>16</v>
      </c>
      <c r="C271" s="24">
        <v>1717.0</v>
      </c>
      <c r="D271" s="42">
        <v>0.0</v>
      </c>
      <c r="E271" s="42">
        <v>0.0</v>
      </c>
      <c r="F271" s="43">
        <f t="shared" si="3"/>
        <v>0</v>
      </c>
      <c r="G271" s="44">
        <v>0.0</v>
      </c>
    </row>
    <row r="272">
      <c r="A272" s="24" t="s">
        <v>317</v>
      </c>
      <c r="B272" s="39" t="s">
        <v>10</v>
      </c>
      <c r="C272" s="24">
        <v>1719.0</v>
      </c>
      <c r="D272" s="42">
        <v>0.0</v>
      </c>
      <c r="E272" s="42">
        <v>0.0</v>
      </c>
      <c r="F272" s="43">
        <f t="shared" si="3"/>
        <v>0</v>
      </c>
      <c r="G272" s="44">
        <v>0.0</v>
      </c>
    </row>
    <row r="273">
      <c r="A273" s="24" t="s">
        <v>318</v>
      </c>
      <c r="B273" s="46" t="s">
        <v>15</v>
      </c>
      <c r="C273" s="24">
        <v>1722.0</v>
      </c>
      <c r="D273" s="42">
        <v>0.0</v>
      </c>
      <c r="E273" s="42">
        <v>0.0</v>
      </c>
      <c r="F273" s="43">
        <f t="shared" si="3"/>
        <v>0</v>
      </c>
      <c r="G273" s="44">
        <v>0.0</v>
      </c>
    </row>
    <row r="274">
      <c r="A274" s="24" t="s">
        <v>319</v>
      </c>
      <c r="B274" s="39" t="s">
        <v>7</v>
      </c>
      <c r="C274" s="24">
        <v>1741.0</v>
      </c>
      <c r="D274" s="42">
        <v>0.0</v>
      </c>
      <c r="E274" s="42">
        <v>0.0</v>
      </c>
      <c r="F274" s="43">
        <f t="shared" si="3"/>
        <v>0</v>
      </c>
      <c r="G274" s="44">
        <v>0.0</v>
      </c>
    </row>
    <row r="275">
      <c r="A275" s="24" t="s">
        <v>320</v>
      </c>
      <c r="B275" s="39" t="s">
        <v>19</v>
      </c>
      <c r="C275" s="24">
        <v>1742.0</v>
      </c>
      <c r="D275" s="42">
        <v>0.0</v>
      </c>
      <c r="E275" s="42">
        <v>0.0</v>
      </c>
      <c r="F275" s="43">
        <f t="shared" si="3"/>
        <v>0</v>
      </c>
      <c r="G275" s="44">
        <v>0.0</v>
      </c>
    </row>
    <row r="276">
      <c r="A276" s="49" t="s">
        <v>321</v>
      </c>
      <c r="B276" s="46" t="s">
        <v>8</v>
      </c>
      <c r="C276" s="24">
        <v>1745.0</v>
      </c>
      <c r="D276" s="42">
        <v>0.0</v>
      </c>
      <c r="E276" s="42">
        <v>0.0</v>
      </c>
      <c r="F276" s="43">
        <f t="shared" si="3"/>
        <v>0</v>
      </c>
      <c r="G276" s="44">
        <v>0.0</v>
      </c>
    </row>
    <row r="277">
      <c r="A277" s="24" t="s">
        <v>322</v>
      </c>
      <c r="B277" s="39" t="s">
        <v>18</v>
      </c>
      <c r="C277" s="24">
        <v>1746.0</v>
      </c>
      <c r="D277" s="42">
        <v>0.0</v>
      </c>
      <c r="E277" s="42">
        <v>0.0</v>
      </c>
      <c r="F277" s="43">
        <f t="shared" si="3"/>
        <v>0</v>
      </c>
      <c r="G277" s="44">
        <v>0.0</v>
      </c>
    </row>
    <row r="278">
      <c r="A278" s="24" t="s">
        <v>323</v>
      </c>
      <c r="B278" s="39" t="s">
        <v>17</v>
      </c>
      <c r="C278" s="24">
        <v>1748.0</v>
      </c>
      <c r="D278" s="42">
        <v>0.0</v>
      </c>
      <c r="E278" s="42">
        <v>0.0</v>
      </c>
      <c r="F278" s="43">
        <f t="shared" si="3"/>
        <v>0</v>
      </c>
      <c r="G278" s="44">
        <v>2155.0</v>
      </c>
    </row>
    <row r="279">
      <c r="A279" s="24" t="s">
        <v>324</v>
      </c>
      <c r="B279" s="46" t="s">
        <v>13</v>
      </c>
      <c r="C279" s="24">
        <v>1750.0</v>
      </c>
      <c r="D279" s="42">
        <v>0.0</v>
      </c>
      <c r="E279" s="42">
        <v>0.0</v>
      </c>
      <c r="F279" s="43">
        <f t="shared" si="3"/>
        <v>0</v>
      </c>
      <c r="G279" s="44">
        <v>0.0</v>
      </c>
    </row>
    <row r="280">
      <c r="A280" s="24" t="s">
        <v>325</v>
      </c>
      <c r="B280" s="39" t="s">
        <v>16</v>
      </c>
      <c r="C280" s="24">
        <v>1753.0</v>
      </c>
      <c r="D280" s="42">
        <v>0.0</v>
      </c>
      <c r="E280" s="42">
        <v>0.0</v>
      </c>
      <c r="F280" s="43">
        <f t="shared" si="3"/>
        <v>0</v>
      </c>
      <c r="G280" s="44">
        <v>6.16</v>
      </c>
    </row>
    <row r="281">
      <c r="A281" s="24" t="s">
        <v>326</v>
      </c>
      <c r="B281" s="39" t="s">
        <v>10</v>
      </c>
      <c r="C281" s="24">
        <v>1754.0</v>
      </c>
      <c r="D281" s="42">
        <v>0.0</v>
      </c>
      <c r="E281" s="42">
        <v>0.0</v>
      </c>
      <c r="F281" s="43">
        <f t="shared" si="3"/>
        <v>0</v>
      </c>
      <c r="G281" s="44">
        <v>0.0</v>
      </c>
    </row>
    <row r="282">
      <c r="A282" s="24" t="s">
        <v>327</v>
      </c>
      <c r="B282" s="39" t="s">
        <v>17</v>
      </c>
      <c r="C282" s="24">
        <v>1757.0</v>
      </c>
      <c r="D282" s="42">
        <v>0.0</v>
      </c>
      <c r="E282" s="42">
        <v>0.0</v>
      </c>
      <c r="F282" s="43">
        <f t="shared" si="3"/>
        <v>0</v>
      </c>
      <c r="G282" s="44">
        <v>0.0</v>
      </c>
    </row>
    <row r="283">
      <c r="A283" s="45" t="s">
        <v>328</v>
      </c>
      <c r="B283" s="39" t="s">
        <v>13</v>
      </c>
      <c r="C283" s="24">
        <v>1758.0</v>
      </c>
      <c r="D283" s="42">
        <v>0.0</v>
      </c>
      <c r="E283" s="42">
        <v>0.0</v>
      </c>
      <c r="F283" s="43">
        <f t="shared" si="3"/>
        <v>0</v>
      </c>
      <c r="G283" s="44">
        <v>0.0</v>
      </c>
    </row>
    <row r="284">
      <c r="A284" s="24" t="s">
        <v>329</v>
      </c>
      <c r="B284" s="39" t="s">
        <v>15</v>
      </c>
      <c r="C284" s="24">
        <v>1759.0</v>
      </c>
      <c r="D284" s="42">
        <v>0.0</v>
      </c>
      <c r="E284" s="42">
        <v>0.0</v>
      </c>
      <c r="F284" s="43">
        <f t="shared" si="3"/>
        <v>0</v>
      </c>
      <c r="G284" s="44">
        <v>0.0</v>
      </c>
    </row>
    <row r="285">
      <c r="A285" s="24" t="s">
        <v>330</v>
      </c>
      <c r="B285" s="39" t="s">
        <v>8</v>
      </c>
      <c r="C285" s="24">
        <v>1766.0</v>
      </c>
      <c r="D285" s="42">
        <v>0.0</v>
      </c>
      <c r="E285" s="42">
        <v>0.0</v>
      </c>
      <c r="F285" s="43">
        <f t="shared" si="3"/>
        <v>0</v>
      </c>
      <c r="G285" s="44">
        <v>100.0</v>
      </c>
    </row>
    <row r="286">
      <c r="A286" s="24" t="s">
        <v>331</v>
      </c>
      <c r="B286" s="39" t="s">
        <v>10</v>
      </c>
      <c r="C286" s="24">
        <v>1769.0</v>
      </c>
      <c r="D286" s="42">
        <v>0.0</v>
      </c>
      <c r="E286" s="42">
        <v>0.0</v>
      </c>
      <c r="F286" s="43">
        <f t="shared" si="3"/>
        <v>0</v>
      </c>
      <c r="G286" s="44">
        <v>0.0</v>
      </c>
    </row>
    <row r="287">
      <c r="A287" s="24" t="s">
        <v>332</v>
      </c>
      <c r="B287" s="39" t="s">
        <v>17</v>
      </c>
      <c r="C287" s="24">
        <v>1771.0</v>
      </c>
      <c r="D287" s="42">
        <v>0.0</v>
      </c>
      <c r="E287" s="42">
        <v>0.0</v>
      </c>
      <c r="F287" s="43">
        <f t="shared" si="3"/>
        <v>0</v>
      </c>
      <c r="G287" s="44">
        <v>0.0</v>
      </c>
    </row>
    <row r="288">
      <c r="A288" s="24" t="s">
        <v>333</v>
      </c>
      <c r="B288" s="39" t="s">
        <v>10</v>
      </c>
      <c r="C288" s="24">
        <v>1772.0</v>
      </c>
      <c r="D288" s="42">
        <v>0.0</v>
      </c>
      <c r="E288" s="42">
        <v>0.0</v>
      </c>
      <c r="F288" s="43">
        <f t="shared" si="3"/>
        <v>0</v>
      </c>
      <c r="G288" s="44">
        <v>0.0</v>
      </c>
    </row>
    <row r="289">
      <c r="A289" s="24" t="s">
        <v>334</v>
      </c>
      <c r="B289" s="39" t="s">
        <v>10</v>
      </c>
      <c r="C289" s="24">
        <v>1773.0</v>
      </c>
      <c r="D289" s="42">
        <v>0.0</v>
      </c>
      <c r="E289" s="42">
        <v>0.0</v>
      </c>
      <c r="F289" s="43">
        <f t="shared" si="3"/>
        <v>0</v>
      </c>
      <c r="G289" s="44">
        <v>0.0</v>
      </c>
    </row>
    <row r="290">
      <c r="A290" s="24" t="s">
        <v>335</v>
      </c>
      <c r="B290" s="39" t="s">
        <v>15</v>
      </c>
      <c r="C290" s="24">
        <v>1774.0</v>
      </c>
      <c r="D290" s="42">
        <v>0.0</v>
      </c>
      <c r="E290" s="42">
        <v>0.0</v>
      </c>
      <c r="F290" s="43">
        <f t="shared" si="3"/>
        <v>0</v>
      </c>
      <c r="G290" s="44">
        <v>0.0</v>
      </c>
    </row>
    <row r="291">
      <c r="A291" s="24" t="s">
        <v>336</v>
      </c>
      <c r="B291" s="40" t="s">
        <v>17</v>
      </c>
      <c r="C291" s="24">
        <v>1783.0</v>
      </c>
      <c r="D291" s="42">
        <v>0.0</v>
      </c>
      <c r="E291" s="42">
        <v>0.0</v>
      </c>
      <c r="F291" s="43">
        <f t="shared" si="3"/>
        <v>0</v>
      </c>
      <c r="G291" s="44">
        <v>0.0</v>
      </c>
    </row>
    <row r="292">
      <c r="A292" s="24" t="s">
        <v>337</v>
      </c>
      <c r="B292" s="40" t="s">
        <v>19</v>
      </c>
      <c r="C292" s="24">
        <v>1786.0</v>
      </c>
      <c r="D292" s="42">
        <v>0.0</v>
      </c>
      <c r="E292" s="42">
        <v>0.0</v>
      </c>
      <c r="F292" s="43">
        <f t="shared" si="3"/>
        <v>0</v>
      </c>
      <c r="G292" s="44">
        <v>0.0</v>
      </c>
    </row>
    <row r="293">
      <c r="A293" s="24" t="s">
        <v>338</v>
      </c>
      <c r="B293" s="39" t="s">
        <v>17</v>
      </c>
      <c r="C293" s="24">
        <v>1795.0</v>
      </c>
      <c r="D293" s="42">
        <v>0.0</v>
      </c>
      <c r="E293" s="42">
        <v>0.0</v>
      </c>
      <c r="F293" s="43">
        <f t="shared" si="3"/>
        <v>0</v>
      </c>
      <c r="G293" s="44">
        <v>0.0</v>
      </c>
    </row>
    <row r="294">
      <c r="A294" s="24" t="s">
        <v>339</v>
      </c>
      <c r="B294" s="39" t="s">
        <v>15</v>
      </c>
      <c r="C294" s="24">
        <v>1797.0</v>
      </c>
      <c r="D294" s="42">
        <v>0.0</v>
      </c>
      <c r="E294" s="42">
        <v>0.0</v>
      </c>
      <c r="F294" s="43">
        <f t="shared" si="3"/>
        <v>0</v>
      </c>
      <c r="G294" s="44">
        <v>0.0</v>
      </c>
    </row>
    <row r="295">
      <c r="A295" s="24" t="s">
        <v>340</v>
      </c>
      <c r="B295" s="39" t="s">
        <v>18</v>
      </c>
      <c r="C295" s="24">
        <v>1798.0</v>
      </c>
      <c r="D295" s="42">
        <v>0.0</v>
      </c>
      <c r="E295" s="42">
        <v>0.0</v>
      </c>
      <c r="F295" s="43">
        <f t="shared" si="3"/>
        <v>0</v>
      </c>
      <c r="G295" s="44">
        <v>50.0</v>
      </c>
    </row>
    <row r="296">
      <c r="A296" s="24" t="s">
        <v>341</v>
      </c>
      <c r="B296" s="39" t="s">
        <v>9</v>
      </c>
      <c r="C296" s="24">
        <v>1800.0</v>
      </c>
      <c r="D296" s="42">
        <v>0.0</v>
      </c>
      <c r="E296" s="42">
        <v>0.0</v>
      </c>
      <c r="F296" s="43">
        <f t="shared" si="3"/>
        <v>0</v>
      </c>
      <c r="G296" s="44">
        <v>0.0</v>
      </c>
    </row>
    <row r="297">
      <c r="A297" s="24" t="s">
        <v>342</v>
      </c>
      <c r="B297" s="39" t="s">
        <v>13</v>
      </c>
      <c r="C297" s="24">
        <v>1801.0</v>
      </c>
      <c r="D297" s="42">
        <v>0.0</v>
      </c>
      <c r="E297" s="42">
        <v>0.0</v>
      </c>
      <c r="F297" s="43">
        <f t="shared" si="3"/>
        <v>0</v>
      </c>
      <c r="G297" s="44">
        <v>270.0</v>
      </c>
    </row>
    <row r="298">
      <c r="A298" s="24" t="s">
        <v>343</v>
      </c>
      <c r="B298" s="46" t="s">
        <v>13</v>
      </c>
      <c r="C298" s="24">
        <v>1812.0</v>
      </c>
      <c r="D298" s="42">
        <v>0.0</v>
      </c>
      <c r="E298" s="42">
        <v>0.0</v>
      </c>
      <c r="F298" s="43">
        <f t="shared" si="3"/>
        <v>0</v>
      </c>
      <c r="G298" s="44">
        <v>0.0</v>
      </c>
    </row>
    <row r="299">
      <c r="A299" s="24" t="s">
        <v>344</v>
      </c>
      <c r="B299" s="39" t="s">
        <v>15</v>
      </c>
      <c r="C299" s="24">
        <v>1817.0</v>
      </c>
      <c r="D299" s="42">
        <v>0.0</v>
      </c>
      <c r="E299" s="42">
        <v>0.0</v>
      </c>
      <c r="F299" s="43">
        <f t="shared" si="3"/>
        <v>0</v>
      </c>
      <c r="G299" s="44">
        <v>500.0</v>
      </c>
    </row>
    <row r="300">
      <c r="A300" s="24" t="s">
        <v>345</v>
      </c>
      <c r="B300" s="39" t="s">
        <v>15</v>
      </c>
      <c r="C300" s="24">
        <v>1818.0</v>
      </c>
      <c r="D300" s="42">
        <v>0.0</v>
      </c>
      <c r="E300" s="42">
        <v>0.0</v>
      </c>
      <c r="F300" s="43">
        <f t="shared" si="3"/>
        <v>0</v>
      </c>
      <c r="G300" s="44">
        <v>0.0</v>
      </c>
    </row>
    <row r="301">
      <c r="A301" s="24" t="s">
        <v>346</v>
      </c>
      <c r="B301" s="39" t="s">
        <v>18</v>
      </c>
      <c r="C301" s="24">
        <v>1819.0</v>
      </c>
      <c r="D301" s="42">
        <v>0.0</v>
      </c>
      <c r="E301" s="42">
        <v>0.0</v>
      </c>
      <c r="F301" s="43">
        <f t="shared" si="3"/>
        <v>0</v>
      </c>
      <c r="G301" s="44">
        <v>153.45</v>
      </c>
    </row>
    <row r="302">
      <c r="A302" s="24" t="s">
        <v>347</v>
      </c>
      <c r="B302" s="40" t="s">
        <v>17</v>
      </c>
      <c r="C302" s="24">
        <v>1822.0</v>
      </c>
      <c r="D302" s="42">
        <v>0.0</v>
      </c>
      <c r="E302" s="42">
        <v>0.0</v>
      </c>
      <c r="F302" s="43">
        <f t="shared" si="3"/>
        <v>0</v>
      </c>
      <c r="G302" s="44">
        <v>0.0</v>
      </c>
    </row>
    <row r="303">
      <c r="A303" s="24" t="s">
        <v>348</v>
      </c>
      <c r="B303" s="46" t="s">
        <v>15</v>
      </c>
      <c r="C303" s="24">
        <v>1823.0</v>
      </c>
      <c r="D303" s="42">
        <v>0.0</v>
      </c>
      <c r="E303" s="42">
        <v>0.0</v>
      </c>
      <c r="F303" s="43">
        <f t="shared" si="3"/>
        <v>0</v>
      </c>
      <c r="G303" s="44">
        <v>0.0</v>
      </c>
    </row>
    <row r="304">
      <c r="A304" s="24" t="s">
        <v>349</v>
      </c>
      <c r="B304" s="39" t="s">
        <v>13</v>
      </c>
      <c r="C304" s="24">
        <v>1828.0</v>
      </c>
      <c r="D304" s="42">
        <v>0.0</v>
      </c>
      <c r="E304" s="42">
        <v>0.0</v>
      </c>
      <c r="F304" s="43">
        <f t="shared" si="3"/>
        <v>0</v>
      </c>
      <c r="G304" s="44">
        <v>0.0</v>
      </c>
    </row>
    <row r="305">
      <c r="A305" s="24" t="s">
        <v>350</v>
      </c>
      <c r="B305" s="39" t="s">
        <v>17</v>
      </c>
      <c r="C305" s="24">
        <v>1829.0</v>
      </c>
      <c r="D305" s="42">
        <v>0.0</v>
      </c>
      <c r="E305" s="42">
        <v>0.0</v>
      </c>
      <c r="F305" s="43">
        <f t="shared" si="3"/>
        <v>0</v>
      </c>
      <c r="G305" s="44">
        <v>0.0</v>
      </c>
    </row>
    <row r="306">
      <c r="A306" s="24" t="s">
        <v>351</v>
      </c>
      <c r="B306" s="39" t="s">
        <v>19</v>
      </c>
      <c r="C306" s="24">
        <v>1830.0</v>
      </c>
      <c r="D306" s="42">
        <v>0.0</v>
      </c>
      <c r="E306" s="42">
        <v>0.0</v>
      </c>
      <c r="F306" s="43">
        <f t="shared" si="3"/>
        <v>0</v>
      </c>
      <c r="G306" s="44">
        <v>0.0</v>
      </c>
    </row>
    <row r="307">
      <c r="A307" s="24" t="s">
        <v>352</v>
      </c>
      <c r="B307" s="39" t="s">
        <v>16</v>
      </c>
      <c r="C307" s="24">
        <v>1831.0</v>
      </c>
      <c r="D307" s="42">
        <v>0.0</v>
      </c>
      <c r="E307" s="42">
        <v>0.0</v>
      </c>
      <c r="F307" s="43">
        <f t="shared" si="3"/>
        <v>0</v>
      </c>
      <c r="G307" s="44">
        <v>225.0</v>
      </c>
    </row>
    <row r="308">
      <c r="A308" s="24" t="s">
        <v>353</v>
      </c>
      <c r="B308" s="39" t="s">
        <v>17</v>
      </c>
      <c r="C308" s="24">
        <v>1832.0</v>
      </c>
      <c r="D308" s="42">
        <v>0.0</v>
      </c>
      <c r="E308" s="42">
        <v>0.0</v>
      </c>
      <c r="F308" s="43">
        <f t="shared" si="3"/>
        <v>0</v>
      </c>
      <c r="G308" s="44">
        <v>0.0</v>
      </c>
    </row>
    <row r="309">
      <c r="A309" s="24" t="s">
        <v>354</v>
      </c>
      <c r="B309" s="39" t="s">
        <v>9</v>
      </c>
      <c r="C309" s="24">
        <v>1834.0</v>
      </c>
      <c r="D309" s="42">
        <v>0.0</v>
      </c>
      <c r="E309" s="42">
        <v>0.0</v>
      </c>
      <c r="F309" s="43">
        <f t="shared" si="3"/>
        <v>0</v>
      </c>
      <c r="G309" s="44">
        <v>0.0</v>
      </c>
    </row>
    <row r="310">
      <c r="A310" s="24" t="s">
        <v>355</v>
      </c>
      <c r="B310" s="40" t="s">
        <v>16</v>
      </c>
      <c r="C310" s="24">
        <v>1835.0</v>
      </c>
      <c r="D310" s="42">
        <v>0.0</v>
      </c>
      <c r="E310" s="42">
        <v>0.0</v>
      </c>
      <c r="F310" s="43">
        <f t="shared" si="3"/>
        <v>0</v>
      </c>
      <c r="G310" s="44">
        <v>0.0</v>
      </c>
    </row>
    <row r="311">
      <c r="A311" s="24" t="s">
        <v>356</v>
      </c>
      <c r="B311" s="46" t="s">
        <v>17</v>
      </c>
      <c r="C311" s="24">
        <v>1837.0</v>
      </c>
      <c r="D311" s="42">
        <v>0.0</v>
      </c>
      <c r="E311" s="42">
        <v>0.0</v>
      </c>
      <c r="F311" s="43">
        <f t="shared" si="3"/>
        <v>0</v>
      </c>
      <c r="G311" s="44">
        <v>0.0</v>
      </c>
    </row>
    <row r="312">
      <c r="A312" s="24" t="s">
        <v>357</v>
      </c>
      <c r="B312" s="40" t="s">
        <v>14</v>
      </c>
      <c r="C312" s="24">
        <v>1839.0</v>
      </c>
      <c r="D312" s="42">
        <v>0.0</v>
      </c>
      <c r="E312" s="42">
        <v>0.0</v>
      </c>
      <c r="F312" s="43">
        <f t="shared" si="3"/>
        <v>0</v>
      </c>
      <c r="G312" s="44">
        <v>0.0</v>
      </c>
    </row>
    <row r="313">
      <c r="A313" s="24" t="s">
        <v>358</v>
      </c>
      <c r="B313" s="39" t="s">
        <v>17</v>
      </c>
      <c r="C313" s="24">
        <v>1845.0</v>
      </c>
      <c r="D313" s="42">
        <v>0.0</v>
      </c>
      <c r="E313" s="42">
        <v>0.0</v>
      </c>
      <c r="F313" s="43">
        <f t="shared" si="3"/>
        <v>0</v>
      </c>
      <c r="G313" s="44">
        <v>0.0</v>
      </c>
    </row>
    <row r="314">
      <c r="A314" s="24" t="s">
        <v>359</v>
      </c>
      <c r="B314" s="39" t="s">
        <v>10</v>
      </c>
      <c r="C314" s="24">
        <v>1849.0</v>
      </c>
      <c r="D314" s="42">
        <v>0.0</v>
      </c>
      <c r="E314" s="42">
        <v>0.0</v>
      </c>
      <c r="F314" s="43">
        <f t="shared" si="3"/>
        <v>0</v>
      </c>
      <c r="G314" s="44">
        <v>0.0</v>
      </c>
    </row>
    <row r="315">
      <c r="A315" s="24" t="s">
        <v>360</v>
      </c>
      <c r="B315" s="40" t="s">
        <v>14</v>
      </c>
      <c r="C315" s="24">
        <v>1857.0</v>
      </c>
      <c r="D315" s="42">
        <v>0.0</v>
      </c>
      <c r="E315" s="42">
        <v>0.0</v>
      </c>
      <c r="F315" s="43">
        <f t="shared" si="3"/>
        <v>0</v>
      </c>
      <c r="G315" s="44">
        <v>0.0</v>
      </c>
    </row>
    <row r="316">
      <c r="A316" s="24" t="s">
        <v>361</v>
      </c>
      <c r="B316" s="40" t="s">
        <v>8</v>
      </c>
      <c r="C316" s="24">
        <v>1866.0</v>
      </c>
      <c r="D316" s="42">
        <v>0.0</v>
      </c>
      <c r="E316" s="42">
        <v>0.0</v>
      </c>
      <c r="F316" s="43">
        <f t="shared" si="3"/>
        <v>0</v>
      </c>
      <c r="G316" s="44">
        <v>126.0</v>
      </c>
    </row>
    <row r="317">
      <c r="A317" s="24" t="s">
        <v>362</v>
      </c>
      <c r="B317" s="40" t="s">
        <v>13</v>
      </c>
      <c r="C317" s="24">
        <v>1871.0</v>
      </c>
      <c r="D317" s="42">
        <v>0.0</v>
      </c>
      <c r="E317" s="42">
        <v>0.0</v>
      </c>
      <c r="F317" s="43">
        <f t="shared" si="3"/>
        <v>0</v>
      </c>
      <c r="G317" s="44">
        <v>0.0</v>
      </c>
    </row>
    <row r="318">
      <c r="A318" s="24" t="s">
        <v>363</v>
      </c>
      <c r="B318" s="40" t="s">
        <v>14</v>
      </c>
      <c r="C318" s="24">
        <v>1873.0</v>
      </c>
      <c r="D318" s="42">
        <v>0.0</v>
      </c>
      <c r="E318" s="42">
        <v>0.0</v>
      </c>
      <c r="F318" s="43">
        <f t="shared" si="3"/>
        <v>0</v>
      </c>
      <c r="G318" s="44">
        <v>0.0</v>
      </c>
    </row>
    <row r="319">
      <c r="A319" s="24" t="s">
        <v>364</v>
      </c>
      <c r="B319" s="46" t="s">
        <v>16</v>
      </c>
      <c r="C319" s="24">
        <v>1874.0</v>
      </c>
      <c r="D319" s="42">
        <v>0.0</v>
      </c>
      <c r="E319" s="42">
        <v>0.0</v>
      </c>
      <c r="F319" s="43">
        <f t="shared" si="3"/>
        <v>0</v>
      </c>
      <c r="G319" s="44">
        <v>0.0</v>
      </c>
    </row>
    <row r="320">
      <c r="A320" s="24" t="s">
        <v>365</v>
      </c>
      <c r="B320" s="39" t="s">
        <v>15</v>
      </c>
      <c r="C320" s="24">
        <v>1875.0</v>
      </c>
      <c r="D320" s="42">
        <v>0.0</v>
      </c>
      <c r="E320" s="42">
        <v>0.0</v>
      </c>
      <c r="F320" s="43">
        <f t="shared" si="3"/>
        <v>0</v>
      </c>
      <c r="G320" s="44">
        <v>365.0</v>
      </c>
    </row>
    <row r="321">
      <c r="A321" s="24" t="s">
        <v>366</v>
      </c>
      <c r="B321" s="39" t="s">
        <v>19</v>
      </c>
      <c r="C321" s="24">
        <v>1876.0</v>
      </c>
      <c r="D321" s="42">
        <v>0.0</v>
      </c>
      <c r="E321" s="42">
        <v>0.0</v>
      </c>
      <c r="F321" s="43">
        <f t="shared" si="3"/>
        <v>0</v>
      </c>
      <c r="G321" s="44">
        <v>0.0</v>
      </c>
    </row>
    <row r="322">
      <c r="A322" s="24" t="s">
        <v>367</v>
      </c>
      <c r="B322" s="39" t="s">
        <v>8</v>
      </c>
      <c r="C322" s="24">
        <v>1877.0</v>
      </c>
      <c r="D322" s="42">
        <v>0.0</v>
      </c>
      <c r="E322" s="42">
        <v>0.0</v>
      </c>
      <c r="F322" s="43">
        <f t="shared" si="3"/>
        <v>0</v>
      </c>
      <c r="G322" s="44">
        <v>0.0</v>
      </c>
    </row>
    <row r="323">
      <c r="A323" s="24" t="s">
        <v>368</v>
      </c>
      <c r="B323" s="39" t="s">
        <v>8</v>
      </c>
      <c r="C323" s="24">
        <v>1878.0</v>
      </c>
      <c r="D323" s="42">
        <v>0.0</v>
      </c>
      <c r="E323" s="42">
        <v>0.0</v>
      </c>
      <c r="F323" s="43">
        <f t="shared" si="3"/>
        <v>0</v>
      </c>
      <c r="G323" s="44">
        <v>0.0</v>
      </c>
    </row>
    <row r="324">
      <c r="A324" s="24" t="s">
        <v>369</v>
      </c>
      <c r="B324" s="39" t="s">
        <v>18</v>
      </c>
      <c r="C324" s="24">
        <v>1879.0</v>
      </c>
      <c r="D324" s="42">
        <v>0.0</v>
      </c>
      <c r="E324" s="42">
        <v>0.0</v>
      </c>
      <c r="F324" s="43">
        <f t="shared" si="3"/>
        <v>0</v>
      </c>
      <c r="G324" s="44">
        <v>0.0</v>
      </c>
    </row>
    <row r="325">
      <c r="A325" s="24" t="s">
        <v>370</v>
      </c>
      <c r="B325" s="39" t="s">
        <v>17</v>
      </c>
      <c r="C325" s="24">
        <v>1880.0</v>
      </c>
      <c r="D325" s="42">
        <v>0.0</v>
      </c>
      <c r="E325" s="42">
        <v>0.0</v>
      </c>
      <c r="F325" s="43">
        <f t="shared" si="3"/>
        <v>0</v>
      </c>
      <c r="G325" s="44">
        <v>0.0</v>
      </c>
    </row>
    <row r="326">
      <c r="A326" s="24" t="s">
        <v>371</v>
      </c>
      <c r="B326" s="39" t="s">
        <v>17</v>
      </c>
      <c r="C326" s="24">
        <v>1881.0</v>
      </c>
      <c r="D326" s="42">
        <v>0.0</v>
      </c>
      <c r="E326" s="42">
        <v>0.0</v>
      </c>
      <c r="F326" s="43">
        <f t="shared" si="3"/>
        <v>0</v>
      </c>
      <c r="G326" s="44">
        <v>950.0</v>
      </c>
    </row>
    <row r="327">
      <c r="A327" s="24" t="s">
        <v>372</v>
      </c>
      <c r="B327" s="39" t="s">
        <v>19</v>
      </c>
      <c r="C327" s="24">
        <v>1882.0</v>
      </c>
      <c r="D327" s="42">
        <v>0.0</v>
      </c>
      <c r="E327" s="42">
        <v>0.0</v>
      </c>
      <c r="F327" s="43">
        <f t="shared" si="3"/>
        <v>0</v>
      </c>
      <c r="G327" s="44">
        <v>0.0</v>
      </c>
    </row>
    <row r="328">
      <c r="A328" s="24" t="s">
        <v>373</v>
      </c>
      <c r="B328" s="40" t="s">
        <v>18</v>
      </c>
      <c r="C328" s="24">
        <v>1883.0</v>
      </c>
      <c r="D328" s="42">
        <v>0.0</v>
      </c>
      <c r="E328" s="42">
        <v>0.0</v>
      </c>
      <c r="F328" s="43">
        <f t="shared" si="3"/>
        <v>0</v>
      </c>
      <c r="G328" s="44">
        <v>168.0</v>
      </c>
    </row>
    <row r="329">
      <c r="A329" s="24" t="s">
        <v>374</v>
      </c>
      <c r="B329" s="39" t="s">
        <v>14</v>
      </c>
      <c r="C329" s="24">
        <v>1891.0</v>
      </c>
      <c r="D329" s="42">
        <v>0.0</v>
      </c>
      <c r="E329" s="42">
        <v>0.0</v>
      </c>
      <c r="F329" s="43">
        <f t="shared" si="3"/>
        <v>0</v>
      </c>
      <c r="G329" s="44">
        <v>0.0</v>
      </c>
    </row>
    <row r="330">
      <c r="A330" s="24" t="s">
        <v>375</v>
      </c>
      <c r="B330" s="39" t="s">
        <v>17</v>
      </c>
      <c r="C330" s="24">
        <v>1896.0</v>
      </c>
      <c r="D330" s="42">
        <v>0.0</v>
      </c>
      <c r="E330" s="42">
        <v>0.0</v>
      </c>
      <c r="F330" s="43">
        <f t="shared" si="3"/>
        <v>0</v>
      </c>
      <c r="G330" s="44">
        <v>0.0</v>
      </c>
    </row>
    <row r="331">
      <c r="A331" s="24" t="s">
        <v>376</v>
      </c>
      <c r="B331" s="40" t="s">
        <v>16</v>
      </c>
      <c r="C331" s="24">
        <v>1899.0</v>
      </c>
      <c r="D331" s="42">
        <v>0.0</v>
      </c>
      <c r="E331" s="42">
        <v>0.0</v>
      </c>
      <c r="F331" s="43">
        <f t="shared" si="3"/>
        <v>0</v>
      </c>
      <c r="G331" s="44">
        <v>0.0</v>
      </c>
    </row>
    <row r="332">
      <c r="A332" s="50"/>
      <c r="B332" s="46" t="s">
        <v>12</v>
      </c>
      <c r="C332" s="24">
        <v>1905.0</v>
      </c>
      <c r="D332" s="42">
        <v>0.0</v>
      </c>
      <c r="E332" s="42">
        <v>0.0</v>
      </c>
      <c r="F332" s="43">
        <f t="shared" si="3"/>
        <v>0</v>
      </c>
      <c r="G332" s="44">
        <v>0.0</v>
      </c>
    </row>
    <row r="333">
      <c r="A333" s="24" t="s">
        <v>377</v>
      </c>
      <c r="B333" s="46" t="s">
        <v>8</v>
      </c>
      <c r="C333" s="24">
        <v>1906.0</v>
      </c>
      <c r="D333" s="42">
        <v>0.0</v>
      </c>
      <c r="E333" s="42">
        <v>0.0</v>
      </c>
      <c r="F333" s="43">
        <f t="shared" si="3"/>
        <v>0</v>
      </c>
      <c r="G333" s="44">
        <v>0.0</v>
      </c>
    </row>
    <row r="334">
      <c r="A334" s="50"/>
      <c r="B334" s="46" t="s">
        <v>12</v>
      </c>
      <c r="C334" s="24">
        <v>1907.0</v>
      </c>
      <c r="D334" s="42">
        <v>0.0</v>
      </c>
      <c r="E334" s="42">
        <v>0.0</v>
      </c>
      <c r="F334" s="43">
        <f t="shared" si="3"/>
        <v>0</v>
      </c>
      <c r="G334" s="44">
        <v>0.0</v>
      </c>
    </row>
    <row r="335">
      <c r="A335" s="24" t="s">
        <v>378</v>
      </c>
      <c r="B335" s="46" t="s">
        <v>17</v>
      </c>
      <c r="C335" s="24">
        <v>1908.0</v>
      </c>
      <c r="D335" s="42">
        <v>0.0</v>
      </c>
      <c r="E335" s="42">
        <v>0.0</v>
      </c>
      <c r="F335" s="43">
        <f t="shared" si="3"/>
        <v>0</v>
      </c>
      <c r="G335" s="44">
        <v>291.37</v>
      </c>
    </row>
    <row r="336">
      <c r="A336" s="50"/>
      <c r="B336" s="46" t="s">
        <v>12</v>
      </c>
      <c r="C336" s="24">
        <v>1910.0</v>
      </c>
      <c r="D336" s="42">
        <v>0.0</v>
      </c>
      <c r="E336" s="42">
        <v>0.0</v>
      </c>
      <c r="F336" s="43">
        <f t="shared" si="3"/>
        <v>0</v>
      </c>
      <c r="G336" s="44">
        <v>0.0</v>
      </c>
    </row>
    <row r="337">
      <c r="A337" s="49" t="s">
        <v>379</v>
      </c>
      <c r="B337" s="46" t="s">
        <v>13</v>
      </c>
      <c r="C337" s="24">
        <v>1926.0</v>
      </c>
      <c r="D337" s="52">
        <v>0.0</v>
      </c>
      <c r="E337" s="52">
        <v>0.0</v>
      </c>
      <c r="F337" s="63">
        <f t="shared" si="3"/>
        <v>0</v>
      </c>
      <c r="G337" s="44">
        <v>0.0</v>
      </c>
    </row>
    <row r="338">
      <c r="A338" s="50"/>
      <c r="B338" s="46" t="s">
        <v>12</v>
      </c>
      <c r="C338" s="24">
        <v>1932.0</v>
      </c>
      <c r="D338" s="52">
        <v>0.0</v>
      </c>
      <c r="E338" s="52">
        <v>0.0</v>
      </c>
      <c r="F338" s="63">
        <f t="shared" si="3"/>
        <v>0</v>
      </c>
      <c r="G338" s="44">
        <v>0.0</v>
      </c>
    </row>
    <row r="339">
      <c r="A339" s="24" t="s">
        <v>380</v>
      </c>
      <c r="B339" s="46" t="s">
        <v>14</v>
      </c>
      <c r="C339" s="24">
        <v>1934.0</v>
      </c>
      <c r="D339" s="52">
        <v>0.0</v>
      </c>
      <c r="E339" s="52">
        <v>0.0</v>
      </c>
      <c r="F339" s="63">
        <f t="shared" si="3"/>
        <v>0</v>
      </c>
      <c r="G339" s="44">
        <v>500.0</v>
      </c>
    </row>
    <row r="340">
      <c r="A340" s="50"/>
      <c r="B340" s="46" t="s">
        <v>12</v>
      </c>
      <c r="C340" s="24">
        <v>1935.0</v>
      </c>
      <c r="D340" s="52">
        <v>0.0</v>
      </c>
      <c r="E340" s="52">
        <v>0.0</v>
      </c>
      <c r="F340" s="63">
        <f t="shared" si="3"/>
        <v>0</v>
      </c>
      <c r="G340" s="44">
        <v>0.0</v>
      </c>
    </row>
    <row r="341">
      <c r="A341" s="50"/>
      <c r="B341" s="46" t="s">
        <v>12</v>
      </c>
      <c r="C341" s="24">
        <v>1936.0</v>
      </c>
      <c r="D341" s="52">
        <v>0.0</v>
      </c>
      <c r="E341" s="52">
        <v>0.0</v>
      </c>
      <c r="F341" s="63">
        <f t="shared" si="3"/>
        <v>0</v>
      </c>
      <c r="G341" s="44">
        <v>0.0</v>
      </c>
    </row>
    <row r="342">
      <c r="A342" s="24" t="s">
        <v>381</v>
      </c>
      <c r="B342" s="46" t="s">
        <v>18</v>
      </c>
      <c r="C342" s="24">
        <v>1937.0</v>
      </c>
      <c r="D342" s="52">
        <v>0.0</v>
      </c>
      <c r="E342" s="52">
        <v>0.0</v>
      </c>
      <c r="F342" s="63">
        <f t="shared" si="3"/>
        <v>0</v>
      </c>
      <c r="G342" s="44">
        <v>0.0</v>
      </c>
    </row>
    <row r="343">
      <c r="A343" s="24" t="s">
        <v>382</v>
      </c>
      <c r="B343" s="46" t="s">
        <v>8</v>
      </c>
      <c r="C343" s="24">
        <v>1938.0</v>
      </c>
      <c r="D343" s="52">
        <v>0.0</v>
      </c>
      <c r="E343" s="52">
        <v>0.0</v>
      </c>
      <c r="F343" s="63">
        <f t="shared" si="3"/>
        <v>0</v>
      </c>
      <c r="G343" s="44">
        <v>98.0</v>
      </c>
    </row>
    <row r="344">
      <c r="A344" s="24" t="s">
        <v>383</v>
      </c>
      <c r="B344" s="46" t="s">
        <v>16</v>
      </c>
      <c r="C344" s="24">
        <v>1939.0</v>
      </c>
      <c r="D344" s="52">
        <v>0.0</v>
      </c>
      <c r="E344" s="52">
        <v>0.0</v>
      </c>
      <c r="F344" s="63">
        <f t="shared" si="3"/>
        <v>0</v>
      </c>
      <c r="G344" s="44">
        <v>0.0</v>
      </c>
    </row>
    <row r="345">
      <c r="A345" s="24" t="s">
        <v>384</v>
      </c>
      <c r="B345" s="46" t="s">
        <v>17</v>
      </c>
      <c r="C345" s="24">
        <v>1940.0</v>
      </c>
      <c r="D345" s="52">
        <v>0.0</v>
      </c>
      <c r="E345" s="52">
        <v>0.0</v>
      </c>
      <c r="F345" s="63">
        <f t="shared" si="3"/>
        <v>0</v>
      </c>
      <c r="G345" s="44">
        <v>0.0</v>
      </c>
    </row>
    <row r="346">
      <c r="A346" s="24" t="s">
        <v>385</v>
      </c>
      <c r="B346" s="46" t="s">
        <v>13</v>
      </c>
      <c r="C346" s="24">
        <v>1941.0</v>
      </c>
      <c r="D346" s="52">
        <v>0.0</v>
      </c>
      <c r="E346" s="52">
        <v>0.0</v>
      </c>
      <c r="F346" s="63">
        <f t="shared" si="3"/>
        <v>0</v>
      </c>
      <c r="G346" s="44">
        <v>0.0</v>
      </c>
    </row>
    <row r="347">
      <c r="A347" s="24" t="s">
        <v>386</v>
      </c>
      <c r="B347" s="46" t="s">
        <v>18</v>
      </c>
      <c r="C347" s="24">
        <v>1942.0</v>
      </c>
      <c r="D347" s="52">
        <v>0.0</v>
      </c>
      <c r="E347" s="52">
        <v>0.0</v>
      </c>
      <c r="F347" s="63">
        <f t="shared" si="3"/>
        <v>0</v>
      </c>
      <c r="G347" s="44">
        <v>0.0</v>
      </c>
    </row>
    <row r="348">
      <c r="A348" s="24" t="s">
        <v>387</v>
      </c>
      <c r="B348" s="46" t="s">
        <v>18</v>
      </c>
      <c r="C348" s="24">
        <v>1943.0</v>
      </c>
      <c r="D348" s="52">
        <v>0.0</v>
      </c>
      <c r="E348" s="52">
        <v>0.0</v>
      </c>
      <c r="F348" s="63">
        <f t="shared" si="3"/>
        <v>0</v>
      </c>
      <c r="G348" s="44">
        <v>0.0</v>
      </c>
    </row>
    <row r="349">
      <c r="A349" s="24" t="s">
        <v>388</v>
      </c>
      <c r="B349" s="46" t="s">
        <v>13</v>
      </c>
      <c r="C349" s="24">
        <v>1944.0</v>
      </c>
      <c r="D349" s="52">
        <v>0.0</v>
      </c>
      <c r="E349" s="52">
        <v>0.0</v>
      </c>
      <c r="F349" s="63">
        <f t="shared" si="3"/>
        <v>0</v>
      </c>
      <c r="G349" s="44">
        <v>0.0</v>
      </c>
    </row>
    <row r="350">
      <c r="A350" s="24" t="s">
        <v>389</v>
      </c>
      <c r="B350" s="46" t="s">
        <v>18</v>
      </c>
      <c r="C350" s="24">
        <v>1945.0</v>
      </c>
      <c r="D350" s="52">
        <v>0.0</v>
      </c>
      <c r="E350" s="52">
        <v>0.0</v>
      </c>
      <c r="F350" s="63">
        <f t="shared" si="3"/>
        <v>0</v>
      </c>
      <c r="G350" s="44">
        <v>0.0</v>
      </c>
    </row>
    <row r="351">
      <c r="A351" s="24" t="s">
        <v>390</v>
      </c>
      <c r="B351" s="46" t="s">
        <v>8</v>
      </c>
      <c r="C351" s="24">
        <v>1946.0</v>
      </c>
      <c r="D351" s="52">
        <v>0.0</v>
      </c>
      <c r="E351" s="52">
        <v>0.0</v>
      </c>
      <c r="F351" s="63">
        <f t="shared" si="3"/>
        <v>0</v>
      </c>
      <c r="G351" s="44">
        <v>0.0</v>
      </c>
    </row>
    <row r="352">
      <c r="A352" s="50"/>
      <c r="B352" s="46" t="s">
        <v>12</v>
      </c>
      <c r="C352" s="24">
        <v>1947.0</v>
      </c>
      <c r="D352" s="52">
        <v>0.0</v>
      </c>
      <c r="E352" s="52">
        <v>0.0</v>
      </c>
      <c r="F352" s="63">
        <f t="shared" si="3"/>
        <v>0</v>
      </c>
      <c r="G352" s="44">
        <v>0.0</v>
      </c>
    </row>
    <row r="353">
      <c r="A353" s="24" t="s">
        <v>391</v>
      </c>
      <c r="B353" s="46" t="s">
        <v>9</v>
      </c>
      <c r="C353" s="24">
        <v>1948.0</v>
      </c>
      <c r="D353" s="52">
        <v>0.0</v>
      </c>
      <c r="E353" s="52">
        <v>0.0</v>
      </c>
      <c r="F353" s="63">
        <f t="shared" si="3"/>
        <v>0</v>
      </c>
      <c r="G353" s="44">
        <v>1025.0</v>
      </c>
    </row>
    <row r="354">
      <c r="A354" s="24" t="s">
        <v>392</v>
      </c>
      <c r="B354" s="46" t="s">
        <v>10</v>
      </c>
      <c r="C354" s="24">
        <v>1949.0</v>
      </c>
      <c r="D354" s="52">
        <v>0.0</v>
      </c>
      <c r="E354" s="52">
        <v>0.0</v>
      </c>
      <c r="F354" s="63">
        <f t="shared" si="3"/>
        <v>0</v>
      </c>
      <c r="G354" s="44">
        <v>0.0</v>
      </c>
    </row>
    <row r="355">
      <c r="A355" s="50"/>
      <c r="B355" s="46" t="s">
        <v>12</v>
      </c>
      <c r="C355" s="24">
        <v>1950.0</v>
      </c>
      <c r="D355" s="52">
        <v>0.0</v>
      </c>
      <c r="E355" s="52">
        <v>0.0</v>
      </c>
      <c r="F355" s="63">
        <f t="shared" si="3"/>
        <v>0</v>
      </c>
      <c r="G355" s="44">
        <v>50.75</v>
      </c>
    </row>
    <row r="356">
      <c r="A356" s="24" t="s">
        <v>393</v>
      </c>
      <c r="B356" s="46" t="s">
        <v>8</v>
      </c>
      <c r="C356" s="24">
        <v>1951.0</v>
      </c>
      <c r="D356" s="52">
        <v>0.0</v>
      </c>
      <c r="E356" s="52">
        <v>0.0</v>
      </c>
      <c r="F356" s="63">
        <f t="shared" si="3"/>
        <v>0</v>
      </c>
      <c r="G356" s="44">
        <v>12.04</v>
      </c>
    </row>
    <row r="357">
      <c r="A357" s="24" t="s">
        <v>394</v>
      </c>
      <c r="B357" s="46" t="s">
        <v>13</v>
      </c>
      <c r="C357" s="24">
        <v>1952.0</v>
      </c>
      <c r="D357" s="52">
        <v>0.0</v>
      </c>
      <c r="E357" s="52">
        <v>0.0</v>
      </c>
      <c r="F357" s="63">
        <f t="shared" si="3"/>
        <v>0</v>
      </c>
      <c r="G357" s="44">
        <v>0.0</v>
      </c>
    </row>
    <row r="358">
      <c r="A358" s="24" t="s">
        <v>395</v>
      </c>
      <c r="B358" s="46" t="s">
        <v>15</v>
      </c>
      <c r="C358" s="24">
        <v>1953.0</v>
      </c>
      <c r="D358" s="52">
        <v>0.0</v>
      </c>
      <c r="E358" s="52">
        <v>0.0</v>
      </c>
      <c r="F358" s="63">
        <f t="shared" si="3"/>
        <v>0</v>
      </c>
      <c r="G358" s="44">
        <v>0.0</v>
      </c>
    </row>
    <row r="359">
      <c r="A359" s="24" t="s">
        <v>396</v>
      </c>
      <c r="B359" s="46" t="s">
        <v>18</v>
      </c>
      <c r="C359" s="24">
        <v>1954.0</v>
      </c>
      <c r="D359" s="52">
        <v>0.0</v>
      </c>
      <c r="E359" s="52">
        <v>0.0</v>
      </c>
      <c r="F359" s="63">
        <f t="shared" si="3"/>
        <v>0</v>
      </c>
      <c r="G359" s="44">
        <v>0.0</v>
      </c>
    </row>
    <row r="360">
      <c r="A360" s="50"/>
      <c r="B360" s="46" t="s">
        <v>12</v>
      </c>
      <c r="C360" s="24">
        <v>1956.0</v>
      </c>
      <c r="D360" s="52">
        <v>0.0</v>
      </c>
      <c r="E360" s="52">
        <v>0.0</v>
      </c>
      <c r="F360" s="63">
        <f t="shared" si="3"/>
        <v>0</v>
      </c>
      <c r="G360" s="44">
        <v>0.0</v>
      </c>
    </row>
    <row r="361">
      <c r="A361" s="49" t="s">
        <v>397</v>
      </c>
      <c r="B361" s="46" t="s">
        <v>8</v>
      </c>
      <c r="C361" s="24">
        <v>1957.0</v>
      </c>
      <c r="D361" s="52">
        <v>0.0</v>
      </c>
      <c r="E361" s="52">
        <v>0.0</v>
      </c>
      <c r="F361" s="63">
        <f t="shared" si="3"/>
        <v>0</v>
      </c>
      <c r="G361" s="44">
        <v>0.0</v>
      </c>
    </row>
    <row r="362">
      <c r="A362" s="24" t="s">
        <v>398</v>
      </c>
      <c r="B362" s="46" t="s">
        <v>13</v>
      </c>
      <c r="C362" s="24">
        <v>1958.0</v>
      </c>
      <c r="D362" s="52">
        <v>0.0</v>
      </c>
      <c r="E362" s="52">
        <v>0.0</v>
      </c>
      <c r="F362" s="63">
        <f t="shared" si="3"/>
        <v>0</v>
      </c>
      <c r="G362" s="44">
        <v>500.0</v>
      </c>
    </row>
    <row r="363">
      <c r="A363" s="50"/>
      <c r="B363" s="46" t="s">
        <v>12</v>
      </c>
      <c r="C363" s="24">
        <v>1959.0</v>
      </c>
      <c r="D363" s="52">
        <v>0.0</v>
      </c>
      <c r="E363" s="52">
        <v>0.0</v>
      </c>
      <c r="F363" s="63">
        <f t="shared" si="3"/>
        <v>0</v>
      </c>
      <c r="G363" s="44">
        <v>0.0</v>
      </c>
    </row>
    <row r="364">
      <c r="A364" s="24" t="s">
        <v>399</v>
      </c>
      <c r="B364" s="46" t="s">
        <v>15</v>
      </c>
      <c r="C364" s="24">
        <v>1960.0</v>
      </c>
      <c r="D364" s="52">
        <v>0.0</v>
      </c>
      <c r="E364" s="52">
        <v>0.0</v>
      </c>
      <c r="F364" s="63">
        <f t="shared" si="3"/>
        <v>0</v>
      </c>
      <c r="G364" s="44">
        <v>1425.0</v>
      </c>
    </row>
    <row r="365">
      <c r="A365" s="24" t="s">
        <v>400</v>
      </c>
      <c r="B365" s="46" t="s">
        <v>18</v>
      </c>
      <c r="C365" s="24">
        <v>1961.0</v>
      </c>
      <c r="D365" s="52">
        <v>0.0</v>
      </c>
      <c r="E365" s="52">
        <v>0.0</v>
      </c>
      <c r="F365" s="63">
        <f t="shared" si="3"/>
        <v>0</v>
      </c>
      <c r="G365" s="44">
        <v>0.0</v>
      </c>
    </row>
    <row r="366">
      <c r="A366" s="50"/>
      <c r="B366" s="46" t="s">
        <v>12</v>
      </c>
      <c r="C366" s="24">
        <v>1962.0</v>
      </c>
      <c r="D366" s="52">
        <v>0.0</v>
      </c>
      <c r="E366" s="52">
        <v>0.0</v>
      </c>
      <c r="F366" s="63">
        <f t="shared" si="3"/>
        <v>0</v>
      </c>
      <c r="G366" s="44">
        <v>0.0</v>
      </c>
    </row>
    <row r="367">
      <c r="A367" s="50"/>
      <c r="B367" s="46" t="s">
        <v>12</v>
      </c>
      <c r="C367" s="24">
        <v>1963.0</v>
      </c>
      <c r="D367" s="52">
        <v>0.0</v>
      </c>
      <c r="E367" s="52">
        <v>0.0</v>
      </c>
      <c r="F367" s="63">
        <f t="shared" si="3"/>
        <v>0</v>
      </c>
      <c r="G367" s="44">
        <v>0.0</v>
      </c>
    </row>
    <row r="368">
      <c r="A368" s="53"/>
      <c r="B368" s="54" t="s">
        <v>12</v>
      </c>
      <c r="C368" s="55">
        <v>1972.0</v>
      </c>
      <c r="D368" s="56">
        <v>0.0</v>
      </c>
      <c r="E368" s="56">
        <v>0.0</v>
      </c>
      <c r="F368" s="57">
        <v>0.0</v>
      </c>
      <c r="G368" s="59">
        <v>100.1</v>
      </c>
    </row>
    <row r="369">
      <c r="A369" s="24" t="s">
        <v>401</v>
      </c>
      <c r="B369" s="24"/>
      <c r="D369" s="38">
        <f t="shared" ref="D369:G369" si="4">SUM(D2:D368)</f>
        <v>0</v>
      </c>
      <c r="E369" s="38">
        <f t="shared" si="4"/>
        <v>0</v>
      </c>
      <c r="F369" s="38">
        <f t="shared" si="4"/>
        <v>0</v>
      </c>
      <c r="G369" s="61">
        <f t="shared" si="4"/>
        <v>92537.51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13"/>
  </cols>
  <sheetData>
    <row r="1">
      <c r="A1" s="26" t="s">
        <v>33</v>
      </c>
      <c r="B1" s="27" t="s">
        <v>35</v>
      </c>
      <c r="C1" s="30" t="s">
        <v>42</v>
      </c>
    </row>
    <row r="2">
      <c r="A2" s="32" t="s">
        <v>75</v>
      </c>
      <c r="B2" s="24">
        <v>137.0</v>
      </c>
      <c r="C2" s="44">
        <v>8469.88</v>
      </c>
    </row>
    <row r="3">
      <c r="A3" s="32" t="s">
        <v>67</v>
      </c>
      <c r="B3" s="24">
        <v>84.0</v>
      </c>
      <c r="C3" s="44">
        <v>6588.0</v>
      </c>
    </row>
    <row r="4">
      <c r="A4" s="24" t="s">
        <v>121</v>
      </c>
      <c r="B4" s="24">
        <v>386.0</v>
      </c>
      <c r="C4" s="44">
        <v>5326.99</v>
      </c>
    </row>
    <row r="5">
      <c r="A5" s="24" t="s">
        <v>248</v>
      </c>
      <c r="B5" s="24">
        <v>1410.0</v>
      </c>
      <c r="C5" s="44">
        <v>2994.0</v>
      </c>
    </row>
    <row r="6">
      <c r="A6" s="33" t="s">
        <v>65</v>
      </c>
      <c r="B6" s="24">
        <v>74.0</v>
      </c>
      <c r="C6" s="44">
        <v>2780.0</v>
      </c>
    </row>
    <row r="7">
      <c r="A7" s="32" t="s">
        <v>61</v>
      </c>
      <c r="B7" s="24">
        <v>63.0</v>
      </c>
      <c r="C7" s="44">
        <v>2588.93</v>
      </c>
    </row>
    <row r="8">
      <c r="A8" s="24" t="s">
        <v>216</v>
      </c>
      <c r="B8" s="24">
        <v>1193.0</v>
      </c>
      <c r="C8" s="44">
        <v>2260.0</v>
      </c>
    </row>
    <row r="9">
      <c r="A9" s="24" t="s">
        <v>323</v>
      </c>
      <c r="B9" s="24">
        <v>1748.0</v>
      </c>
      <c r="C9" s="44">
        <v>2155.0</v>
      </c>
    </row>
    <row r="10">
      <c r="A10" s="24" t="s">
        <v>146</v>
      </c>
      <c r="B10" s="24">
        <v>568.0</v>
      </c>
      <c r="C10" s="44">
        <v>2130.74</v>
      </c>
    </row>
    <row r="11">
      <c r="A11" s="24" t="s">
        <v>112</v>
      </c>
      <c r="B11" s="24">
        <v>344.0</v>
      </c>
      <c r="C11" s="44">
        <v>1960.0</v>
      </c>
    </row>
    <row r="12">
      <c r="A12" s="24" t="s">
        <v>173</v>
      </c>
      <c r="B12" s="24">
        <v>722.0</v>
      </c>
      <c r="C12" s="44">
        <v>1950.0</v>
      </c>
    </row>
    <row r="13">
      <c r="A13" s="32" t="s">
        <v>101</v>
      </c>
      <c r="B13" s="24">
        <v>271.0</v>
      </c>
      <c r="C13" s="44">
        <v>1920.0</v>
      </c>
    </row>
    <row r="14">
      <c r="A14" s="32" t="s">
        <v>89</v>
      </c>
      <c r="B14" s="24">
        <v>209.0</v>
      </c>
      <c r="C14" s="44">
        <v>1877.05</v>
      </c>
    </row>
    <row r="15">
      <c r="A15" s="24" t="s">
        <v>149</v>
      </c>
      <c r="B15" s="24">
        <v>587.0</v>
      </c>
      <c r="C15" s="44">
        <v>1840.0</v>
      </c>
    </row>
    <row r="16">
      <c r="A16" s="24" t="s">
        <v>162</v>
      </c>
      <c r="B16" s="24">
        <v>661.0</v>
      </c>
      <c r="C16" s="44">
        <v>1750.0</v>
      </c>
    </row>
    <row r="17">
      <c r="A17" s="24" t="s">
        <v>313</v>
      </c>
      <c r="B17" s="24">
        <v>1697.0</v>
      </c>
      <c r="C17" s="44">
        <v>1735.0</v>
      </c>
    </row>
    <row r="18">
      <c r="A18" s="32" t="s">
        <v>66</v>
      </c>
      <c r="B18" s="24">
        <v>75.0</v>
      </c>
      <c r="C18" s="44">
        <v>1500.0</v>
      </c>
    </row>
    <row r="19">
      <c r="A19" s="24" t="s">
        <v>114</v>
      </c>
      <c r="B19" s="24">
        <v>347.0</v>
      </c>
      <c r="C19" s="44">
        <v>1450.0</v>
      </c>
    </row>
    <row r="20">
      <c r="A20" s="24" t="s">
        <v>399</v>
      </c>
      <c r="B20" s="24">
        <v>1960.0</v>
      </c>
      <c r="C20" s="44">
        <v>1425.0</v>
      </c>
    </row>
    <row r="21">
      <c r="A21" s="32" t="s">
        <v>50</v>
      </c>
      <c r="B21" s="24">
        <v>22.0</v>
      </c>
      <c r="C21" s="44">
        <v>1400.0</v>
      </c>
    </row>
    <row r="22">
      <c r="A22" s="24" t="s">
        <v>274</v>
      </c>
      <c r="B22" s="24">
        <v>1510.0</v>
      </c>
      <c r="C22" s="44">
        <v>1374.95</v>
      </c>
    </row>
    <row r="23">
      <c r="A23" s="24" t="s">
        <v>126</v>
      </c>
      <c r="B23" s="24">
        <v>407.0</v>
      </c>
      <c r="C23" s="44">
        <v>1336.0</v>
      </c>
    </row>
    <row r="24">
      <c r="A24" s="24" t="s">
        <v>166</v>
      </c>
      <c r="B24" s="24">
        <v>677.0</v>
      </c>
      <c r="C24" s="44">
        <v>1275.0</v>
      </c>
    </row>
    <row r="25">
      <c r="A25" s="24" t="s">
        <v>261</v>
      </c>
      <c r="B25" s="24">
        <v>1468.0</v>
      </c>
      <c r="C25" s="44">
        <v>1200.0</v>
      </c>
    </row>
    <row r="26">
      <c r="A26" s="24" t="s">
        <v>219</v>
      </c>
      <c r="B26" s="24">
        <v>1220.0</v>
      </c>
      <c r="C26" s="44">
        <v>1190.75</v>
      </c>
    </row>
    <row r="27">
      <c r="A27" s="24" t="s">
        <v>136</v>
      </c>
      <c r="B27" s="24">
        <v>494.0</v>
      </c>
      <c r="C27" s="44">
        <v>1164.74</v>
      </c>
    </row>
    <row r="28">
      <c r="A28" s="24" t="s">
        <v>134</v>
      </c>
      <c r="B28" s="24">
        <v>492.0</v>
      </c>
      <c r="C28" s="44">
        <v>1068.0</v>
      </c>
    </row>
    <row r="29">
      <c r="A29" s="24" t="s">
        <v>391</v>
      </c>
      <c r="B29" s="24">
        <v>1948.0</v>
      </c>
      <c r="C29" s="44">
        <v>1025.0</v>
      </c>
    </row>
    <row r="30">
      <c r="A30" s="24" t="s">
        <v>212</v>
      </c>
      <c r="B30" s="24">
        <v>1184.0</v>
      </c>
      <c r="C30" s="44">
        <v>1000.0</v>
      </c>
    </row>
    <row r="31">
      <c r="A31" s="45" t="s">
        <v>110</v>
      </c>
      <c r="B31" s="24">
        <v>328.0</v>
      </c>
      <c r="C31" s="44">
        <v>980.27</v>
      </c>
    </row>
    <row r="32">
      <c r="A32" s="24" t="s">
        <v>371</v>
      </c>
      <c r="B32" s="24">
        <v>1881.0</v>
      </c>
      <c r="C32" s="44">
        <v>950.0</v>
      </c>
    </row>
    <row r="33">
      <c r="A33" s="24" t="s">
        <v>285</v>
      </c>
      <c r="B33" s="24">
        <v>1568.0</v>
      </c>
      <c r="C33" s="44">
        <v>900.0</v>
      </c>
    </row>
    <row r="34">
      <c r="A34" s="24" t="s">
        <v>226</v>
      </c>
      <c r="B34" s="24">
        <v>1277.0</v>
      </c>
      <c r="C34" s="44">
        <v>850.0</v>
      </c>
    </row>
    <row r="35">
      <c r="A35" s="24" t="s">
        <v>303</v>
      </c>
      <c r="B35" s="24">
        <v>1655.0</v>
      </c>
      <c r="C35" s="44">
        <v>825.0</v>
      </c>
    </row>
    <row r="36">
      <c r="A36" s="24" t="s">
        <v>290</v>
      </c>
      <c r="B36" s="24">
        <v>1578.0</v>
      </c>
      <c r="C36" s="44">
        <v>800.0</v>
      </c>
    </row>
    <row r="37">
      <c r="A37" s="24" t="s">
        <v>229</v>
      </c>
      <c r="B37" s="24">
        <v>1292.0</v>
      </c>
      <c r="C37" s="44">
        <v>758.07</v>
      </c>
    </row>
    <row r="38">
      <c r="A38" s="32" t="s">
        <v>86</v>
      </c>
      <c r="B38" s="24">
        <v>178.0</v>
      </c>
      <c r="C38" s="44">
        <v>746.0</v>
      </c>
    </row>
    <row r="39">
      <c r="A39" s="33" t="s">
        <v>83</v>
      </c>
      <c r="B39" s="24">
        <v>163.0</v>
      </c>
      <c r="C39" s="44">
        <v>730.0</v>
      </c>
    </row>
    <row r="40">
      <c r="A40" s="24" t="s">
        <v>185</v>
      </c>
      <c r="B40" s="24">
        <v>768.0</v>
      </c>
      <c r="C40" s="44">
        <v>716.51</v>
      </c>
    </row>
    <row r="41">
      <c r="A41" s="24" t="s">
        <v>242</v>
      </c>
      <c r="B41" s="24">
        <v>1373.0</v>
      </c>
      <c r="C41" s="44">
        <v>660.0</v>
      </c>
    </row>
    <row r="42">
      <c r="A42" s="24" t="s">
        <v>160</v>
      </c>
      <c r="B42" s="24">
        <v>653.0</v>
      </c>
      <c r="C42" s="44">
        <v>625.0</v>
      </c>
    </row>
    <row r="43">
      <c r="A43" s="32" t="s">
        <v>68</v>
      </c>
      <c r="B43" s="24">
        <v>90.0</v>
      </c>
      <c r="C43" s="44">
        <v>600.0</v>
      </c>
    </row>
    <row r="44">
      <c r="A44" s="24" t="s">
        <v>202</v>
      </c>
      <c r="B44" s="24">
        <v>1103.0</v>
      </c>
      <c r="C44" s="44">
        <v>550.0</v>
      </c>
    </row>
    <row r="45">
      <c r="A45" s="24" t="s">
        <v>192</v>
      </c>
      <c r="B45" s="24">
        <v>1030.0</v>
      </c>
      <c r="C45" s="44">
        <v>544.0</v>
      </c>
    </row>
    <row r="46">
      <c r="A46" s="24" t="s">
        <v>181</v>
      </c>
      <c r="B46" s="24">
        <v>748.0</v>
      </c>
      <c r="C46" s="44">
        <v>523.0</v>
      </c>
    </row>
    <row r="47">
      <c r="A47" s="24" t="s">
        <v>184</v>
      </c>
      <c r="B47" s="24">
        <v>767.0</v>
      </c>
      <c r="C47" s="44">
        <v>519.74</v>
      </c>
    </row>
    <row r="48">
      <c r="A48" s="32" t="s">
        <v>51</v>
      </c>
      <c r="B48" s="24">
        <v>25.0</v>
      </c>
      <c r="C48" s="44">
        <v>500.0</v>
      </c>
    </row>
    <row r="49">
      <c r="A49" s="32" t="s">
        <v>84</v>
      </c>
      <c r="B49" s="24">
        <v>164.0</v>
      </c>
      <c r="C49" s="44">
        <v>500.0</v>
      </c>
    </row>
    <row r="50">
      <c r="A50" s="32" t="s">
        <v>106</v>
      </c>
      <c r="B50" s="24">
        <v>295.0</v>
      </c>
      <c r="C50" s="44">
        <v>500.0</v>
      </c>
    </row>
    <row r="51">
      <c r="A51" s="24" t="s">
        <v>164</v>
      </c>
      <c r="B51" s="24">
        <v>666.0</v>
      </c>
      <c r="C51" s="44">
        <v>500.0</v>
      </c>
    </row>
    <row r="52">
      <c r="A52" s="24" t="s">
        <v>224</v>
      </c>
      <c r="B52" s="24">
        <v>1273.0</v>
      </c>
      <c r="C52" s="44">
        <v>500.0</v>
      </c>
    </row>
    <row r="53">
      <c r="A53" s="24" t="s">
        <v>344</v>
      </c>
      <c r="B53" s="24">
        <v>1817.0</v>
      </c>
      <c r="C53" s="44">
        <v>500.0</v>
      </c>
    </row>
    <row r="54">
      <c r="A54" s="24" t="s">
        <v>380</v>
      </c>
      <c r="B54" s="24">
        <v>1934.0</v>
      </c>
      <c r="C54" s="44">
        <v>500.0</v>
      </c>
    </row>
    <row r="55">
      <c r="A55" s="24" t="s">
        <v>398</v>
      </c>
      <c r="B55" s="24">
        <v>1958.0</v>
      </c>
      <c r="C55" s="44">
        <v>500.0</v>
      </c>
    </row>
    <row r="56">
      <c r="A56" s="24" t="s">
        <v>264</v>
      </c>
      <c r="B56" s="24">
        <v>1478.0</v>
      </c>
      <c r="C56" s="44">
        <v>450.0</v>
      </c>
    </row>
    <row r="57">
      <c r="A57" s="32" t="s">
        <v>80</v>
      </c>
      <c r="B57" s="24">
        <v>154.0</v>
      </c>
      <c r="C57" s="44">
        <v>446.38</v>
      </c>
    </row>
    <row r="58">
      <c r="A58" s="24" t="s">
        <v>132</v>
      </c>
      <c r="B58" s="24">
        <v>468.0</v>
      </c>
      <c r="C58" s="44">
        <v>400.0</v>
      </c>
    </row>
    <row r="59">
      <c r="A59" s="24" t="s">
        <v>156</v>
      </c>
      <c r="B59" s="24">
        <v>628.0</v>
      </c>
      <c r="C59" s="44">
        <v>380.0</v>
      </c>
    </row>
    <row r="60">
      <c r="A60" s="24" t="s">
        <v>119</v>
      </c>
      <c r="B60" s="24">
        <v>362.0</v>
      </c>
      <c r="C60" s="44">
        <v>375.0</v>
      </c>
    </row>
    <row r="61">
      <c r="A61" s="24" t="s">
        <v>365</v>
      </c>
      <c r="B61" s="24">
        <v>1875.0</v>
      </c>
      <c r="C61" s="44">
        <v>365.0</v>
      </c>
    </row>
    <row r="62">
      <c r="A62" s="32" t="s">
        <v>95</v>
      </c>
      <c r="B62" s="24">
        <v>232.0</v>
      </c>
      <c r="C62" s="44">
        <v>360.0</v>
      </c>
    </row>
    <row r="63">
      <c r="A63" s="32" t="s">
        <v>87</v>
      </c>
      <c r="B63" s="24">
        <v>196.0</v>
      </c>
      <c r="C63" s="44">
        <v>350.0</v>
      </c>
    </row>
    <row r="64">
      <c r="A64" s="24" t="s">
        <v>153</v>
      </c>
      <c r="B64" s="24">
        <v>620.0</v>
      </c>
      <c r="C64" s="44">
        <v>324.67</v>
      </c>
    </row>
    <row r="65">
      <c r="A65" s="24" t="s">
        <v>310</v>
      </c>
      <c r="B65" s="24">
        <v>1688.0</v>
      </c>
      <c r="C65" s="44">
        <v>320.0</v>
      </c>
    </row>
    <row r="66">
      <c r="A66" s="32" t="s">
        <v>103</v>
      </c>
      <c r="B66" s="24">
        <v>291.0</v>
      </c>
      <c r="C66" s="44">
        <v>300.0</v>
      </c>
    </row>
    <row r="67">
      <c r="A67" s="24" t="s">
        <v>191</v>
      </c>
      <c r="B67" s="24">
        <v>1023.0</v>
      </c>
      <c r="C67" s="44">
        <v>300.0</v>
      </c>
    </row>
    <row r="68">
      <c r="A68" s="24" t="s">
        <v>208</v>
      </c>
      <c r="B68" s="24">
        <v>1143.0</v>
      </c>
      <c r="C68" s="44">
        <v>300.0</v>
      </c>
    </row>
    <row r="69">
      <c r="A69" s="24" t="s">
        <v>265</v>
      </c>
      <c r="B69" s="24">
        <v>1483.0</v>
      </c>
      <c r="C69" s="44">
        <v>300.0</v>
      </c>
    </row>
    <row r="70">
      <c r="A70" s="24" t="s">
        <v>309</v>
      </c>
      <c r="B70" s="24">
        <v>1674.0</v>
      </c>
      <c r="C70" s="44">
        <v>297.0</v>
      </c>
    </row>
    <row r="71">
      <c r="A71" s="24" t="s">
        <v>378</v>
      </c>
      <c r="B71" s="24">
        <v>1908.0</v>
      </c>
      <c r="C71" s="44">
        <v>291.37</v>
      </c>
    </row>
    <row r="72">
      <c r="A72" s="24" t="s">
        <v>129</v>
      </c>
      <c r="B72" s="24">
        <v>437.0</v>
      </c>
      <c r="C72" s="44">
        <v>287.62</v>
      </c>
    </row>
    <row r="73">
      <c r="A73" s="24" t="s">
        <v>267</v>
      </c>
      <c r="B73" s="24">
        <v>1486.0</v>
      </c>
      <c r="C73" s="44">
        <v>280.0</v>
      </c>
    </row>
    <row r="74">
      <c r="A74" s="24" t="s">
        <v>342</v>
      </c>
      <c r="B74" s="24">
        <v>1801.0</v>
      </c>
      <c r="C74" s="44">
        <v>270.0</v>
      </c>
    </row>
    <row r="75">
      <c r="A75" s="24" t="s">
        <v>127</v>
      </c>
      <c r="B75" s="24">
        <v>414.0</v>
      </c>
      <c r="C75" s="44">
        <v>250.0</v>
      </c>
    </row>
    <row r="76">
      <c r="A76" s="24" t="s">
        <v>230</v>
      </c>
      <c r="B76" s="24">
        <v>1294.0</v>
      </c>
      <c r="C76" s="44">
        <v>250.0</v>
      </c>
    </row>
    <row r="77">
      <c r="A77" s="32" t="s">
        <v>78</v>
      </c>
      <c r="B77" s="24">
        <v>148.0</v>
      </c>
      <c r="C77" s="44">
        <v>239.04</v>
      </c>
    </row>
    <row r="78">
      <c r="A78" s="24" t="s">
        <v>352</v>
      </c>
      <c r="B78" s="24">
        <v>1831.0</v>
      </c>
      <c r="C78" s="44">
        <v>225.0</v>
      </c>
    </row>
    <row r="79">
      <c r="A79" s="24" t="s">
        <v>282</v>
      </c>
      <c r="B79" s="24">
        <v>1542.0</v>
      </c>
      <c r="C79" s="44">
        <v>210.0</v>
      </c>
    </row>
    <row r="80">
      <c r="A80" s="24" t="s">
        <v>118</v>
      </c>
      <c r="B80" s="24">
        <v>357.0</v>
      </c>
      <c r="C80" s="44">
        <v>200.0</v>
      </c>
    </row>
    <row r="81">
      <c r="A81" s="24" t="s">
        <v>263</v>
      </c>
      <c r="B81" s="24">
        <v>1475.0</v>
      </c>
      <c r="C81" s="44">
        <v>200.0</v>
      </c>
    </row>
    <row r="82">
      <c r="A82" s="24" t="s">
        <v>280</v>
      </c>
      <c r="B82" s="24">
        <v>1538.0</v>
      </c>
      <c r="C82" s="44">
        <v>200.0</v>
      </c>
    </row>
    <row r="83">
      <c r="A83" s="24" t="s">
        <v>120</v>
      </c>
      <c r="B83" s="24">
        <v>363.0</v>
      </c>
      <c r="C83" s="44">
        <v>198.0</v>
      </c>
    </row>
    <row r="84">
      <c r="A84" s="24" t="s">
        <v>295</v>
      </c>
      <c r="B84" s="24">
        <v>1593.0</v>
      </c>
      <c r="C84" s="44">
        <v>195.04</v>
      </c>
    </row>
    <row r="85">
      <c r="A85" s="24" t="s">
        <v>165</v>
      </c>
      <c r="B85" s="24">
        <v>675.0</v>
      </c>
      <c r="C85" s="44">
        <v>194.47</v>
      </c>
    </row>
    <row r="86">
      <c r="A86" s="24" t="s">
        <v>142</v>
      </c>
      <c r="B86" s="24">
        <v>538.0</v>
      </c>
      <c r="C86" s="44">
        <v>187.0</v>
      </c>
    </row>
    <row r="87">
      <c r="A87" s="32" t="s">
        <v>59</v>
      </c>
      <c r="B87" s="24">
        <v>62.0</v>
      </c>
      <c r="C87" s="44">
        <v>186.53</v>
      </c>
    </row>
    <row r="88">
      <c r="A88" s="32" t="s">
        <v>102</v>
      </c>
      <c r="B88" s="24">
        <v>287.0</v>
      </c>
      <c r="C88" s="44">
        <v>168.28</v>
      </c>
    </row>
    <row r="89">
      <c r="A89" s="24" t="s">
        <v>373</v>
      </c>
      <c r="B89" s="24">
        <v>1883.0</v>
      </c>
      <c r="C89" s="44">
        <v>168.0</v>
      </c>
    </row>
    <row r="90">
      <c r="A90" s="24" t="s">
        <v>346</v>
      </c>
      <c r="B90" s="24">
        <v>1819.0</v>
      </c>
      <c r="C90" s="44">
        <v>153.45</v>
      </c>
    </row>
    <row r="91">
      <c r="A91" s="24" t="s">
        <v>187</v>
      </c>
      <c r="B91" s="24">
        <v>782.0</v>
      </c>
      <c r="C91" s="44">
        <v>150.0</v>
      </c>
    </row>
    <row r="92">
      <c r="A92" s="24" t="s">
        <v>262</v>
      </c>
      <c r="B92" s="24">
        <v>1474.0</v>
      </c>
      <c r="C92" s="44">
        <v>142.1</v>
      </c>
    </row>
    <row r="93">
      <c r="A93" s="24" t="s">
        <v>250</v>
      </c>
      <c r="B93" s="24">
        <v>1412.0</v>
      </c>
      <c r="C93" s="44">
        <v>140.0</v>
      </c>
    </row>
    <row r="94">
      <c r="A94" s="24" t="s">
        <v>361</v>
      </c>
      <c r="B94" s="24">
        <v>1866.0</v>
      </c>
      <c r="C94" s="44">
        <v>126.0</v>
      </c>
    </row>
    <row r="95">
      <c r="A95" s="24" t="s">
        <v>223</v>
      </c>
      <c r="B95" s="24">
        <v>1256.0</v>
      </c>
      <c r="C95" s="44">
        <v>110.0</v>
      </c>
    </row>
    <row r="96">
      <c r="A96" s="50"/>
      <c r="B96" s="24">
        <v>1972.0</v>
      </c>
      <c r="C96" s="44">
        <v>100.1</v>
      </c>
    </row>
    <row r="97">
      <c r="A97" s="32" t="s">
        <v>85</v>
      </c>
      <c r="B97" s="24">
        <v>170.0</v>
      </c>
      <c r="C97" s="44">
        <v>100.0</v>
      </c>
    </row>
    <row r="98">
      <c r="A98" s="24" t="s">
        <v>235</v>
      </c>
      <c r="B98" s="24">
        <v>1324.0</v>
      </c>
      <c r="C98" s="44">
        <v>100.0</v>
      </c>
    </row>
    <row r="99">
      <c r="A99" s="24" t="s">
        <v>330</v>
      </c>
      <c r="B99" s="24">
        <v>1766.0</v>
      </c>
      <c r="C99" s="44">
        <v>100.0</v>
      </c>
    </row>
    <row r="100">
      <c r="A100" s="24" t="s">
        <v>382</v>
      </c>
      <c r="B100" s="24">
        <v>1938.0</v>
      </c>
      <c r="C100" s="44">
        <v>98.0</v>
      </c>
    </row>
    <row r="101">
      <c r="A101" s="24" t="s">
        <v>314</v>
      </c>
      <c r="B101" s="24">
        <v>1703.0</v>
      </c>
      <c r="C101" s="44">
        <v>97.14</v>
      </c>
    </row>
    <row r="102">
      <c r="A102" s="24" t="s">
        <v>213</v>
      </c>
      <c r="B102" s="24">
        <v>1186.0</v>
      </c>
      <c r="C102" s="44">
        <v>96.0</v>
      </c>
    </row>
    <row r="103">
      <c r="A103" s="24" t="s">
        <v>117</v>
      </c>
      <c r="B103" s="24">
        <v>353.0</v>
      </c>
      <c r="C103" s="44">
        <v>91.99</v>
      </c>
    </row>
    <row r="104">
      <c r="A104" s="32" t="s">
        <v>69</v>
      </c>
      <c r="B104" s="24">
        <v>96.0</v>
      </c>
      <c r="C104" s="44">
        <v>90.0</v>
      </c>
    </row>
    <row r="105">
      <c r="A105" s="24" t="s">
        <v>122</v>
      </c>
      <c r="B105" s="24">
        <v>391.0</v>
      </c>
      <c r="C105" s="44">
        <v>88.0</v>
      </c>
    </row>
    <row r="106">
      <c r="A106" s="24" t="s">
        <v>130</v>
      </c>
      <c r="B106" s="24">
        <v>443.0</v>
      </c>
      <c r="C106" s="44">
        <v>86.0</v>
      </c>
    </row>
    <row r="107">
      <c r="A107" s="50"/>
      <c r="B107" s="24">
        <v>1950.0</v>
      </c>
      <c r="C107" s="44">
        <v>50.75</v>
      </c>
    </row>
    <row r="108">
      <c r="A108" s="24" t="s">
        <v>340</v>
      </c>
      <c r="B108" s="24">
        <v>1798.0</v>
      </c>
      <c r="C108" s="44">
        <v>50.0</v>
      </c>
    </row>
    <row r="109">
      <c r="A109" s="24" t="s">
        <v>233</v>
      </c>
      <c r="B109" s="24">
        <v>1318.0</v>
      </c>
      <c r="C109" s="44">
        <v>15.08</v>
      </c>
    </row>
    <row r="110">
      <c r="A110" s="24" t="s">
        <v>125</v>
      </c>
      <c r="B110" s="24">
        <v>405.0</v>
      </c>
      <c r="C110" s="44">
        <v>15.0</v>
      </c>
    </row>
    <row r="111">
      <c r="A111" s="32" t="s">
        <v>72</v>
      </c>
      <c r="B111" s="24">
        <v>128.0</v>
      </c>
      <c r="C111" s="44">
        <v>12.72</v>
      </c>
    </row>
    <row r="112">
      <c r="A112" s="24" t="s">
        <v>393</v>
      </c>
      <c r="B112" s="24">
        <v>1951.0</v>
      </c>
      <c r="C112" s="44">
        <v>12.04</v>
      </c>
    </row>
    <row r="113">
      <c r="A113" s="32" t="s">
        <v>97</v>
      </c>
      <c r="B113" s="24">
        <v>244.0</v>
      </c>
      <c r="C113" s="44">
        <v>8.4</v>
      </c>
    </row>
    <row r="114">
      <c r="A114" s="32" t="s">
        <v>62</v>
      </c>
      <c r="B114" s="24">
        <v>66.0</v>
      </c>
      <c r="C114" s="44">
        <v>6.76</v>
      </c>
    </row>
    <row r="115">
      <c r="A115" s="24" t="s">
        <v>325</v>
      </c>
      <c r="B115" s="24">
        <v>1753.0</v>
      </c>
      <c r="C115" s="44">
        <v>6.16</v>
      </c>
    </row>
    <row r="116">
      <c r="A116" s="33" t="s">
        <v>108</v>
      </c>
      <c r="B116" s="24">
        <v>301.0</v>
      </c>
      <c r="C116" s="44">
        <v>5.0</v>
      </c>
    </row>
    <row r="117">
      <c r="A117" s="24" t="s">
        <v>174</v>
      </c>
      <c r="B117" s="24">
        <v>725.0</v>
      </c>
      <c r="C117" s="44">
        <v>5.0</v>
      </c>
    </row>
    <row r="118">
      <c r="A118" s="32" t="s">
        <v>82</v>
      </c>
      <c r="B118" s="24">
        <v>159.0</v>
      </c>
      <c r="C118" s="44">
        <v>0.8</v>
      </c>
    </row>
    <row r="119">
      <c r="A119" s="32" t="s">
        <v>44</v>
      </c>
      <c r="B119" s="24">
        <v>6.0</v>
      </c>
      <c r="C119" s="44">
        <v>0.0</v>
      </c>
    </row>
    <row r="120">
      <c r="A120" s="32" t="s">
        <v>46</v>
      </c>
      <c r="B120" s="24">
        <v>17.0</v>
      </c>
      <c r="C120" s="44">
        <v>0.0</v>
      </c>
    </row>
    <row r="121">
      <c r="A121" s="32" t="s">
        <v>47</v>
      </c>
      <c r="B121" s="24">
        <v>19.0</v>
      </c>
      <c r="C121" s="44">
        <v>0.0</v>
      </c>
    </row>
    <row r="122">
      <c r="A122" s="32" t="s">
        <v>48</v>
      </c>
      <c r="B122" s="24">
        <v>21.0</v>
      </c>
      <c r="C122" s="44">
        <v>0.0</v>
      </c>
    </row>
    <row r="123">
      <c r="A123" s="32" t="s">
        <v>52</v>
      </c>
      <c r="B123" s="24">
        <v>26.0</v>
      </c>
      <c r="C123" s="44">
        <v>0.0</v>
      </c>
    </row>
    <row r="124">
      <c r="A124" s="32" t="s">
        <v>53</v>
      </c>
      <c r="B124" s="24">
        <v>29.0</v>
      </c>
      <c r="C124" s="44">
        <v>0.0</v>
      </c>
    </row>
    <row r="125">
      <c r="A125" s="32" t="s">
        <v>54</v>
      </c>
      <c r="B125" s="24">
        <v>42.0</v>
      </c>
      <c r="C125" s="44">
        <v>0.0</v>
      </c>
    </row>
    <row r="126">
      <c r="A126" s="32" t="s">
        <v>55</v>
      </c>
      <c r="B126" s="24">
        <v>48.0</v>
      </c>
      <c r="C126" s="44">
        <v>0.0</v>
      </c>
    </row>
    <row r="127">
      <c r="A127" s="32" t="s">
        <v>56</v>
      </c>
      <c r="B127" s="24">
        <v>52.0</v>
      </c>
      <c r="C127" s="44">
        <v>0.0</v>
      </c>
    </row>
    <row r="128">
      <c r="A128" s="32" t="s">
        <v>57</v>
      </c>
      <c r="B128" s="24">
        <v>53.0</v>
      </c>
      <c r="C128" s="44">
        <v>0.0</v>
      </c>
    </row>
    <row r="129">
      <c r="A129" s="32" t="s">
        <v>58</v>
      </c>
      <c r="B129" s="24">
        <v>58.0</v>
      </c>
      <c r="C129" s="44">
        <v>0.0</v>
      </c>
    </row>
    <row r="130">
      <c r="A130" s="32" t="s">
        <v>63</v>
      </c>
      <c r="B130" s="24">
        <v>69.0</v>
      </c>
      <c r="C130" s="44">
        <v>0.0</v>
      </c>
    </row>
    <row r="131">
      <c r="A131" s="32" t="s">
        <v>64</v>
      </c>
      <c r="B131" s="24">
        <v>72.0</v>
      </c>
      <c r="C131" s="44">
        <v>0.0</v>
      </c>
    </row>
    <row r="132">
      <c r="A132" s="32" t="s">
        <v>70</v>
      </c>
      <c r="B132" s="24">
        <v>98.0</v>
      </c>
      <c r="C132" s="44">
        <v>0.0</v>
      </c>
    </row>
    <row r="133">
      <c r="A133" s="32" t="s">
        <v>71</v>
      </c>
      <c r="B133" s="24">
        <v>115.0</v>
      </c>
      <c r="C133" s="44">
        <v>0.0</v>
      </c>
    </row>
    <row r="134">
      <c r="A134" s="32" t="s">
        <v>73</v>
      </c>
      <c r="B134" s="24">
        <v>132.0</v>
      </c>
      <c r="C134" s="44">
        <v>0.0</v>
      </c>
    </row>
    <row r="135">
      <c r="A135" s="32" t="s">
        <v>74</v>
      </c>
      <c r="B135" s="24">
        <v>136.0</v>
      </c>
      <c r="C135" s="44">
        <v>0.0</v>
      </c>
    </row>
    <row r="136">
      <c r="A136" s="32" t="s">
        <v>76</v>
      </c>
      <c r="B136" s="24">
        <v>142.0</v>
      </c>
      <c r="C136" s="44">
        <v>0.0</v>
      </c>
    </row>
    <row r="137">
      <c r="A137" s="32" t="s">
        <v>77</v>
      </c>
      <c r="B137" s="24">
        <v>145.0</v>
      </c>
      <c r="C137" s="44">
        <v>0.0</v>
      </c>
    </row>
    <row r="138">
      <c r="A138" s="32" t="s">
        <v>79</v>
      </c>
      <c r="B138" s="24">
        <v>149.0</v>
      </c>
      <c r="C138" s="44">
        <v>0.0</v>
      </c>
    </row>
    <row r="139">
      <c r="A139" s="32" t="s">
        <v>81</v>
      </c>
      <c r="B139" s="24">
        <v>157.0</v>
      </c>
      <c r="C139" s="44">
        <v>0.0</v>
      </c>
    </row>
    <row r="140">
      <c r="A140" s="32" t="s">
        <v>88</v>
      </c>
      <c r="B140" s="24">
        <v>197.0</v>
      </c>
      <c r="C140" s="44">
        <v>0.0</v>
      </c>
    </row>
    <row r="141">
      <c r="A141" s="32" t="s">
        <v>90</v>
      </c>
      <c r="B141" s="24">
        <v>217.0</v>
      </c>
      <c r="C141" s="44">
        <v>0.0</v>
      </c>
    </row>
    <row r="142">
      <c r="A142" s="32" t="s">
        <v>91</v>
      </c>
      <c r="B142" s="24">
        <v>218.0</v>
      </c>
      <c r="C142" s="44">
        <v>0.0</v>
      </c>
    </row>
    <row r="143">
      <c r="A143" s="32" t="s">
        <v>92</v>
      </c>
      <c r="B143" s="24">
        <v>222.0</v>
      </c>
      <c r="C143" s="44">
        <v>0.0</v>
      </c>
    </row>
    <row r="144">
      <c r="A144" s="32" t="s">
        <v>93</v>
      </c>
      <c r="B144" s="24">
        <v>224.0</v>
      </c>
      <c r="C144" s="44">
        <v>0.0</v>
      </c>
    </row>
    <row r="145">
      <c r="A145" s="32" t="s">
        <v>94</v>
      </c>
      <c r="B145" s="24">
        <v>230.0</v>
      </c>
      <c r="C145" s="44">
        <v>0.0</v>
      </c>
    </row>
    <row r="146">
      <c r="A146" s="32" t="s">
        <v>96</v>
      </c>
      <c r="B146" s="24">
        <v>233.0</v>
      </c>
      <c r="C146" s="44">
        <v>0.0</v>
      </c>
    </row>
    <row r="147">
      <c r="A147" s="32" t="s">
        <v>98</v>
      </c>
      <c r="B147" s="24">
        <v>256.0</v>
      </c>
      <c r="C147" s="44">
        <v>0.0</v>
      </c>
    </row>
    <row r="148">
      <c r="A148" s="32" t="s">
        <v>99</v>
      </c>
      <c r="B148" s="24">
        <v>264.0</v>
      </c>
      <c r="C148" s="44">
        <v>0.0</v>
      </c>
    </row>
    <row r="149">
      <c r="A149" s="32" t="s">
        <v>100</v>
      </c>
      <c r="B149" s="24">
        <v>269.0</v>
      </c>
      <c r="C149" s="44">
        <v>0.0</v>
      </c>
    </row>
    <row r="150">
      <c r="A150" s="32" t="s">
        <v>104</v>
      </c>
      <c r="B150" s="24">
        <v>292.0</v>
      </c>
      <c r="C150" s="44">
        <v>0.0</v>
      </c>
    </row>
    <row r="151">
      <c r="A151" s="32" t="s">
        <v>105</v>
      </c>
      <c r="B151" s="24">
        <v>293.0</v>
      </c>
      <c r="C151" s="44">
        <v>0.0</v>
      </c>
    </row>
    <row r="152">
      <c r="A152" s="32" t="s">
        <v>107</v>
      </c>
      <c r="B152" s="24">
        <v>296.0</v>
      </c>
      <c r="C152" s="44">
        <v>0.0</v>
      </c>
    </row>
    <row r="153">
      <c r="A153" s="32" t="s">
        <v>109</v>
      </c>
      <c r="B153" s="24">
        <v>320.0</v>
      </c>
      <c r="C153" s="44">
        <v>0.0</v>
      </c>
    </row>
    <row r="154">
      <c r="A154" s="32" t="s">
        <v>111</v>
      </c>
      <c r="B154" s="24">
        <v>338.0</v>
      </c>
      <c r="C154" s="44">
        <v>0.0</v>
      </c>
    </row>
    <row r="155">
      <c r="A155" s="24" t="s">
        <v>113</v>
      </c>
      <c r="B155" s="24">
        <v>346.0</v>
      </c>
      <c r="C155" s="44">
        <v>0.0</v>
      </c>
    </row>
    <row r="156">
      <c r="A156" s="24" t="s">
        <v>115</v>
      </c>
      <c r="B156" s="24">
        <v>348.0</v>
      </c>
      <c r="C156" s="44">
        <v>0.0</v>
      </c>
    </row>
    <row r="157">
      <c r="A157" s="24" t="s">
        <v>116</v>
      </c>
      <c r="B157" s="24">
        <v>352.0</v>
      </c>
      <c r="C157" s="44">
        <v>0.0</v>
      </c>
    </row>
    <row r="158">
      <c r="A158" s="24" t="s">
        <v>123</v>
      </c>
      <c r="B158" s="24">
        <v>400.0</v>
      </c>
      <c r="C158" s="44">
        <v>0.0</v>
      </c>
    </row>
    <row r="159">
      <c r="A159" s="24" t="s">
        <v>124</v>
      </c>
      <c r="B159" s="24">
        <v>401.0</v>
      </c>
      <c r="C159" s="44">
        <v>0.0</v>
      </c>
    </row>
    <row r="160">
      <c r="A160" s="24" t="s">
        <v>128</v>
      </c>
      <c r="B160" s="24">
        <v>415.0</v>
      </c>
      <c r="C160" s="44">
        <v>0.0</v>
      </c>
    </row>
    <row r="161">
      <c r="A161" s="24" t="s">
        <v>131</v>
      </c>
      <c r="B161" s="24">
        <v>452.0</v>
      </c>
      <c r="C161" s="44">
        <v>0.0</v>
      </c>
    </row>
    <row r="162">
      <c r="A162" s="24" t="s">
        <v>133</v>
      </c>
      <c r="B162" s="24">
        <v>481.0</v>
      </c>
      <c r="C162" s="44">
        <v>0.0</v>
      </c>
    </row>
    <row r="163">
      <c r="A163" s="24" t="s">
        <v>135</v>
      </c>
      <c r="B163" s="24">
        <v>493.0</v>
      </c>
      <c r="C163" s="44">
        <v>0.0</v>
      </c>
    </row>
    <row r="164">
      <c r="A164" s="24" t="s">
        <v>137</v>
      </c>
      <c r="B164" s="24">
        <v>495.0</v>
      </c>
      <c r="C164" s="44">
        <v>0.0</v>
      </c>
    </row>
    <row r="165">
      <c r="A165" s="24" t="s">
        <v>138</v>
      </c>
      <c r="B165" s="24">
        <v>496.0</v>
      </c>
      <c r="C165" s="44">
        <v>0.0</v>
      </c>
    </row>
    <row r="166">
      <c r="A166" s="24" t="s">
        <v>139</v>
      </c>
      <c r="B166" s="24">
        <v>504.0</v>
      </c>
      <c r="C166" s="44">
        <v>0.0</v>
      </c>
    </row>
    <row r="167">
      <c r="A167" s="24" t="s">
        <v>140</v>
      </c>
      <c r="B167" s="24">
        <v>512.0</v>
      </c>
      <c r="C167" s="44">
        <v>0.0</v>
      </c>
    </row>
    <row r="168">
      <c r="A168" s="24" t="s">
        <v>141</v>
      </c>
      <c r="B168" s="24">
        <v>516.0</v>
      </c>
      <c r="C168" s="44">
        <v>0.0</v>
      </c>
    </row>
    <row r="169">
      <c r="A169" s="24" t="s">
        <v>143</v>
      </c>
      <c r="B169" s="24">
        <v>545.0</v>
      </c>
      <c r="C169" s="44">
        <v>0.0</v>
      </c>
    </row>
    <row r="170">
      <c r="A170" s="24" t="s">
        <v>144</v>
      </c>
      <c r="B170" s="24">
        <v>549.0</v>
      </c>
      <c r="C170" s="44">
        <v>0.0</v>
      </c>
    </row>
    <row r="171">
      <c r="A171" s="24" t="s">
        <v>145</v>
      </c>
      <c r="B171" s="24">
        <v>567.0</v>
      </c>
      <c r="C171" s="44">
        <v>0.0</v>
      </c>
    </row>
    <row r="172">
      <c r="A172" s="24" t="s">
        <v>147</v>
      </c>
      <c r="B172" s="24">
        <v>575.0</v>
      </c>
      <c r="C172" s="44">
        <v>0.0</v>
      </c>
    </row>
    <row r="173">
      <c r="A173" s="24" t="s">
        <v>148</v>
      </c>
      <c r="B173" s="24">
        <v>586.0</v>
      </c>
      <c r="C173" s="44">
        <v>0.0</v>
      </c>
    </row>
    <row r="174">
      <c r="A174" s="24" t="s">
        <v>150</v>
      </c>
      <c r="B174" s="24">
        <v>588.0</v>
      </c>
      <c r="C174" s="44">
        <v>0.0</v>
      </c>
    </row>
    <row r="175">
      <c r="A175" s="24" t="s">
        <v>151</v>
      </c>
      <c r="B175" s="24">
        <v>614.0</v>
      </c>
      <c r="C175" s="44">
        <v>0.0</v>
      </c>
    </row>
    <row r="176">
      <c r="A176" s="24" t="s">
        <v>152</v>
      </c>
      <c r="B176" s="24">
        <v>615.0</v>
      </c>
      <c r="C176" s="44">
        <v>0.0</v>
      </c>
    </row>
    <row r="177">
      <c r="A177" s="24" t="s">
        <v>154</v>
      </c>
      <c r="B177" s="24">
        <v>621.0</v>
      </c>
      <c r="C177" s="44">
        <v>0.0</v>
      </c>
    </row>
    <row r="178">
      <c r="A178" s="24" t="s">
        <v>155</v>
      </c>
      <c r="B178" s="24">
        <v>624.0</v>
      </c>
      <c r="C178" s="44">
        <v>0.0</v>
      </c>
    </row>
    <row r="179">
      <c r="A179" s="24" t="s">
        <v>157</v>
      </c>
      <c r="B179" s="24">
        <v>630.0</v>
      </c>
      <c r="C179" s="44">
        <v>0.0</v>
      </c>
    </row>
    <row r="180">
      <c r="A180" s="24" t="s">
        <v>158</v>
      </c>
      <c r="B180" s="24">
        <v>639.0</v>
      </c>
      <c r="C180" s="44">
        <v>0.0</v>
      </c>
    </row>
    <row r="181">
      <c r="A181" s="24" t="s">
        <v>159</v>
      </c>
      <c r="B181" s="24">
        <v>649.0</v>
      </c>
      <c r="C181" s="44">
        <v>0.0</v>
      </c>
    </row>
    <row r="182">
      <c r="A182" s="24" t="s">
        <v>161</v>
      </c>
      <c r="B182" s="24">
        <v>660.0</v>
      </c>
      <c r="C182" s="44">
        <v>0.0</v>
      </c>
    </row>
    <row r="183">
      <c r="A183" s="24" t="s">
        <v>163</v>
      </c>
      <c r="B183" s="24">
        <v>663.0</v>
      </c>
      <c r="C183" s="44">
        <v>0.0</v>
      </c>
    </row>
    <row r="184">
      <c r="A184" s="24" t="s">
        <v>167</v>
      </c>
      <c r="B184" s="24">
        <v>691.0</v>
      </c>
      <c r="C184" s="44">
        <v>0.0</v>
      </c>
    </row>
    <row r="185">
      <c r="A185" s="24" t="s">
        <v>168</v>
      </c>
      <c r="B185" s="24">
        <v>697.0</v>
      </c>
      <c r="C185" s="44">
        <v>0.0</v>
      </c>
    </row>
    <row r="186">
      <c r="A186" s="24" t="s">
        <v>169</v>
      </c>
      <c r="B186" s="24">
        <v>702.0</v>
      </c>
      <c r="C186" s="44">
        <v>0.0</v>
      </c>
    </row>
    <row r="187">
      <c r="A187" s="24" t="s">
        <v>170</v>
      </c>
      <c r="B187" s="24">
        <v>707.0</v>
      </c>
      <c r="C187" s="44">
        <v>0.0</v>
      </c>
    </row>
    <row r="188">
      <c r="A188" s="24" t="s">
        <v>171</v>
      </c>
      <c r="B188" s="24">
        <v>710.0</v>
      </c>
      <c r="C188" s="44">
        <v>0.0</v>
      </c>
    </row>
    <row r="189">
      <c r="A189" s="24" t="s">
        <v>172</v>
      </c>
      <c r="B189" s="24">
        <v>712.0</v>
      </c>
      <c r="C189" s="44">
        <v>0.0</v>
      </c>
    </row>
    <row r="190">
      <c r="A190" s="24" t="s">
        <v>175</v>
      </c>
      <c r="B190" s="24">
        <v>726.0</v>
      </c>
      <c r="C190" s="44">
        <v>0.0</v>
      </c>
    </row>
    <row r="191">
      <c r="A191" s="24" t="s">
        <v>176</v>
      </c>
      <c r="B191" s="24">
        <v>733.0</v>
      </c>
      <c r="C191" s="44">
        <v>0.0</v>
      </c>
    </row>
    <row r="192">
      <c r="A192" s="24" t="s">
        <v>177</v>
      </c>
      <c r="B192" s="24">
        <v>737.0</v>
      </c>
      <c r="C192" s="44">
        <v>0.0</v>
      </c>
    </row>
    <row r="193">
      <c r="A193" s="24" t="s">
        <v>178</v>
      </c>
      <c r="B193" s="24">
        <v>741.0</v>
      </c>
      <c r="C193" s="44">
        <v>0.0</v>
      </c>
    </row>
    <row r="194">
      <c r="A194" s="24" t="s">
        <v>179</v>
      </c>
      <c r="B194" s="24">
        <v>745.0</v>
      </c>
      <c r="C194" s="44">
        <v>0.0</v>
      </c>
    </row>
    <row r="195">
      <c r="A195" s="45" t="s">
        <v>180</v>
      </c>
      <c r="B195" s="24">
        <v>746.0</v>
      </c>
      <c r="C195" s="44">
        <v>0.0</v>
      </c>
    </row>
    <row r="196">
      <c r="A196" s="24" t="s">
        <v>182</v>
      </c>
      <c r="B196" s="24">
        <v>759.0</v>
      </c>
      <c r="C196" s="44">
        <v>0.0</v>
      </c>
    </row>
    <row r="197">
      <c r="A197" s="24" t="s">
        <v>183</v>
      </c>
      <c r="B197" s="24">
        <v>761.0</v>
      </c>
      <c r="C197" s="44">
        <v>0.0</v>
      </c>
    </row>
    <row r="198">
      <c r="A198" s="24" t="s">
        <v>186</v>
      </c>
      <c r="B198" s="24">
        <v>769.0</v>
      </c>
      <c r="C198" s="44">
        <v>0.0</v>
      </c>
    </row>
    <row r="199">
      <c r="A199" s="24" t="s">
        <v>188</v>
      </c>
      <c r="B199" s="24">
        <v>821.0</v>
      </c>
      <c r="C199" s="44">
        <v>0.0</v>
      </c>
    </row>
    <row r="200">
      <c r="A200" s="24" t="s">
        <v>189</v>
      </c>
      <c r="B200" s="24">
        <v>831.0</v>
      </c>
      <c r="C200" s="44">
        <v>0.0</v>
      </c>
    </row>
    <row r="201">
      <c r="A201" s="24" t="s">
        <v>190</v>
      </c>
      <c r="B201" s="24">
        <v>1013.0</v>
      </c>
      <c r="C201" s="44">
        <v>0.0</v>
      </c>
    </row>
    <row r="202">
      <c r="A202" s="24" t="s">
        <v>193</v>
      </c>
      <c r="B202" s="24">
        <v>1042.0</v>
      </c>
      <c r="C202" s="44">
        <v>0.0</v>
      </c>
    </row>
    <row r="203">
      <c r="A203" s="24" t="s">
        <v>194</v>
      </c>
      <c r="B203" s="24">
        <v>1044.0</v>
      </c>
      <c r="C203" s="44">
        <v>0.0</v>
      </c>
    </row>
    <row r="204">
      <c r="A204" s="24" t="s">
        <v>195</v>
      </c>
      <c r="B204" s="24">
        <v>1054.0</v>
      </c>
      <c r="C204" s="44">
        <v>0.0</v>
      </c>
    </row>
    <row r="205">
      <c r="A205" s="24" t="s">
        <v>196</v>
      </c>
      <c r="B205" s="24">
        <v>1055.0</v>
      </c>
      <c r="C205" s="44">
        <v>0.0</v>
      </c>
    </row>
    <row r="206">
      <c r="A206" s="24" t="s">
        <v>197</v>
      </c>
      <c r="B206" s="24">
        <v>1063.0</v>
      </c>
      <c r="C206" s="44">
        <v>0.0</v>
      </c>
    </row>
    <row r="207">
      <c r="A207" s="24" t="s">
        <v>198</v>
      </c>
      <c r="B207" s="24">
        <v>1078.0</v>
      </c>
      <c r="C207" s="44">
        <v>0.0</v>
      </c>
    </row>
    <row r="208">
      <c r="A208" s="24" t="s">
        <v>199</v>
      </c>
      <c r="B208" s="24">
        <v>1079.0</v>
      </c>
      <c r="C208" s="44">
        <v>0.0</v>
      </c>
    </row>
    <row r="209">
      <c r="A209" s="24" t="s">
        <v>200</v>
      </c>
      <c r="B209" s="24">
        <v>1084.0</v>
      </c>
      <c r="C209" s="44">
        <v>0.0</v>
      </c>
    </row>
    <row r="210">
      <c r="A210" s="24" t="s">
        <v>201</v>
      </c>
      <c r="B210" s="24">
        <v>1091.0</v>
      </c>
      <c r="C210" s="44">
        <v>0.0</v>
      </c>
    </row>
    <row r="211">
      <c r="A211" s="24" t="s">
        <v>203</v>
      </c>
      <c r="B211" s="24">
        <v>1108.0</v>
      </c>
      <c r="C211" s="44">
        <v>0.0</v>
      </c>
    </row>
    <row r="212">
      <c r="A212" s="24" t="s">
        <v>204</v>
      </c>
      <c r="B212" s="24">
        <v>1119.0</v>
      </c>
      <c r="C212" s="44">
        <v>0.0</v>
      </c>
    </row>
    <row r="213">
      <c r="A213" s="24" t="s">
        <v>205</v>
      </c>
      <c r="B213" s="24">
        <v>1123.0</v>
      </c>
      <c r="C213" s="44">
        <v>0.0</v>
      </c>
    </row>
    <row r="214">
      <c r="A214" s="24" t="s">
        <v>206</v>
      </c>
      <c r="B214" s="24">
        <v>1125.0</v>
      </c>
      <c r="C214" s="44">
        <v>0.0</v>
      </c>
    </row>
    <row r="215">
      <c r="A215" s="24" t="s">
        <v>207</v>
      </c>
      <c r="B215" s="24">
        <v>1141.0</v>
      </c>
      <c r="C215" s="44">
        <v>0.0</v>
      </c>
    </row>
    <row r="216">
      <c r="A216" s="24" t="s">
        <v>209</v>
      </c>
      <c r="B216" s="24">
        <v>1155.0</v>
      </c>
      <c r="C216" s="44">
        <v>0.0</v>
      </c>
    </row>
    <row r="217">
      <c r="A217" s="24" t="s">
        <v>210</v>
      </c>
      <c r="B217" s="24">
        <v>1157.0</v>
      </c>
      <c r="C217" s="44">
        <v>0.0</v>
      </c>
    </row>
    <row r="218">
      <c r="A218" s="24" t="s">
        <v>211</v>
      </c>
      <c r="B218" s="24">
        <v>1169.0</v>
      </c>
      <c r="C218" s="44">
        <v>0.0</v>
      </c>
    </row>
    <row r="219">
      <c r="A219" s="24" t="s">
        <v>214</v>
      </c>
      <c r="B219" s="24">
        <v>1187.0</v>
      </c>
      <c r="C219" s="44">
        <v>0.0</v>
      </c>
    </row>
    <row r="220">
      <c r="A220" s="24" t="s">
        <v>215</v>
      </c>
      <c r="B220" s="24">
        <v>1191.0</v>
      </c>
      <c r="C220" s="44">
        <v>0.0</v>
      </c>
    </row>
    <row r="221">
      <c r="A221" s="24" t="s">
        <v>217</v>
      </c>
      <c r="B221" s="24">
        <v>1203.0</v>
      </c>
      <c r="C221" s="44">
        <v>0.0</v>
      </c>
    </row>
    <row r="222">
      <c r="A222" s="24" t="s">
        <v>218</v>
      </c>
      <c r="B222" s="24">
        <v>1205.0</v>
      </c>
      <c r="C222" s="44">
        <v>0.0</v>
      </c>
    </row>
    <row r="223">
      <c r="A223" s="24" t="s">
        <v>220</v>
      </c>
      <c r="B223" s="24">
        <v>1231.0</v>
      </c>
      <c r="C223" s="44">
        <v>0.0</v>
      </c>
    </row>
    <row r="224">
      <c r="A224" s="24" t="s">
        <v>221</v>
      </c>
      <c r="B224" s="24">
        <v>1236.0</v>
      </c>
      <c r="C224" s="44">
        <v>0.0</v>
      </c>
    </row>
    <row r="225">
      <c r="A225" s="24" t="s">
        <v>222</v>
      </c>
      <c r="B225" s="24">
        <v>1239.0</v>
      </c>
      <c r="C225" s="44">
        <v>0.0</v>
      </c>
    </row>
    <row r="226">
      <c r="A226" s="24" t="s">
        <v>225</v>
      </c>
      <c r="B226" s="24">
        <v>1274.0</v>
      </c>
      <c r="C226" s="44">
        <v>0.0</v>
      </c>
    </row>
    <row r="227">
      <c r="A227" s="24" t="s">
        <v>227</v>
      </c>
      <c r="B227" s="24">
        <v>1278.0</v>
      </c>
      <c r="C227" s="44">
        <v>0.0</v>
      </c>
    </row>
    <row r="228">
      <c r="A228" s="24" t="s">
        <v>228</v>
      </c>
      <c r="B228" s="24">
        <v>1280.0</v>
      </c>
      <c r="C228" s="44">
        <v>0.0</v>
      </c>
    </row>
    <row r="229">
      <c r="A229" s="24" t="s">
        <v>231</v>
      </c>
      <c r="B229" s="24">
        <v>1306.0</v>
      </c>
      <c r="C229" s="44">
        <v>0.0</v>
      </c>
    </row>
    <row r="230">
      <c r="A230" s="24" t="s">
        <v>232</v>
      </c>
      <c r="B230" s="24">
        <v>1312.0</v>
      </c>
      <c r="C230" s="44">
        <v>0.0</v>
      </c>
    </row>
    <row r="231">
      <c r="A231" s="24" t="s">
        <v>234</v>
      </c>
      <c r="B231" s="24">
        <v>1320.0</v>
      </c>
      <c r="C231" s="44">
        <v>0.0</v>
      </c>
    </row>
    <row r="232">
      <c r="A232" s="45" t="s">
        <v>236</v>
      </c>
      <c r="B232" s="24">
        <v>1328.0</v>
      </c>
      <c r="C232" s="44">
        <v>0.0</v>
      </c>
    </row>
    <row r="233">
      <c r="A233" s="24" t="s">
        <v>237</v>
      </c>
      <c r="B233" s="24">
        <v>1334.0</v>
      </c>
      <c r="C233" s="44">
        <v>0.0</v>
      </c>
    </row>
    <row r="234">
      <c r="A234" s="24" t="s">
        <v>238</v>
      </c>
      <c r="B234" s="24">
        <v>1347.0</v>
      </c>
      <c r="C234" s="44">
        <v>0.0</v>
      </c>
    </row>
    <row r="235">
      <c r="A235" s="24" t="s">
        <v>239</v>
      </c>
      <c r="B235" s="24">
        <v>1355.0</v>
      </c>
      <c r="C235" s="44">
        <v>0.0</v>
      </c>
    </row>
    <row r="236">
      <c r="A236" s="24" t="s">
        <v>240</v>
      </c>
      <c r="B236" s="24">
        <v>1357.0</v>
      </c>
      <c r="C236" s="44">
        <v>0.0</v>
      </c>
    </row>
    <row r="237">
      <c r="A237" s="24" t="s">
        <v>241</v>
      </c>
      <c r="B237" s="24">
        <v>1369.0</v>
      </c>
      <c r="C237" s="44">
        <v>0.0</v>
      </c>
    </row>
    <row r="238">
      <c r="A238" s="24" t="s">
        <v>243</v>
      </c>
      <c r="B238" s="24">
        <v>1376.0</v>
      </c>
      <c r="C238" s="44">
        <v>0.0</v>
      </c>
    </row>
    <row r="239">
      <c r="A239" s="24" t="s">
        <v>244</v>
      </c>
      <c r="B239" s="24">
        <v>1387.0</v>
      </c>
      <c r="C239" s="44">
        <v>0.0</v>
      </c>
    </row>
    <row r="240">
      <c r="A240" s="24" t="s">
        <v>245</v>
      </c>
      <c r="B240" s="24">
        <v>1391.0</v>
      </c>
      <c r="C240" s="44">
        <v>0.0</v>
      </c>
    </row>
    <row r="241">
      <c r="A241" s="24" t="s">
        <v>246</v>
      </c>
      <c r="B241" s="24">
        <v>1393.0</v>
      </c>
      <c r="C241" s="44">
        <v>0.0</v>
      </c>
    </row>
    <row r="242">
      <c r="A242" s="24" t="s">
        <v>247</v>
      </c>
      <c r="B242" s="24">
        <v>1399.0</v>
      </c>
      <c r="C242" s="44">
        <v>0.0</v>
      </c>
    </row>
    <row r="243">
      <c r="A243" s="24" t="s">
        <v>249</v>
      </c>
      <c r="B243" s="24">
        <v>1411.0</v>
      </c>
      <c r="C243" s="44">
        <v>0.0</v>
      </c>
    </row>
    <row r="244">
      <c r="A244" s="24" t="s">
        <v>251</v>
      </c>
      <c r="B244" s="24">
        <v>1415.0</v>
      </c>
      <c r="C244" s="44">
        <v>0.0</v>
      </c>
    </row>
    <row r="245">
      <c r="A245" s="24" t="s">
        <v>252</v>
      </c>
      <c r="B245" s="24">
        <v>1416.0</v>
      </c>
      <c r="C245" s="44">
        <v>0.0</v>
      </c>
    </row>
    <row r="246">
      <c r="A246" s="24" t="s">
        <v>253</v>
      </c>
      <c r="B246" s="24">
        <v>1424.0</v>
      </c>
      <c r="C246" s="44">
        <v>0.0</v>
      </c>
    </row>
    <row r="247">
      <c r="A247" s="24" t="s">
        <v>254</v>
      </c>
      <c r="B247" s="24">
        <v>1425.0</v>
      </c>
      <c r="C247" s="44">
        <v>0.0</v>
      </c>
    </row>
    <row r="248">
      <c r="A248" s="24" t="s">
        <v>255</v>
      </c>
      <c r="B248" s="24">
        <v>1432.0</v>
      </c>
      <c r="C248" s="44">
        <v>0.0</v>
      </c>
    </row>
    <row r="249">
      <c r="A249" s="24" t="s">
        <v>256</v>
      </c>
      <c r="B249" s="24">
        <v>1433.0</v>
      </c>
      <c r="C249" s="44">
        <v>0.0</v>
      </c>
    </row>
    <row r="250">
      <c r="A250" s="24" t="s">
        <v>257</v>
      </c>
      <c r="B250" s="24">
        <v>1437.0</v>
      </c>
      <c r="C250" s="44">
        <v>0.0</v>
      </c>
    </row>
    <row r="251">
      <c r="A251" s="24" t="s">
        <v>258</v>
      </c>
      <c r="B251" s="24">
        <v>1439.0</v>
      </c>
      <c r="C251" s="44">
        <v>0.0</v>
      </c>
    </row>
    <row r="252">
      <c r="A252" s="24" t="s">
        <v>259</v>
      </c>
      <c r="B252" s="24">
        <v>1459.0</v>
      </c>
      <c r="C252" s="44">
        <v>0.0</v>
      </c>
    </row>
    <row r="253">
      <c r="A253" s="24" t="s">
        <v>260</v>
      </c>
      <c r="B253" s="24">
        <v>1467.0</v>
      </c>
      <c r="C253" s="44">
        <v>0.0</v>
      </c>
    </row>
    <row r="254">
      <c r="A254" s="24" t="s">
        <v>266</v>
      </c>
      <c r="B254" s="24">
        <v>1485.0</v>
      </c>
      <c r="C254" s="44">
        <v>0.0</v>
      </c>
    </row>
    <row r="255">
      <c r="A255" s="24" t="s">
        <v>268</v>
      </c>
      <c r="B255" s="24">
        <v>1487.0</v>
      </c>
      <c r="C255" s="44">
        <v>0.0</v>
      </c>
    </row>
    <row r="256">
      <c r="A256" s="24" t="s">
        <v>269</v>
      </c>
      <c r="B256" s="24">
        <v>1490.0</v>
      </c>
      <c r="C256" s="44">
        <v>0.0</v>
      </c>
    </row>
    <row r="257">
      <c r="A257" s="24" t="s">
        <v>270</v>
      </c>
      <c r="B257" s="24">
        <v>1492.0</v>
      </c>
      <c r="C257" s="44">
        <v>0.0</v>
      </c>
    </row>
    <row r="258">
      <c r="A258" s="24" t="s">
        <v>271</v>
      </c>
      <c r="B258" s="24">
        <v>1495.0</v>
      </c>
      <c r="C258" s="44">
        <v>0.0</v>
      </c>
    </row>
    <row r="259">
      <c r="A259" s="24" t="s">
        <v>272</v>
      </c>
      <c r="B259" s="24">
        <v>1496.0</v>
      </c>
      <c r="C259" s="44">
        <v>0.0</v>
      </c>
    </row>
    <row r="260">
      <c r="A260" s="24" t="s">
        <v>273</v>
      </c>
      <c r="B260" s="24">
        <v>1508.0</v>
      </c>
      <c r="C260" s="44">
        <v>0.0</v>
      </c>
    </row>
    <row r="261">
      <c r="A261" s="24" t="s">
        <v>275</v>
      </c>
      <c r="B261" s="24">
        <v>1511.0</v>
      </c>
      <c r="C261" s="44">
        <v>0.0</v>
      </c>
    </row>
    <row r="262">
      <c r="A262" s="24" t="s">
        <v>276</v>
      </c>
      <c r="B262" s="24">
        <v>1513.0</v>
      </c>
      <c r="C262" s="44">
        <v>0.0</v>
      </c>
    </row>
    <row r="263">
      <c r="A263" s="24" t="s">
        <v>277</v>
      </c>
      <c r="B263" s="24">
        <v>1514.0</v>
      </c>
      <c r="C263" s="44">
        <v>0.0</v>
      </c>
    </row>
    <row r="264">
      <c r="A264" s="24" t="s">
        <v>278</v>
      </c>
      <c r="B264" s="24">
        <v>1529.0</v>
      </c>
      <c r="C264" s="44">
        <v>0.0</v>
      </c>
    </row>
    <row r="265">
      <c r="A265" s="24" t="s">
        <v>279</v>
      </c>
      <c r="B265" s="24">
        <v>1530.0</v>
      </c>
      <c r="C265" s="44">
        <v>0.0</v>
      </c>
    </row>
    <row r="266">
      <c r="A266" s="24" t="s">
        <v>281</v>
      </c>
      <c r="B266" s="24">
        <v>1541.0</v>
      </c>
      <c r="C266" s="44">
        <v>0.0</v>
      </c>
    </row>
    <row r="267">
      <c r="A267" s="24" t="s">
        <v>283</v>
      </c>
      <c r="B267" s="24">
        <v>1543.0</v>
      </c>
      <c r="C267" s="44">
        <v>0.0</v>
      </c>
    </row>
    <row r="268">
      <c r="A268" s="24" t="s">
        <v>284</v>
      </c>
      <c r="B268" s="24">
        <v>1565.0</v>
      </c>
      <c r="C268" s="44">
        <v>0.0</v>
      </c>
    </row>
    <row r="269">
      <c r="A269" s="24" t="s">
        <v>286</v>
      </c>
      <c r="B269" s="24">
        <v>1571.0</v>
      </c>
      <c r="C269" s="44">
        <v>0.0</v>
      </c>
    </row>
    <row r="270">
      <c r="A270" s="24" t="s">
        <v>287</v>
      </c>
      <c r="B270" s="24">
        <v>1572.0</v>
      </c>
      <c r="C270" s="44">
        <v>0.0</v>
      </c>
    </row>
    <row r="271">
      <c r="A271" s="24" t="s">
        <v>288</v>
      </c>
      <c r="B271" s="24">
        <v>1574.0</v>
      </c>
      <c r="C271" s="44">
        <v>0.0</v>
      </c>
    </row>
    <row r="272">
      <c r="A272" s="24" t="s">
        <v>289</v>
      </c>
      <c r="B272" s="24">
        <v>1575.0</v>
      </c>
      <c r="C272" s="44">
        <v>0.0</v>
      </c>
    </row>
    <row r="273">
      <c r="A273" s="24" t="s">
        <v>291</v>
      </c>
      <c r="B273" s="24">
        <v>1579.0</v>
      </c>
      <c r="C273" s="44">
        <v>0.0</v>
      </c>
    </row>
    <row r="274">
      <c r="A274" s="24" t="s">
        <v>292</v>
      </c>
      <c r="B274" s="24">
        <v>1582.0</v>
      </c>
      <c r="C274" s="44">
        <v>0.0</v>
      </c>
    </row>
    <row r="275">
      <c r="A275" s="24" t="s">
        <v>293</v>
      </c>
      <c r="B275" s="24">
        <v>1591.0</v>
      </c>
      <c r="C275" s="44">
        <v>0.0</v>
      </c>
    </row>
    <row r="276">
      <c r="A276" s="24" t="s">
        <v>294</v>
      </c>
      <c r="B276" s="24">
        <v>1592.0</v>
      </c>
      <c r="C276" s="44">
        <v>0.0</v>
      </c>
    </row>
    <row r="277">
      <c r="A277" s="24" t="s">
        <v>296</v>
      </c>
      <c r="B277" s="24">
        <v>1594.0</v>
      </c>
      <c r="C277" s="44">
        <v>0.0</v>
      </c>
    </row>
    <row r="278">
      <c r="A278" s="24" t="s">
        <v>297</v>
      </c>
      <c r="B278" s="24">
        <v>1602.0</v>
      </c>
      <c r="C278" s="44">
        <v>0.0</v>
      </c>
    </row>
    <row r="279">
      <c r="A279" s="24" t="s">
        <v>298</v>
      </c>
      <c r="B279" s="24">
        <v>1608.0</v>
      </c>
      <c r="C279" s="44">
        <v>0.0</v>
      </c>
    </row>
    <row r="280">
      <c r="A280" s="24" t="s">
        <v>299</v>
      </c>
      <c r="B280" s="24">
        <v>1615.0</v>
      </c>
      <c r="C280" s="44">
        <v>0.0</v>
      </c>
    </row>
    <row r="281">
      <c r="A281" s="24" t="s">
        <v>300</v>
      </c>
      <c r="B281" s="24">
        <v>1651.0</v>
      </c>
      <c r="C281" s="44">
        <v>0.0</v>
      </c>
    </row>
    <row r="282">
      <c r="A282" s="24" t="s">
        <v>301</v>
      </c>
      <c r="B282" s="24">
        <v>1652.0</v>
      </c>
      <c r="C282" s="44">
        <v>0.0</v>
      </c>
    </row>
    <row r="283">
      <c r="A283" s="24" t="s">
        <v>302</v>
      </c>
      <c r="B283" s="24">
        <v>1653.0</v>
      </c>
      <c r="C283" s="44">
        <v>0.0</v>
      </c>
    </row>
    <row r="284">
      <c r="A284" s="24" t="s">
        <v>304</v>
      </c>
      <c r="B284" s="24">
        <v>1656.0</v>
      </c>
      <c r="C284" s="44">
        <v>0.0</v>
      </c>
    </row>
    <row r="285">
      <c r="A285" s="24" t="s">
        <v>305</v>
      </c>
      <c r="B285" s="24">
        <v>1662.0</v>
      </c>
      <c r="C285" s="44">
        <v>0.0</v>
      </c>
    </row>
    <row r="286">
      <c r="A286" s="24" t="s">
        <v>306</v>
      </c>
      <c r="B286" s="24">
        <v>1663.0</v>
      </c>
      <c r="C286" s="44">
        <v>0.0</v>
      </c>
    </row>
    <row r="287">
      <c r="A287" s="24" t="s">
        <v>307</v>
      </c>
      <c r="B287" s="24">
        <v>1665.0</v>
      </c>
      <c r="C287" s="44">
        <v>0.0</v>
      </c>
    </row>
    <row r="288">
      <c r="A288" s="24" t="s">
        <v>308</v>
      </c>
      <c r="B288" s="24">
        <v>1672.0</v>
      </c>
      <c r="C288" s="44">
        <v>0.0</v>
      </c>
    </row>
    <row r="289">
      <c r="A289" s="24" t="s">
        <v>311</v>
      </c>
      <c r="B289" s="24">
        <v>1692.0</v>
      </c>
      <c r="C289" s="44">
        <v>0.0</v>
      </c>
    </row>
    <row r="290">
      <c r="A290" s="24" t="s">
        <v>312</v>
      </c>
      <c r="B290" s="24">
        <v>1694.0</v>
      </c>
      <c r="C290" s="44">
        <v>0.0</v>
      </c>
    </row>
    <row r="291">
      <c r="A291" s="24" t="s">
        <v>315</v>
      </c>
      <c r="B291" s="24">
        <v>1716.0</v>
      </c>
      <c r="C291" s="44">
        <v>0.0</v>
      </c>
    </row>
    <row r="292">
      <c r="A292" s="24" t="s">
        <v>316</v>
      </c>
      <c r="B292" s="24">
        <v>1717.0</v>
      </c>
      <c r="C292" s="44">
        <v>0.0</v>
      </c>
    </row>
    <row r="293">
      <c r="A293" s="24" t="s">
        <v>317</v>
      </c>
      <c r="B293" s="24">
        <v>1719.0</v>
      </c>
      <c r="C293" s="44">
        <v>0.0</v>
      </c>
    </row>
    <row r="294">
      <c r="A294" s="24" t="s">
        <v>318</v>
      </c>
      <c r="B294" s="24">
        <v>1722.0</v>
      </c>
      <c r="C294" s="44">
        <v>0.0</v>
      </c>
    </row>
    <row r="295">
      <c r="A295" s="24" t="s">
        <v>319</v>
      </c>
      <c r="B295" s="24">
        <v>1741.0</v>
      </c>
      <c r="C295" s="44">
        <v>0.0</v>
      </c>
    </row>
    <row r="296">
      <c r="A296" s="24" t="s">
        <v>320</v>
      </c>
      <c r="B296" s="24">
        <v>1742.0</v>
      </c>
      <c r="C296" s="44">
        <v>0.0</v>
      </c>
    </row>
    <row r="297">
      <c r="A297" s="49" t="s">
        <v>321</v>
      </c>
      <c r="B297" s="24">
        <v>1745.0</v>
      </c>
      <c r="C297" s="44">
        <v>0.0</v>
      </c>
    </row>
    <row r="298">
      <c r="A298" s="24" t="s">
        <v>322</v>
      </c>
      <c r="B298" s="24">
        <v>1746.0</v>
      </c>
      <c r="C298" s="44">
        <v>0.0</v>
      </c>
    </row>
    <row r="299">
      <c r="A299" s="24" t="s">
        <v>324</v>
      </c>
      <c r="B299" s="24">
        <v>1750.0</v>
      </c>
      <c r="C299" s="44">
        <v>0.0</v>
      </c>
    </row>
    <row r="300">
      <c r="A300" s="24" t="s">
        <v>326</v>
      </c>
      <c r="B300" s="24">
        <v>1754.0</v>
      </c>
      <c r="C300" s="44">
        <v>0.0</v>
      </c>
    </row>
    <row r="301">
      <c r="A301" s="24" t="s">
        <v>327</v>
      </c>
      <c r="B301" s="24">
        <v>1757.0</v>
      </c>
      <c r="C301" s="44">
        <v>0.0</v>
      </c>
    </row>
    <row r="302">
      <c r="A302" s="45" t="s">
        <v>328</v>
      </c>
      <c r="B302" s="24">
        <v>1758.0</v>
      </c>
      <c r="C302" s="44">
        <v>0.0</v>
      </c>
    </row>
    <row r="303">
      <c r="A303" s="24" t="s">
        <v>329</v>
      </c>
      <c r="B303" s="24">
        <v>1759.0</v>
      </c>
      <c r="C303" s="44">
        <v>0.0</v>
      </c>
    </row>
    <row r="304">
      <c r="A304" s="24" t="s">
        <v>331</v>
      </c>
      <c r="B304" s="24">
        <v>1769.0</v>
      </c>
      <c r="C304" s="44">
        <v>0.0</v>
      </c>
    </row>
    <row r="305">
      <c r="A305" s="24" t="s">
        <v>332</v>
      </c>
      <c r="B305" s="24">
        <v>1771.0</v>
      </c>
      <c r="C305" s="44">
        <v>0.0</v>
      </c>
    </row>
    <row r="306">
      <c r="A306" s="24" t="s">
        <v>333</v>
      </c>
      <c r="B306" s="24">
        <v>1772.0</v>
      </c>
      <c r="C306" s="44">
        <v>0.0</v>
      </c>
    </row>
    <row r="307">
      <c r="A307" s="24" t="s">
        <v>334</v>
      </c>
      <c r="B307" s="24">
        <v>1773.0</v>
      </c>
      <c r="C307" s="44">
        <v>0.0</v>
      </c>
    </row>
    <row r="308">
      <c r="A308" s="24" t="s">
        <v>335</v>
      </c>
      <c r="B308" s="24">
        <v>1774.0</v>
      </c>
      <c r="C308" s="44">
        <v>0.0</v>
      </c>
    </row>
    <row r="309">
      <c r="A309" s="24" t="s">
        <v>336</v>
      </c>
      <c r="B309" s="24">
        <v>1783.0</v>
      </c>
      <c r="C309" s="44">
        <v>0.0</v>
      </c>
    </row>
    <row r="310">
      <c r="A310" s="24" t="s">
        <v>337</v>
      </c>
      <c r="B310" s="24">
        <v>1786.0</v>
      </c>
      <c r="C310" s="44">
        <v>0.0</v>
      </c>
    </row>
    <row r="311">
      <c r="A311" s="24" t="s">
        <v>338</v>
      </c>
      <c r="B311" s="24">
        <v>1795.0</v>
      </c>
      <c r="C311" s="44">
        <v>0.0</v>
      </c>
    </row>
    <row r="312">
      <c r="A312" s="24" t="s">
        <v>339</v>
      </c>
      <c r="B312" s="24">
        <v>1797.0</v>
      </c>
      <c r="C312" s="44">
        <v>0.0</v>
      </c>
    </row>
    <row r="313">
      <c r="A313" s="24" t="s">
        <v>341</v>
      </c>
      <c r="B313" s="24">
        <v>1800.0</v>
      </c>
      <c r="C313" s="44">
        <v>0.0</v>
      </c>
    </row>
    <row r="314">
      <c r="A314" s="24" t="s">
        <v>343</v>
      </c>
      <c r="B314" s="24">
        <v>1812.0</v>
      </c>
      <c r="C314" s="44">
        <v>0.0</v>
      </c>
    </row>
    <row r="315">
      <c r="A315" s="24" t="s">
        <v>345</v>
      </c>
      <c r="B315" s="24">
        <v>1818.0</v>
      </c>
      <c r="C315" s="44">
        <v>0.0</v>
      </c>
    </row>
    <row r="316">
      <c r="A316" s="24" t="s">
        <v>347</v>
      </c>
      <c r="B316" s="24">
        <v>1822.0</v>
      </c>
      <c r="C316" s="44">
        <v>0.0</v>
      </c>
    </row>
    <row r="317">
      <c r="A317" s="24" t="s">
        <v>348</v>
      </c>
      <c r="B317" s="24">
        <v>1823.0</v>
      </c>
      <c r="C317" s="44">
        <v>0.0</v>
      </c>
    </row>
    <row r="318">
      <c r="A318" s="24" t="s">
        <v>349</v>
      </c>
      <c r="B318" s="24">
        <v>1828.0</v>
      </c>
      <c r="C318" s="44">
        <v>0.0</v>
      </c>
    </row>
    <row r="319">
      <c r="A319" s="24" t="s">
        <v>350</v>
      </c>
      <c r="B319" s="24">
        <v>1829.0</v>
      </c>
      <c r="C319" s="44">
        <v>0.0</v>
      </c>
    </row>
    <row r="320">
      <c r="A320" s="24" t="s">
        <v>351</v>
      </c>
      <c r="B320" s="24">
        <v>1830.0</v>
      </c>
      <c r="C320" s="44">
        <v>0.0</v>
      </c>
    </row>
    <row r="321">
      <c r="A321" s="24" t="s">
        <v>353</v>
      </c>
      <c r="B321" s="24">
        <v>1832.0</v>
      </c>
      <c r="C321" s="44">
        <v>0.0</v>
      </c>
    </row>
    <row r="322">
      <c r="A322" s="24" t="s">
        <v>354</v>
      </c>
      <c r="B322" s="24">
        <v>1834.0</v>
      </c>
      <c r="C322" s="44">
        <v>0.0</v>
      </c>
    </row>
    <row r="323">
      <c r="A323" s="24" t="s">
        <v>355</v>
      </c>
      <c r="B323" s="24">
        <v>1835.0</v>
      </c>
      <c r="C323" s="44">
        <v>0.0</v>
      </c>
    </row>
    <row r="324">
      <c r="A324" s="24" t="s">
        <v>356</v>
      </c>
      <c r="B324" s="24">
        <v>1837.0</v>
      </c>
      <c r="C324" s="44">
        <v>0.0</v>
      </c>
    </row>
    <row r="325">
      <c r="A325" s="24" t="s">
        <v>357</v>
      </c>
      <c r="B325" s="24">
        <v>1839.0</v>
      </c>
      <c r="C325" s="44">
        <v>0.0</v>
      </c>
    </row>
    <row r="326">
      <c r="A326" s="24" t="s">
        <v>358</v>
      </c>
      <c r="B326" s="24">
        <v>1845.0</v>
      </c>
      <c r="C326" s="44">
        <v>0.0</v>
      </c>
    </row>
    <row r="327">
      <c r="A327" s="24" t="s">
        <v>359</v>
      </c>
      <c r="B327" s="24">
        <v>1849.0</v>
      </c>
      <c r="C327" s="44">
        <v>0.0</v>
      </c>
    </row>
    <row r="328">
      <c r="A328" s="24" t="s">
        <v>360</v>
      </c>
      <c r="B328" s="24">
        <v>1857.0</v>
      </c>
      <c r="C328" s="44">
        <v>0.0</v>
      </c>
    </row>
    <row r="329">
      <c r="A329" s="24" t="s">
        <v>362</v>
      </c>
      <c r="B329" s="24">
        <v>1871.0</v>
      </c>
      <c r="C329" s="44">
        <v>0.0</v>
      </c>
    </row>
    <row r="330">
      <c r="A330" s="24" t="s">
        <v>363</v>
      </c>
      <c r="B330" s="24">
        <v>1873.0</v>
      </c>
      <c r="C330" s="44">
        <v>0.0</v>
      </c>
    </row>
    <row r="331">
      <c r="A331" s="24" t="s">
        <v>364</v>
      </c>
      <c r="B331" s="24">
        <v>1874.0</v>
      </c>
      <c r="C331" s="44">
        <v>0.0</v>
      </c>
    </row>
    <row r="332">
      <c r="A332" s="24" t="s">
        <v>366</v>
      </c>
      <c r="B332" s="24">
        <v>1876.0</v>
      </c>
      <c r="C332" s="44">
        <v>0.0</v>
      </c>
    </row>
    <row r="333">
      <c r="A333" s="24" t="s">
        <v>367</v>
      </c>
      <c r="B333" s="24">
        <v>1877.0</v>
      </c>
      <c r="C333" s="44">
        <v>0.0</v>
      </c>
    </row>
    <row r="334">
      <c r="A334" s="24" t="s">
        <v>368</v>
      </c>
      <c r="B334" s="24">
        <v>1878.0</v>
      </c>
      <c r="C334" s="44">
        <v>0.0</v>
      </c>
    </row>
    <row r="335">
      <c r="A335" s="24" t="s">
        <v>369</v>
      </c>
      <c r="B335" s="24">
        <v>1879.0</v>
      </c>
      <c r="C335" s="44">
        <v>0.0</v>
      </c>
    </row>
    <row r="336">
      <c r="A336" s="24" t="s">
        <v>370</v>
      </c>
      <c r="B336" s="24">
        <v>1880.0</v>
      </c>
      <c r="C336" s="44">
        <v>0.0</v>
      </c>
    </row>
    <row r="337">
      <c r="A337" s="24" t="s">
        <v>372</v>
      </c>
      <c r="B337" s="24">
        <v>1882.0</v>
      </c>
      <c r="C337" s="44">
        <v>0.0</v>
      </c>
    </row>
    <row r="338">
      <c r="A338" s="24" t="s">
        <v>374</v>
      </c>
      <c r="B338" s="24">
        <v>1891.0</v>
      </c>
      <c r="C338" s="44">
        <v>0.0</v>
      </c>
    </row>
    <row r="339">
      <c r="A339" s="24" t="s">
        <v>375</v>
      </c>
      <c r="B339" s="24">
        <v>1896.0</v>
      </c>
      <c r="C339" s="44">
        <v>0.0</v>
      </c>
    </row>
    <row r="340">
      <c r="A340" s="24" t="s">
        <v>376</v>
      </c>
      <c r="B340" s="24">
        <v>1899.0</v>
      </c>
      <c r="C340" s="44">
        <v>0.0</v>
      </c>
    </row>
    <row r="341">
      <c r="A341" s="50"/>
      <c r="B341" s="24">
        <v>1905.0</v>
      </c>
      <c r="C341" s="44">
        <v>0.0</v>
      </c>
    </row>
    <row r="342">
      <c r="A342" s="24" t="s">
        <v>377</v>
      </c>
      <c r="B342" s="24">
        <v>1906.0</v>
      </c>
      <c r="C342" s="44">
        <v>0.0</v>
      </c>
    </row>
    <row r="343">
      <c r="A343" s="50"/>
      <c r="B343" s="24">
        <v>1907.0</v>
      </c>
      <c r="C343" s="44">
        <v>0.0</v>
      </c>
    </row>
    <row r="344">
      <c r="A344" s="50"/>
      <c r="B344" s="24">
        <v>1910.0</v>
      </c>
      <c r="C344" s="44">
        <v>0.0</v>
      </c>
    </row>
    <row r="345">
      <c r="A345" s="49" t="s">
        <v>379</v>
      </c>
      <c r="B345" s="24">
        <v>1926.0</v>
      </c>
      <c r="C345" s="44">
        <v>0.0</v>
      </c>
    </row>
    <row r="346">
      <c r="A346" s="50"/>
      <c r="B346" s="24">
        <v>1932.0</v>
      </c>
      <c r="C346" s="44">
        <v>0.0</v>
      </c>
    </row>
    <row r="347">
      <c r="A347" s="50"/>
      <c r="B347" s="24">
        <v>1935.0</v>
      </c>
      <c r="C347" s="44">
        <v>0.0</v>
      </c>
    </row>
    <row r="348">
      <c r="A348" s="50"/>
      <c r="B348" s="24">
        <v>1936.0</v>
      </c>
      <c r="C348" s="44">
        <v>0.0</v>
      </c>
    </row>
    <row r="349">
      <c r="A349" s="24" t="s">
        <v>381</v>
      </c>
      <c r="B349" s="24">
        <v>1937.0</v>
      </c>
      <c r="C349" s="44">
        <v>0.0</v>
      </c>
    </row>
    <row r="350">
      <c r="A350" s="24" t="s">
        <v>383</v>
      </c>
      <c r="B350" s="24">
        <v>1939.0</v>
      </c>
      <c r="C350" s="44">
        <v>0.0</v>
      </c>
    </row>
    <row r="351">
      <c r="A351" s="24" t="s">
        <v>384</v>
      </c>
      <c r="B351" s="24">
        <v>1940.0</v>
      </c>
      <c r="C351" s="44">
        <v>0.0</v>
      </c>
    </row>
    <row r="352">
      <c r="A352" s="24" t="s">
        <v>385</v>
      </c>
      <c r="B352" s="24">
        <v>1941.0</v>
      </c>
      <c r="C352" s="44">
        <v>0.0</v>
      </c>
    </row>
    <row r="353">
      <c r="A353" s="24" t="s">
        <v>386</v>
      </c>
      <c r="B353" s="24">
        <v>1942.0</v>
      </c>
      <c r="C353" s="44">
        <v>0.0</v>
      </c>
    </row>
    <row r="354">
      <c r="A354" s="24" t="s">
        <v>387</v>
      </c>
      <c r="B354" s="24">
        <v>1943.0</v>
      </c>
      <c r="C354" s="44">
        <v>0.0</v>
      </c>
    </row>
    <row r="355">
      <c r="A355" s="24" t="s">
        <v>388</v>
      </c>
      <c r="B355" s="24">
        <v>1944.0</v>
      </c>
      <c r="C355" s="44">
        <v>0.0</v>
      </c>
    </row>
    <row r="356">
      <c r="A356" s="24" t="s">
        <v>389</v>
      </c>
      <c r="B356" s="24">
        <v>1945.0</v>
      </c>
      <c r="C356" s="44">
        <v>0.0</v>
      </c>
    </row>
    <row r="357">
      <c r="A357" s="24" t="s">
        <v>390</v>
      </c>
      <c r="B357" s="24">
        <v>1946.0</v>
      </c>
      <c r="C357" s="44">
        <v>0.0</v>
      </c>
    </row>
    <row r="358">
      <c r="A358" s="50"/>
      <c r="B358" s="24">
        <v>1947.0</v>
      </c>
      <c r="C358" s="44">
        <v>0.0</v>
      </c>
    </row>
    <row r="359">
      <c r="A359" s="24" t="s">
        <v>392</v>
      </c>
      <c r="B359" s="24">
        <v>1949.0</v>
      </c>
      <c r="C359" s="44">
        <v>0.0</v>
      </c>
    </row>
    <row r="360">
      <c r="A360" s="24" t="s">
        <v>394</v>
      </c>
      <c r="B360" s="24">
        <v>1952.0</v>
      </c>
      <c r="C360" s="44">
        <v>0.0</v>
      </c>
    </row>
    <row r="361">
      <c r="A361" s="24" t="s">
        <v>395</v>
      </c>
      <c r="B361" s="24">
        <v>1953.0</v>
      </c>
      <c r="C361" s="44">
        <v>0.0</v>
      </c>
    </row>
    <row r="362">
      <c r="A362" s="24" t="s">
        <v>396</v>
      </c>
      <c r="B362" s="24">
        <v>1954.0</v>
      </c>
      <c r="C362" s="44">
        <v>0.0</v>
      </c>
    </row>
    <row r="363">
      <c r="A363" s="50"/>
      <c r="B363" s="24">
        <v>1956.0</v>
      </c>
      <c r="C363" s="44">
        <v>0.0</v>
      </c>
    </row>
    <row r="364">
      <c r="A364" s="49" t="s">
        <v>397</v>
      </c>
      <c r="B364" s="24">
        <v>1957.0</v>
      </c>
      <c r="C364" s="44">
        <v>0.0</v>
      </c>
    </row>
    <row r="365">
      <c r="A365" s="50"/>
      <c r="B365" s="24">
        <v>1959.0</v>
      </c>
      <c r="C365" s="44">
        <v>0.0</v>
      </c>
    </row>
    <row r="366">
      <c r="A366" s="24" t="s">
        <v>400</v>
      </c>
      <c r="B366" s="24">
        <v>1961.0</v>
      </c>
      <c r="C366" s="44">
        <v>0.0</v>
      </c>
    </row>
    <row r="367">
      <c r="A367" s="50"/>
      <c r="B367" s="24">
        <v>1962.0</v>
      </c>
      <c r="C367" s="44">
        <v>0.0</v>
      </c>
    </row>
    <row r="368">
      <c r="A368" s="50"/>
      <c r="B368" s="24">
        <v>1963.0</v>
      </c>
      <c r="C368" s="44">
        <v>0.0</v>
      </c>
    </row>
  </sheetData>
  <drawing r:id="rId1"/>
</worksheet>
</file>