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st Advisors" sheetId="1" r:id="rId4"/>
    <sheet state="visible" name="Master List" sheetId="2" r:id="rId5"/>
    <sheet state="hidden" name="Sheet1" sheetId="3" r:id="rId6"/>
  </sheets>
  <definedNames>
    <definedName name="OrgIds">'Master List'!$E$2:$E$440</definedName>
    <definedName name="OrgIds1">'Master List'!$E:$E</definedName>
    <definedName hidden="1" localSheetId="1" name="_xlnm._FilterDatabase">'Master List'!$A$1:$AQ$482</definedName>
  </definedNames>
  <calcPr/>
  <extLst>
    <ext uri="GoogleSheetsCustomDataVersion1">
      <go:sheetsCustomData xmlns:go="http://customooxmlschemas.google.com/" r:id="rId7" roundtripDataSignature="AMtx7mh5YYxC2v5RQKOrO7JlfejzhyAwqQ=="/>
    </ext>
  </extLst>
</workbook>
</file>

<file path=xl/sharedStrings.xml><?xml version="1.0" encoding="utf-8"?>
<sst xmlns="http://schemas.openxmlformats.org/spreadsheetml/2006/main" count="11635" uniqueCount="7568">
  <si>
    <t>SubmissionId</t>
  </si>
  <si>
    <t>DateCreated</t>
  </si>
  <si>
    <t>Status</t>
  </si>
  <si>
    <t>Comment</t>
  </si>
  <si>
    <t>OrganizationId</t>
  </si>
  <si>
    <t>Name</t>
  </si>
  <si>
    <t>ShortName</t>
  </si>
  <si>
    <t>Email</t>
  </si>
  <si>
    <t>WebSiteKey</t>
  </si>
  <si>
    <t>When and where are your organization meetings held?</t>
  </si>
  <si>
    <t>Are your meetings open to all students?</t>
  </si>
  <si>
    <t>Advisor assigned by the Department of Student Involvement (Groups that are departments or registered by other University Departments should choose specific department or advised by other department)</t>
  </si>
  <si>
    <t>SABO CODE (or n/a if group has account elsewhere or if new organization)</t>
  </si>
  <si>
    <t>Student Involvement Organizational Theme (or choose department at Rutgers)</t>
  </si>
  <si>
    <t>Funding Source Eligibility</t>
  </si>
  <si>
    <t>Please provide the following information (name,RUID,net ID,phone number and scarletmail) for the Primary Officer,Treasurer,and an Additional Officer of your organization for the year 2020-2021. These officers will be listed as the contacts that can pick up checks for your organization at SABO. All fields on this page are crucial to the recognition process.Optional: Include Faculty/Staff Mentor information as requested as well.   Note: All officers must be full-time undergraduate students registered at Rutgers University - New Brunswick/Piscataway or one of the professional schools located on the New Brunswick/Piscataway campus with a minimum cumulative GPA of 2.0.</t>
  </si>
  <si>
    <t>Official Organization Name (Please format the words "Rutgers University" or "The" at the end. Example: "Rutgers University Biology Club" should be "Biology Club (Rutgers University)")This must be the name currently on file with Student Centers and Involvement. Name changes will be denied,and are only available through the separate name change process.</t>
  </si>
  <si>
    <t>Organization's Email (if you made a general email for your organization)</t>
  </si>
  <si>
    <t>External Website Address</t>
  </si>
  <si>
    <t>Organization Twitter Account (if applicable)</t>
  </si>
  <si>
    <t>Organization Instagram Account (if applicable)</t>
  </si>
  <si>
    <t>Organization SABO Account Number</t>
  </si>
  <si>
    <t>Current Advisor (assigned by Student Involvement)</t>
  </si>
  <si>
    <t>Primary Officer Name</t>
  </si>
  <si>
    <t>Primary Officer RUID</t>
  </si>
  <si>
    <t>Primary Officer NetID</t>
  </si>
  <si>
    <t>Primary Officer Phone Number</t>
  </si>
  <si>
    <t>Primary Officer Scarletmail</t>
  </si>
  <si>
    <t>Treasurer Name</t>
  </si>
  <si>
    <t>Treasurer RUID</t>
  </si>
  <si>
    <t>Treasurer NetID</t>
  </si>
  <si>
    <t>Treasurer Phone Number</t>
  </si>
  <si>
    <t>Treasurer Scarletmail</t>
  </si>
  <si>
    <t>Additional Officer Name</t>
  </si>
  <si>
    <t>Additional Officer RUID</t>
  </si>
  <si>
    <t>Additional Officer NetID</t>
  </si>
  <si>
    <t>Additional Officer Phone Number</t>
  </si>
  <si>
    <t>Additional Officer Scarletmail</t>
  </si>
  <si>
    <t>Faculty/Staff Mentor Name (not required but recommended)</t>
  </si>
  <si>
    <t>Faculty/Staff Mentor Email Address</t>
  </si>
  <si>
    <t>Faculty/Staff Mentor NetID</t>
  </si>
  <si>
    <t>Change of Officer Notes</t>
  </si>
  <si>
    <t>Approved</t>
  </si>
  <si>
    <t>Academic Team</t>
  </si>
  <si>
    <t>rutgersacademicteam@gmail.com</t>
  </si>
  <si>
    <t>AcademicTeam</t>
  </si>
  <si>
    <t>Sue Romano</t>
  </si>
  <si>
    <t>Academic</t>
  </si>
  <si>
    <t>RUSA Allocations</t>
  </si>
  <si>
    <t>Collin Ace</t>
  </si>
  <si>
    <t>cra82</t>
  </si>
  <si>
    <t>(608) 213-6799</t>
  </si>
  <si>
    <t>cra82@scarletmail.rutgers.edu</t>
  </si>
  <si>
    <t>Ameya Phadnis</t>
  </si>
  <si>
    <t>amp509</t>
  </si>
  <si>
    <t>(973) 477-0493</t>
  </si>
  <si>
    <t>amp509@scarletmail.rutgers.edu</t>
  </si>
  <si>
    <t>Darren Petrosino</t>
  </si>
  <si>
    <t>dpp112</t>
  </si>
  <si>
    <t>(732) 962-5957</t>
  </si>
  <si>
    <t>dpp112@scarletmail.rutgers.edu</t>
  </si>
  <si>
    <t>Active Minds at Rutgers</t>
  </si>
  <si>
    <t>AMAR</t>
  </si>
  <si>
    <t>activeminds.ru@gmail.com</t>
  </si>
  <si>
    <t>amar</t>
  </si>
  <si>
    <t>Meurcie Redding</t>
  </si>
  <si>
    <t>https://www.activeminds.org/</t>
  </si>
  <si>
    <t>N/A</t>
  </si>
  <si>
    <t>@activemindsrutgers</t>
  </si>
  <si>
    <t>Department at the University</t>
  </si>
  <si>
    <t>Jorge L. Alvarez (Co-president)</t>
  </si>
  <si>
    <t>jla244</t>
  </si>
  <si>
    <t>jla244@scarletmail.rutgers.edu</t>
  </si>
  <si>
    <t>Ushna Khan</t>
  </si>
  <si>
    <t>uak3</t>
  </si>
  <si>
    <t>uak3@scarletmail.rutgers.edu</t>
  </si>
  <si>
    <t>Jazmine Alcon  (Co-president)</t>
  </si>
  <si>
    <t>jaa335</t>
  </si>
  <si>
    <t>jaa335@scarletmail.rutgers.edu</t>
  </si>
  <si>
    <t>You did not submit your President's scarletmail. Please correct this on "Organization Data for Re-registration" page 1 and resubmit. Deadline is May 1.</t>
  </si>
  <si>
    <t>Actuarial Club (Rutgers)</t>
  </si>
  <si>
    <t>actuaryrutgers@gmail.com</t>
  </si>
  <si>
    <t>RutgersActuary</t>
  </si>
  <si>
    <t>Actuarial Club</t>
  </si>
  <si>
    <t>actuary.rutgers@gmail.com</t>
  </si>
  <si>
    <t>https://math.rutgers.edu/people/student-groups/rutgers-actuarial-club</t>
  </si>
  <si>
    <t>Silas Okoth</t>
  </si>
  <si>
    <t>soo19</t>
  </si>
  <si>
    <t>soo19@scarletmail.rutgers.edu</t>
  </si>
  <si>
    <t>Akshay Rangaswami</t>
  </si>
  <si>
    <t>ar1560</t>
  </si>
  <si>
    <t>ar1560@scarletmail.rutgers.edu</t>
  </si>
  <si>
    <t>Ty Goldin</t>
  </si>
  <si>
    <t>tg458</t>
  </si>
  <si>
    <t>tg458@scarletmail.rutgers.edu</t>
  </si>
  <si>
    <t>Joshua Salamon</t>
  </si>
  <si>
    <t>joshua.salamon@rutgers.edu</t>
  </si>
  <si>
    <t>jss402</t>
  </si>
  <si>
    <t>American Sign Language Club</t>
  </si>
  <si>
    <t>Rutgers ASL</t>
  </si>
  <si>
    <t>aslrutgers@gmail.com</t>
  </si>
  <si>
    <t>rutgersASL</t>
  </si>
  <si>
    <t>rutgersasl</t>
  </si>
  <si>
    <t>Chloe Andreas</t>
  </si>
  <si>
    <t>cja141</t>
  </si>
  <si>
    <t>cja141@scarletmail.rutgers.edu</t>
  </si>
  <si>
    <t>Elaina Belenky</t>
  </si>
  <si>
    <t>egb45</t>
  </si>
  <si>
    <t>egb45@scarletmail.rutgers.edu</t>
  </si>
  <si>
    <t>Shelly Escobal</t>
  </si>
  <si>
    <t>se337</t>
  </si>
  <si>
    <t>se337@scarletmail.rutgers.edu</t>
  </si>
  <si>
    <t>Astronomical Society (Rutgers)</t>
  </si>
  <si>
    <t>RAS</t>
  </si>
  <si>
    <t>ruastronomical@gmail.com</t>
  </si>
  <si>
    <t>Samantha DeMarse</t>
  </si>
  <si>
    <t>http://ras.physics.rutgers.edu/</t>
  </si>
  <si>
    <t>@RUAstronomical</t>
  </si>
  <si>
    <t>ruastronomical</t>
  </si>
  <si>
    <t>Teri Tozzi</t>
  </si>
  <si>
    <t>Brandon Shane</t>
  </si>
  <si>
    <t>bfs39</t>
  </si>
  <si>
    <t>bfs39@scarletmail.rutgers.edu</t>
  </si>
  <si>
    <t>Nida Fatima</t>
  </si>
  <si>
    <t>nf275</t>
  </si>
  <si>
    <t>nf275@scarletmail.rutgers.edu</t>
  </si>
  <si>
    <t>Kyle Conway</t>
  </si>
  <si>
    <t>krc148</t>
  </si>
  <si>
    <t>krc148@scarletmail.rutgers.edu</t>
  </si>
  <si>
    <t>Tad Pryor</t>
  </si>
  <si>
    <t>pryor@physics.rutgers.edu</t>
  </si>
  <si>
    <t xml:space="preserve">Black Business Association </t>
  </si>
  <si>
    <t>BBA</t>
  </si>
  <si>
    <t>rutgersbba@gmail.com</t>
  </si>
  <si>
    <t>bba</t>
  </si>
  <si>
    <t>RBGA Allocations</t>
  </si>
  <si>
    <t>Black Business Association</t>
  </si>
  <si>
    <t>@rutgers_bba</t>
  </si>
  <si>
    <t>Melissa Mensah</t>
  </si>
  <si>
    <t>mnm102</t>
  </si>
  <si>
    <t>mnm102@scarletmail.rutgers.edu</t>
  </si>
  <si>
    <t>Adedoyin Adetunji</t>
  </si>
  <si>
    <t>aoa82</t>
  </si>
  <si>
    <t>aoa82@scarletmail.rutgers.edu</t>
  </si>
  <si>
    <t>Janelle Taliaferro</t>
  </si>
  <si>
    <t>jlt219</t>
  </si>
  <si>
    <t>jlt219@scarletmail.rutgers.edu</t>
  </si>
  <si>
    <t>Anthony Taitt</t>
  </si>
  <si>
    <t>ataitt@business.rutgers.edu</t>
  </si>
  <si>
    <t>Cell Biology and Neuroscience Society</t>
  </si>
  <si>
    <t>CBNS</t>
  </si>
  <si>
    <t>cbnsru</t>
  </si>
  <si>
    <t>Alexys Anderson</t>
  </si>
  <si>
    <t>Cell Biology and Neuroscience Society (Rutgers University)</t>
  </si>
  <si>
    <t>cbnsociety.rutgers@gmail.com</t>
  </si>
  <si>
    <t>Christina Caronna</t>
  </si>
  <si>
    <t>Justin Rodriguez</t>
  </si>
  <si>
    <t>jar531</t>
  </si>
  <si>
    <t>jar531@scarletmail.rutgers.edu</t>
  </si>
  <si>
    <t>Dimpal Kasabwala</t>
  </si>
  <si>
    <t>dmk283</t>
  </si>
  <si>
    <t>dmk283@scarletmail.rutgers.edu</t>
  </si>
  <si>
    <t>My Nguyen</t>
  </si>
  <si>
    <t>mnn46</t>
  </si>
  <si>
    <t>mnn46@scarletmail.rutgers.edu</t>
  </si>
  <si>
    <t>Dr. Shu Hsu</t>
  </si>
  <si>
    <t>hsu@biology.rutgers.edu</t>
  </si>
  <si>
    <t>Changed Treasurer 9/9</t>
  </si>
  <si>
    <t>Debate Union (Rutgers University)</t>
  </si>
  <si>
    <t>Debate Union</t>
  </si>
  <si>
    <t>rutgersdebate@gmail.com</t>
  </si>
  <si>
    <t>DebateUnion</t>
  </si>
  <si>
    <t>Paola Apolinario</t>
  </si>
  <si>
    <t>pma83</t>
  </si>
  <si>
    <t>pma83@scarletmail.rutgers.edu</t>
  </si>
  <si>
    <t>Fiona He</t>
  </si>
  <si>
    <t>fjh38</t>
  </si>
  <si>
    <t>fjh38@scarletmail.rutgers.edu</t>
  </si>
  <si>
    <t>Benjamin Mione</t>
  </si>
  <si>
    <t>btm86</t>
  </si>
  <si>
    <t>btm86@scarletmail.rutgers.edu</t>
  </si>
  <si>
    <t>Denied due to president email typo</t>
  </si>
  <si>
    <t>Educational Opportunity Program Student Association</t>
  </si>
  <si>
    <t>EOPSA</t>
  </si>
  <si>
    <t>ru.eopsa@gmail.com</t>
  </si>
  <si>
    <t>Center for Latino Arts and Culture</t>
  </si>
  <si>
    <t>Education Opportunity Program Student Association</t>
  </si>
  <si>
    <t>ru_eopsa</t>
  </si>
  <si>
    <t>Muskan Shiva</t>
  </si>
  <si>
    <t>ms2762</t>
  </si>
  <si>
    <t>ms2762@scarletmail.rutgers.edu</t>
  </si>
  <si>
    <t>Atul Shiva</t>
  </si>
  <si>
    <t>as2716</t>
  </si>
  <si>
    <t>as2716@scarletmail.rutgers.edu</t>
  </si>
  <si>
    <t>Azhar Awan</t>
  </si>
  <si>
    <t>aaa416</t>
  </si>
  <si>
    <t>aaa416@scarletmail.rutgers.edu</t>
  </si>
  <si>
    <t>Enactus of Rutgers University</t>
  </si>
  <si>
    <t>Enactus</t>
  </si>
  <si>
    <t>EnactusRUNB@gmail.com</t>
  </si>
  <si>
    <t>rutgersenactus</t>
  </si>
  <si>
    <t>Meghana Pinninti</t>
  </si>
  <si>
    <t>mp1479</t>
  </si>
  <si>
    <t>mp1479@scarletmail.rutgers.edu</t>
  </si>
  <si>
    <t>Jessica Parineet</t>
  </si>
  <si>
    <t>jp1690</t>
  </si>
  <si>
    <t>jp1690@scarletmail.rutgers.edu</t>
  </si>
  <si>
    <t>Juhi Vyas</t>
  </si>
  <si>
    <t>jv557</t>
  </si>
  <si>
    <t>jv557@scarletmail.rutgers.edu</t>
  </si>
  <si>
    <t>Eugene Gentile</t>
  </si>
  <si>
    <t>egentile@business.rutgers.edu</t>
  </si>
  <si>
    <t>FizzBuzz</t>
  </si>
  <si>
    <t>rufizzbuzz@gmail.com</t>
  </si>
  <si>
    <t>fizzbuzz</t>
  </si>
  <si>
    <t>Fizz Buzz</t>
  </si>
  <si>
    <t>rufizzbuzz</t>
  </si>
  <si>
    <t>James Baker</t>
  </si>
  <si>
    <t>jlb638</t>
  </si>
  <si>
    <t>jlb638@scarletmail.rutgers.edu</t>
  </si>
  <si>
    <t>Andrea Cho</t>
  </si>
  <si>
    <t>aac233</t>
  </si>
  <si>
    <t>aac233@scarletmail.rutgers.edu</t>
  </si>
  <si>
    <t>Kathleen Wilcox</t>
  </si>
  <si>
    <t>krw93</t>
  </si>
  <si>
    <t>krw93@scarletmail.rutgers.edu</t>
  </si>
  <si>
    <t>G. H. Cook Biochemistry &amp; Microbiology Club</t>
  </si>
  <si>
    <t>ghcookbiochemmicrobio@gmail.com</t>
  </si>
  <si>
    <t>GHCookBiochem-Microbio</t>
  </si>
  <si>
    <t>Lori Smith</t>
  </si>
  <si>
    <t>SEBS Governing Council</t>
  </si>
  <si>
    <t>Richard Yang</t>
  </si>
  <si>
    <t>rmy20</t>
  </si>
  <si>
    <t>rmy20@scarletmail.rutgers.edu</t>
  </si>
  <si>
    <t>Miranda Barnes</t>
  </si>
  <si>
    <t>mgb161</t>
  </si>
  <si>
    <t>mgb161@scarletmail.rutgers.edu</t>
  </si>
  <si>
    <t>Preet Patel</t>
  </si>
  <si>
    <t>pnp50</t>
  </si>
  <si>
    <t>pnp50@scarletmail.rutgers.edu</t>
  </si>
  <si>
    <t>Geology Club</t>
  </si>
  <si>
    <t>rurockclub@gmail.com</t>
  </si>
  <si>
    <t>GeologyClub</t>
  </si>
  <si>
    <t>Kyle Maw</t>
  </si>
  <si>
    <t>kwm43</t>
  </si>
  <si>
    <t>kwm43@scarletmail.rutgers.edu</t>
  </si>
  <si>
    <t>Diana D'Albero</t>
  </si>
  <si>
    <t>dmd440</t>
  </si>
  <si>
    <t>dmd440@scarletmail.rutgers.edu</t>
  </si>
  <si>
    <t>Lucia Bellino</t>
  </si>
  <si>
    <t>lgb52</t>
  </si>
  <si>
    <t>lgb52@scarletmail.rutgers.edu</t>
  </si>
  <si>
    <t>Roy Schlische</t>
  </si>
  <si>
    <t>schlisch@eps.rutgers.edu</t>
  </si>
  <si>
    <t>German Club at Rutgers University</t>
  </si>
  <si>
    <t>German Club</t>
  </si>
  <si>
    <t>rutgersuniversitygermanclub@gmail.com</t>
  </si>
  <si>
    <t>GermanClub</t>
  </si>
  <si>
    <t>Karima Woodyard</t>
  </si>
  <si>
    <t>German Club (Rutgers University)</t>
  </si>
  <si>
    <t>https://www.facebook.com/groups/rutgers.german.club/</t>
  </si>
  <si>
    <t>Mary Mehalick</t>
  </si>
  <si>
    <t>mgm182</t>
  </si>
  <si>
    <t>mgm182@scarletmail.rutgers.edu</t>
  </si>
  <si>
    <t>Jenna Flanders</t>
  </si>
  <si>
    <t>jlf289</t>
  </si>
  <si>
    <t>jlf289@scarletmail.rutgers.edu</t>
  </si>
  <si>
    <t>Jonathan Walsh</t>
  </si>
  <si>
    <t>jpw158</t>
  </si>
  <si>
    <t>jpw158@scarletmail.rutgers.edu</t>
  </si>
  <si>
    <t>Nicholas Rennie</t>
  </si>
  <si>
    <t>nicholas.rennie@rutgers.edu</t>
  </si>
  <si>
    <t>You did not submit your Treasurer's or your Additional Officer's RUID numbers. Please fix this on Organization Data for Re-Registration Page 1, and resubmit immediately for processing.</t>
  </si>
  <si>
    <t xml:space="preserve">Information Technology &amp; Informatics Council </t>
  </si>
  <si>
    <t>ITI Council</t>
  </si>
  <si>
    <t>ruiticouncil@gmail.com</t>
  </si>
  <si>
    <t>ITICouncil</t>
  </si>
  <si>
    <t>Information Technology &amp; Informatics Council</t>
  </si>
  <si>
    <t>http://itic.rutgers.edu/</t>
  </si>
  <si>
    <t>Haseeb Irfan</t>
  </si>
  <si>
    <t>hi57</t>
  </si>
  <si>
    <t>hi57@scarletmail.rutgers.edu</t>
  </si>
  <si>
    <t>Melisa Gutierrez</t>
  </si>
  <si>
    <t>mg1416</t>
  </si>
  <si>
    <t>mg1416@scarletmail.rutgers.edu</t>
  </si>
  <si>
    <t>Dalton Allen</t>
  </si>
  <si>
    <t>dca68</t>
  </si>
  <si>
    <t>dca68@scarletmail.rutgers.edu</t>
  </si>
  <si>
    <t>Kidney Disease Screening and Awareness Program (Rutgers)</t>
  </si>
  <si>
    <t>KDSAP</t>
  </si>
  <si>
    <t>RUKDSAP@gmail.com</t>
  </si>
  <si>
    <t>kdsapru</t>
  </si>
  <si>
    <t>rukdsap@gmail.com</t>
  </si>
  <si>
    <t>www.kdsap.org</t>
  </si>
  <si>
    <t>Jemmie Tsai</t>
  </si>
  <si>
    <t>jt856</t>
  </si>
  <si>
    <t>(848)702-0264</t>
  </si>
  <si>
    <t>jt856@scarletmail.rutgers.edu</t>
  </si>
  <si>
    <t>Ashley Yang</t>
  </si>
  <si>
    <t>ahy19</t>
  </si>
  <si>
    <t>(908)872-7149</t>
  </si>
  <si>
    <t>ahy19@scarletmail.rutgers.edu</t>
  </si>
  <si>
    <t>Janet Wei</t>
  </si>
  <si>
    <t>jmw436</t>
  </si>
  <si>
    <t>(908)842-3680</t>
  </si>
  <si>
    <t>jmw436@scarletmail.rutgers.edu</t>
  </si>
  <si>
    <t>Hello, you did not submit your president's scarletmail, and you put in your Additional Officer's RUID and Netid incorrectly. Please correct these errors on Organization Data for Re-registration page 1 and resubmit. Deadline is May 1.</t>
  </si>
  <si>
    <t>Kinesiology and Health</t>
  </si>
  <si>
    <t>ESSM</t>
  </si>
  <si>
    <t>rutgers.essm@gmail.com</t>
  </si>
  <si>
    <t>Kinesiology and Health Club</t>
  </si>
  <si>
    <t>@rukines</t>
  </si>
  <si>
    <t>Issam Eljitan</t>
  </si>
  <si>
    <t>ioe3</t>
  </si>
  <si>
    <t>ioe3@scarletmail.rutgers.edu</t>
  </si>
  <si>
    <t>Ian de Uriarte</t>
  </si>
  <si>
    <t>icd13</t>
  </si>
  <si>
    <t>icd13@scarletmail.rutgers.edu</t>
  </si>
  <si>
    <t>Christian Kim</t>
  </si>
  <si>
    <t>cdk72</t>
  </si>
  <si>
    <t>cdk72@scarletmail.rutgers.edu</t>
  </si>
  <si>
    <t xml:space="preserve">Korean Language Club </t>
  </si>
  <si>
    <t>KLC</t>
  </si>
  <si>
    <t>rukoreanlangclub@gmail.com</t>
  </si>
  <si>
    <t>Asian American Cultural Center</t>
  </si>
  <si>
    <t>Korean Language Club (Rutgers University)</t>
  </si>
  <si>
    <t>n/a</t>
  </si>
  <si>
    <t>ru_klc</t>
  </si>
  <si>
    <t>Harshitha Gandapodi</t>
  </si>
  <si>
    <t>hsg50</t>
  </si>
  <si>
    <t>(732)998-7474</t>
  </si>
  <si>
    <t>hsg50@scarletmail.rutgers.edu</t>
  </si>
  <si>
    <t>Johanne Tomaro</t>
  </si>
  <si>
    <t>jdt102</t>
  </si>
  <si>
    <t>(201)683-1914</t>
  </si>
  <si>
    <t>jdt102@scarletmail.rutgers.edu</t>
  </si>
  <si>
    <t>Sonia Singh</t>
  </si>
  <si>
    <t>ss3145</t>
  </si>
  <si>
    <t>(551)222-9578</t>
  </si>
  <si>
    <t>ss3145@scarletmail.rutgers.edu</t>
  </si>
  <si>
    <t xml:space="preserve">Korean-American Scientists and Engineers Association </t>
  </si>
  <si>
    <t>KSEA-Rutgers</t>
  </si>
  <si>
    <t>ksearutgers@gmail.com</t>
  </si>
  <si>
    <t>KSEA</t>
  </si>
  <si>
    <t>Korean-American Scientists and Engineers Association</t>
  </si>
  <si>
    <t>Justin Park</t>
  </si>
  <si>
    <t>jjp311</t>
  </si>
  <si>
    <t>jjp311@scarletmail.rutgers.edu</t>
  </si>
  <si>
    <t>Nahyung Lee</t>
  </si>
  <si>
    <t>nl384</t>
  </si>
  <si>
    <t>nl384@scarletmail.rutgers.edu</t>
  </si>
  <si>
    <t>Chulwoo An</t>
  </si>
  <si>
    <t>ca568</t>
  </si>
  <si>
    <t>ca568@scarletmail.rutgers.edu</t>
  </si>
  <si>
    <t xml:space="preserve">Meteorology Club at Rutgers University </t>
  </si>
  <si>
    <t>Met Club</t>
  </si>
  <si>
    <t>rumetclub@gmail.com</t>
  </si>
  <si>
    <t>MeteorologyClub</t>
  </si>
  <si>
    <t>Meteorology Club at Rutgers University</t>
  </si>
  <si>
    <t>http://rumeteorology.blogspot.com/</t>
  </si>
  <si>
    <t>RUMeteorology</t>
  </si>
  <si>
    <t>rumeteorology</t>
  </si>
  <si>
    <t>Dana Carron</t>
  </si>
  <si>
    <t>dlc262</t>
  </si>
  <si>
    <t>dlc262@scarletmail.rutgers.edu</t>
  </si>
  <si>
    <t>Kyle Reiman</t>
  </si>
  <si>
    <t>kdr94</t>
  </si>
  <si>
    <t>kdr94@scarletmail.rutgers.edu</t>
  </si>
  <si>
    <t>Robert Bennett</t>
  </si>
  <si>
    <t>rmb286</t>
  </si>
  <si>
    <t>rmb286@scarletmail.rutgers.edu</t>
  </si>
  <si>
    <t>Steven Decker</t>
  </si>
  <si>
    <t>decker@envsci.rutgers.edu</t>
  </si>
  <si>
    <t>Nutrition Club of Rutgers University</t>
  </si>
  <si>
    <t>Nutrition Club</t>
  </si>
  <si>
    <t>runutritionclub@gmail.com</t>
  </si>
  <si>
    <t>NutritionClub</t>
  </si>
  <si>
    <t>Nutrition Club (Rutgers University)</t>
  </si>
  <si>
    <t>Helena Horikawa</t>
  </si>
  <si>
    <t>hh408</t>
  </si>
  <si>
    <t>(856)242-4540</t>
  </si>
  <si>
    <t>hh408@scarletmail.rutgers.edu</t>
  </si>
  <si>
    <t>John Rose</t>
  </si>
  <si>
    <t>jwr108</t>
  </si>
  <si>
    <t>(732)581-0613</t>
  </si>
  <si>
    <t>jwr108@scarletmail.rutgers.edu</t>
  </si>
  <si>
    <t>Jessica Bixha</t>
  </si>
  <si>
    <t>jb1628</t>
  </si>
  <si>
    <t>609-957-0715</t>
  </si>
  <si>
    <t>jb1628@scarletmail.rutgers.edu</t>
  </si>
  <si>
    <t>Oceanography Club</t>
  </si>
  <si>
    <t>ruoceanographyclub@gmail.com</t>
  </si>
  <si>
    <t>OceanographyClub</t>
  </si>
  <si>
    <t>Oceanography Club (Rutgers)</t>
  </si>
  <si>
    <t>rutgers_oceanography_club</t>
  </si>
  <si>
    <t>Katelyn Spina</t>
  </si>
  <si>
    <t>kms575</t>
  </si>
  <si>
    <t>609-578-0040</t>
  </si>
  <si>
    <t>kms575@scarletmail.rutgers.edu</t>
  </si>
  <si>
    <t>Jayne Hessler</t>
  </si>
  <si>
    <t>jh1369</t>
  </si>
  <si>
    <t>973-932-2877</t>
  </si>
  <si>
    <t>jh1369@scarletmail.rutgers.edu</t>
  </si>
  <si>
    <t>Ryan Minor</t>
  </si>
  <si>
    <t>rsm176</t>
  </si>
  <si>
    <t>732-675-8664</t>
  </si>
  <si>
    <t>rsm176@scarletmail.rutgers.edu</t>
  </si>
  <si>
    <t>Josh Kohut</t>
  </si>
  <si>
    <t>kohut@marine.rutgers.edu</t>
  </si>
  <si>
    <t>kohut</t>
  </si>
  <si>
    <t xml:space="preserve">Prescription Drug Abuse and Overprescription Awareness Organization of Rutgers </t>
  </si>
  <si>
    <t>PDAOAO of Rutgers</t>
  </si>
  <si>
    <t>rutgerspdaoa@gmail.com</t>
  </si>
  <si>
    <t>PDAOA</t>
  </si>
  <si>
    <t>Prescription Drug Abuse and Overprescription Awareness Organization of Rutgers</t>
  </si>
  <si>
    <t>rutgerspdaoa</t>
  </si>
  <si>
    <t>Isabel Parzecki</t>
  </si>
  <si>
    <t>ip214</t>
  </si>
  <si>
    <t>ip214@scarletmail.rutgers.edu</t>
  </si>
  <si>
    <t>Youssef Mourad</t>
  </si>
  <si>
    <t>ymm37</t>
  </si>
  <si>
    <t>ymm37@scarletmail.rutgers.edu</t>
  </si>
  <si>
    <t>Caitlyn Horton</t>
  </si>
  <si>
    <t>cah351</t>
  </si>
  <si>
    <t>cah351@scarletmail.rutgers.edu</t>
  </si>
  <si>
    <t>Hello, you listed the wrong advisor. Your advisor is Sue Romano. Please correct this on Organization Data for Re-registration Page 1, and resubmit. Deadline is May 1.</t>
  </si>
  <si>
    <t>Psychological Society</t>
  </si>
  <si>
    <t>rupsychalliance@gmail.com</t>
  </si>
  <si>
    <t>PsychSociety</t>
  </si>
  <si>
    <t>ru_psychalliance_</t>
  </si>
  <si>
    <t>Srishti Bose</t>
  </si>
  <si>
    <t>sb1710</t>
  </si>
  <si>
    <t>sb1710@scarletmail.rutgers.edu</t>
  </si>
  <si>
    <t>Komal Khokar</t>
  </si>
  <si>
    <t>kik17</t>
  </si>
  <si>
    <t>kik17@scarletmail.rutgers.edu</t>
  </si>
  <si>
    <t>Jessica Kim</t>
  </si>
  <si>
    <t>jsk233</t>
  </si>
  <si>
    <t>jsk233@scarletmail.rutgers.edu</t>
  </si>
  <si>
    <t>Edward Selby</t>
  </si>
  <si>
    <t>edward.selby@rutgers.edu</t>
  </si>
  <si>
    <t>Hello. There is an issue with your President and treasurer's scarletmails. Please correct this issue on Organization Data for Re-registration Page 1, and resubmit by May 11 at noon.</t>
  </si>
  <si>
    <t>Public Relations Student Society of America</t>
  </si>
  <si>
    <t>PRSSA</t>
  </si>
  <si>
    <t>rutgersuprssa@gmail.com</t>
  </si>
  <si>
    <t>prssa</t>
  </si>
  <si>
    <t>RutgersPRSSA</t>
  </si>
  <si>
    <t>Alex Manacop</t>
  </si>
  <si>
    <t>acm264</t>
  </si>
  <si>
    <t>acm264@scarletmail.rutgers.edu</t>
  </si>
  <si>
    <t>Gabrielle Farina</t>
  </si>
  <si>
    <t>gaf93</t>
  </si>
  <si>
    <t>gaf93@scarletmail.rutgers.edu</t>
  </si>
  <si>
    <t>Maria Espinoza</t>
  </si>
  <si>
    <t>mpe39</t>
  </si>
  <si>
    <t>mpe39@scarletmail.rutgers.edu</t>
  </si>
  <si>
    <t>Mark Beal</t>
  </si>
  <si>
    <t>Quantitative Finance Club</t>
  </si>
  <si>
    <t>QFC</t>
  </si>
  <si>
    <t>rutgersqfc@gmail.com</t>
  </si>
  <si>
    <t>Quantitative Finance Club (Rutgers)</t>
  </si>
  <si>
    <t>rutgersqfc.com</t>
  </si>
  <si>
    <t>Steven Liang</t>
  </si>
  <si>
    <t>sl1493</t>
  </si>
  <si>
    <t>732-789-8517</t>
  </si>
  <si>
    <t>sl1493@scarletmail.rutgers.edu</t>
  </si>
  <si>
    <t>Miguel Ranjo</t>
  </si>
  <si>
    <t>mar625</t>
  </si>
  <si>
    <t>848-207-8583</t>
  </si>
  <si>
    <t>mar625@scarletmail.rutgers.edu</t>
  </si>
  <si>
    <t>Amy Bangad</t>
  </si>
  <si>
    <t>asb250</t>
  </si>
  <si>
    <t>732-823-7746</t>
  </si>
  <si>
    <t>asb250@scarletmail.rutgers.edu</t>
  </si>
  <si>
    <t>Neville O'Reilly</t>
  </si>
  <si>
    <t>noreilly@stat.rutgers.edu</t>
  </si>
  <si>
    <t>Hello, you did not submit your additional Officers's scarletmail address correctly. Please correct this in Organization Data for Re-registration Page 1 and resubmit. Deadline is May 1.</t>
  </si>
  <si>
    <t>READ, the Rutgers University Book Club</t>
  </si>
  <si>
    <t>READ</t>
  </si>
  <si>
    <t>rutgersreadclub@gmail.com</t>
  </si>
  <si>
    <t>Karen Ardizzone</t>
  </si>
  <si>
    <t>READ: Book Club ( the Rutgers University)</t>
  </si>
  <si>
    <t>rutgersbookclub</t>
  </si>
  <si>
    <t>Anya Bolden</t>
  </si>
  <si>
    <t>amb637</t>
  </si>
  <si>
    <t>609 468 3651</t>
  </si>
  <si>
    <t>amb637@scarletmail.rutgers.edu</t>
  </si>
  <si>
    <t>Sharif Hasson</t>
  </si>
  <si>
    <t>ssh128</t>
  </si>
  <si>
    <t>551 214 7115</t>
  </si>
  <si>
    <t>ssh128@scarletmail.rutgers.edu</t>
  </si>
  <si>
    <t>Maria Zhang</t>
  </si>
  <si>
    <t>mz489</t>
  </si>
  <si>
    <t>mz489@scarletmail.rutgers.edu</t>
  </si>
  <si>
    <t>Real Estate Club (Rutgers)</t>
  </si>
  <si>
    <t>realestateclubrutgers@gmail.com</t>
  </si>
  <si>
    <t>RealEstateClub</t>
  </si>
  <si>
    <t>Rutgers Real Estate Club</t>
  </si>
  <si>
    <t>Eshan Kadam</t>
  </si>
  <si>
    <t>esk93</t>
  </si>
  <si>
    <t>esk93@scarletmail.rutgers.edu</t>
  </si>
  <si>
    <t>Muhammad Dutt</t>
  </si>
  <si>
    <t>mid31</t>
  </si>
  <si>
    <t>mid31@scarletmail.rutgers.edu</t>
  </si>
  <si>
    <t>Aurelia Del Rossi</t>
  </si>
  <si>
    <t>Asd154</t>
  </si>
  <si>
    <t>Asd154@scarletmail.rutgers.edu</t>
  </si>
  <si>
    <t>Denied at organization's request in order to change officers</t>
  </si>
  <si>
    <t xml:space="preserve">RU Compost </t>
  </si>
  <si>
    <t>rucompost@gmail.com</t>
  </si>
  <si>
    <t>rucompost</t>
  </si>
  <si>
    <t>Compost Club (RU)</t>
  </si>
  <si>
    <t>Morgan Mark</t>
  </si>
  <si>
    <t>mam1088</t>
  </si>
  <si>
    <t>(347) 804-2995</t>
  </si>
  <si>
    <t>mam1088@scarletmail.rutgers.edu</t>
  </si>
  <si>
    <t>Emily Hughes</t>
  </si>
  <si>
    <t>ech62</t>
  </si>
  <si>
    <t>(973) 936-2226â€¬</t>
  </si>
  <si>
    <t>ech62@scarletmail.rutgers.edu</t>
  </si>
  <si>
    <t>Rachel Broder</t>
  </si>
  <si>
    <t>rtb103</t>
  </si>
  <si>
    <t>(973) 379-6667</t>
  </si>
  <si>
    <t>rtb103@scarletmail.rutgers.edu</t>
  </si>
  <si>
    <t>Laura Lawson</t>
  </si>
  <si>
    <t>ljlawson@sebs.rutgers.edu</t>
  </si>
  <si>
    <t>Russian Club</t>
  </si>
  <si>
    <t>rutgersrussian@gmail.com</t>
  </si>
  <si>
    <t>russianclub</t>
  </si>
  <si>
    <t>Russian Club (Rutgers University)</t>
  </si>
  <si>
    <t>Sofia Dvinskikh</t>
  </si>
  <si>
    <t>sd1111</t>
  </si>
  <si>
    <t>sd1111@scarletmail.rutgers.edu</t>
  </si>
  <si>
    <t>Valerie Fortuna</t>
  </si>
  <si>
    <t>vnf5</t>
  </si>
  <si>
    <t>vnf5@scarletmail.rutgers.edu</t>
  </si>
  <si>
    <t>Daniil Prikhno</t>
  </si>
  <si>
    <t>dvp54</t>
  </si>
  <si>
    <t>dvp54@scarletmail.rutgers.edu</t>
  </si>
  <si>
    <t>ChloÃ« Kitzinger</t>
  </si>
  <si>
    <t>chloe.kitzinger@rutgers.edu</t>
  </si>
  <si>
    <t>Entered Treasurer NetId and scarletmail incorrectly. Please confirm this information, and resubmit by editing the related fields in the Organization Data Page 1.</t>
  </si>
  <si>
    <t xml:space="preserve">Rutgers Archaeological Society </t>
  </si>
  <si>
    <t>rutgers.archaeologyclub@gmail.com</t>
  </si>
  <si>
    <t>archaeology</t>
  </si>
  <si>
    <t>Rutgers Archaeological Society</t>
  </si>
  <si>
    <t>https://rutgersarchaeology.wixsite.com/studentorg</t>
  </si>
  <si>
    <t>@RUArchaeology</t>
  </si>
  <si>
    <t>Natalie Lau</t>
  </si>
  <si>
    <t>nl356</t>
  </si>
  <si>
    <t>nl356@scarletmail.rutgers.edu</t>
  </si>
  <si>
    <t>Jean Fleurmond</t>
  </si>
  <si>
    <t>jgf55</t>
  </si>
  <si>
    <t>jgf55@scarletmail.rutgers.edu</t>
  </si>
  <si>
    <t>Sandra Paredes</t>
  </si>
  <si>
    <t>sjp269</t>
  </si>
  <si>
    <t>sjp269@scarletmail.rutgers.edu</t>
  </si>
  <si>
    <t>Dan Cabanes</t>
  </si>
  <si>
    <t>dan.cabanes@rutgers.edu</t>
  </si>
  <si>
    <t>Unfortunately, your organization cannot be approved for re-registration. Please select a new Primary Officer, update the information in Organization Data for Re-registration Page 1, and re-submit your re-registration by May 11 at Noon. As a reminder, all organization officers must be currently enrolled undergraduate students at the New Brunswick campus with at least a 2.0 cumulative Rutgers GPA, and be returning in the fall as undergraduate students. You did not submit your Additional Officer's scarletmail. Please correct this too.</t>
  </si>
  <si>
    <t xml:space="preserve">Rutgers Biology Club </t>
  </si>
  <si>
    <t>RBC</t>
  </si>
  <si>
    <t>rubioclub@gmail.com</t>
  </si>
  <si>
    <t>biology_club</t>
  </si>
  <si>
    <t>Rutgers Biology Club</t>
  </si>
  <si>
    <t>MIRIAM WAGHALTER</t>
  </si>
  <si>
    <t>mcw146</t>
  </si>
  <si>
    <t>310-867-1385</t>
  </si>
  <si>
    <t>mcw146@scarletmail.rutgers.edu</t>
  </si>
  <si>
    <t>MAGDALENA LAZOVSKY</t>
  </si>
  <si>
    <t>ml1339</t>
  </si>
  <si>
    <t>323-594-7786</t>
  </si>
  <si>
    <t>Ml1339@scarletmail.rutgers.edu</t>
  </si>
  <si>
    <t>FAITH VERDEROSE</t>
  </si>
  <si>
    <t>fsv2</t>
  </si>
  <si>
    <t>856-723-1361</t>
  </si>
  <si>
    <t>fsv2@scarletmail.rutgers.edu</t>
  </si>
  <si>
    <t>Rutgers Business School Blockchain Hub</t>
  </si>
  <si>
    <t>RutgersBit</t>
  </si>
  <si>
    <t>Blockchain@business.rutgers.edu</t>
  </si>
  <si>
    <t>RutgersBusinessSchoolBlockchainHub</t>
  </si>
  <si>
    <t>Blockchain Hub (Rutgers Business School)</t>
  </si>
  <si>
    <t>blockchain@business.rutgers.edu</t>
  </si>
  <si>
    <t>rutgersblockchain.com</t>
  </si>
  <si>
    <t>https://twitter.com/RBSBlockchain</t>
  </si>
  <si>
    <t>https://www.instagram.com/rutgersblockchain/</t>
  </si>
  <si>
    <t>Christian Buren</t>
  </si>
  <si>
    <t>ctb92</t>
  </si>
  <si>
    <t>ctb92@scarletmail.rutgers.edu</t>
  </si>
  <si>
    <t>Sagaar Shah</t>
  </si>
  <si>
    <t>sds264</t>
  </si>
  <si>
    <t>sds264@scarletmail.rutgers.edu</t>
  </si>
  <si>
    <t>Varun Vasudevan</t>
  </si>
  <si>
    <t>vv230</t>
  </si>
  <si>
    <t>vv230@scarletmail.rutgers.edu</t>
  </si>
  <si>
    <t>Won Gyun No</t>
  </si>
  <si>
    <t>wgno@scarletmail.rutgers.edu</t>
  </si>
  <si>
    <t>Rutgers Chemistry Society</t>
  </si>
  <si>
    <t>RCS</t>
  </si>
  <si>
    <t>ruchemsociety@gmail.com</t>
  </si>
  <si>
    <t>RutgersChemistrySociety</t>
  </si>
  <si>
    <t>rcs.rutgers.edu</t>
  </si>
  <si>
    <t>ruchemsociety</t>
  </si>
  <si>
    <t>Emily Hu</t>
  </si>
  <si>
    <t>eyh23</t>
  </si>
  <si>
    <t>(862) 262-6246</t>
  </si>
  <si>
    <t>eyh23@scarletmail.rutgers.edu</t>
  </si>
  <si>
    <t>Luke Elias</t>
  </si>
  <si>
    <t>lbe13</t>
  </si>
  <si>
    <t>(862) 200-8905</t>
  </si>
  <si>
    <t>lbe13@scarletmail.rutgers.edu</t>
  </si>
  <si>
    <t>Michael Tran</t>
  </si>
  <si>
    <t>mct134</t>
  </si>
  <si>
    <t>(973) 885-5019</t>
  </si>
  <si>
    <t>mct134@scarletmail.rutgers.edu</t>
  </si>
  <si>
    <t>Ralf Warmuth</t>
  </si>
  <si>
    <t>Hello, You listed the incorrect advisor and the wrong SABO Account Number for your organization. Your Advisor is Laura Christiansen, and please check your SABO Account number as you entered one for another organization. Please correct this information on Organization Data for Re-registration Page 1 and resubmit. Thank you!</t>
  </si>
  <si>
    <t xml:space="preserve">Rutgers Competitive Programming </t>
  </si>
  <si>
    <t>RUCP</t>
  </si>
  <si>
    <t>ru.competitive.programming@gmail.com</t>
  </si>
  <si>
    <t>rutgers-competitive-programming</t>
  </si>
  <si>
    <t>Laura Christiansen</t>
  </si>
  <si>
    <t>Rutgers Competitive Programming</t>
  </si>
  <si>
    <t>Joseph Durie</t>
  </si>
  <si>
    <t>jrd266</t>
  </si>
  <si>
    <t>jrd266@scarletmail.rutgers.edu</t>
  </si>
  <si>
    <t>Yusup Badiev</t>
  </si>
  <si>
    <t>yb199</t>
  </si>
  <si>
    <t>yb199@scarletmail.rutgers.edu</t>
  </si>
  <si>
    <t>Adam Jamil</t>
  </si>
  <si>
    <t>aj564</t>
  </si>
  <si>
    <t>609-751-8396</t>
  </si>
  <si>
    <t>aj564@scarletmail.rutgers.edu</t>
  </si>
  <si>
    <t xml:space="preserve">Rutgers Consulting </t>
  </si>
  <si>
    <t>RC</t>
  </si>
  <si>
    <t>eboard@ruconsulting.org</t>
  </si>
  <si>
    <t>RutgersConsulting</t>
  </si>
  <si>
    <t>Rutgers Consulting Group</t>
  </si>
  <si>
    <t>ruconsulting.org</t>
  </si>
  <si>
    <t>rutgersconsultinggroup</t>
  </si>
  <si>
    <t>Prerak Patel</t>
  </si>
  <si>
    <t>psp113</t>
  </si>
  <si>
    <t>(908) 342-1525</t>
  </si>
  <si>
    <t>psp113@scarletmail.rutgers.edu</t>
  </si>
  <si>
    <t>Samarth Patel</t>
  </si>
  <si>
    <t>snp112</t>
  </si>
  <si>
    <t>(609) 751-8503</t>
  </si>
  <si>
    <t>snp112@scarletmail.rutgers.edu</t>
  </si>
  <si>
    <t>Ryan Downey</t>
  </si>
  <si>
    <t>rpd87</t>
  </si>
  <si>
    <t>(973) 476-9346</t>
  </si>
  <si>
    <t>rpd87@scarletmail.rutgers.edu</t>
  </si>
  <si>
    <t>Douglas Brownstone</t>
  </si>
  <si>
    <t>Hello. There is an issue with your additional officer's email. Please correct the issue on Organization Data for Re-Registration Page 1 and resubmit by May 11 at noon.</t>
  </si>
  <si>
    <t xml:space="preserve">Rutgers Data Science Club </t>
  </si>
  <si>
    <t>Rutgers DSC</t>
  </si>
  <si>
    <t>rdsc</t>
  </si>
  <si>
    <t>Rutgers Data Science Club</t>
  </si>
  <si>
    <t>rutgersdsc@gmail.com</t>
  </si>
  <si>
    <t>Akshat Parmar</t>
  </si>
  <si>
    <t>ap1508</t>
  </si>
  <si>
    <t>ap1508@scarletmail.rutgers.edu</t>
  </si>
  <si>
    <t>Omar Faheem</t>
  </si>
  <si>
    <t>of58</t>
  </si>
  <si>
    <t>of58@scarletmail.rutgers.edu</t>
  </si>
  <si>
    <t>Eduardo Alba</t>
  </si>
  <si>
    <t>eaa151</t>
  </si>
  <si>
    <t>eaa151@scarletmail.rutgers.edu</t>
  </si>
  <si>
    <t xml:space="preserve">Rutgers Economics Society </t>
  </si>
  <si>
    <t>RECONS</t>
  </si>
  <si>
    <t>economicsrutgers@gmail.com</t>
  </si>
  <si>
    <t>recons</t>
  </si>
  <si>
    <t>Rutgers Economics Society</t>
  </si>
  <si>
    <t>http://rutgersrecons.weebly.com/</t>
  </si>
  <si>
    <t>Dhruv Parekh</t>
  </si>
  <si>
    <t>ddp96</t>
  </si>
  <si>
    <t>ddp96@scarletmail.rutgers.edu</t>
  </si>
  <si>
    <t>Ridhwaan Sadar</t>
  </si>
  <si>
    <t>rss241</t>
  </si>
  <si>
    <t>rss241@scarletmail.rutgers.edu</t>
  </si>
  <si>
    <t>Simran Dhillon</t>
  </si>
  <si>
    <t>sd1066</t>
  </si>
  <si>
    <t>sd1066@scarletmail.rutgers.edu</t>
  </si>
  <si>
    <t xml:space="preserve">Rutgers Health Guardians of America </t>
  </si>
  <si>
    <t>RUHGA</t>
  </si>
  <si>
    <t>rutgers@healthguardians.org</t>
  </si>
  <si>
    <t>ruhga</t>
  </si>
  <si>
    <t>Rutgers Health Guardians of America</t>
  </si>
  <si>
    <t>www.healthguardians.org</t>
  </si>
  <si>
    <t>rutgers.hga</t>
  </si>
  <si>
    <t>Swetha Sathi</t>
  </si>
  <si>
    <t>vss48</t>
  </si>
  <si>
    <t>vss48@scarletmail.rutgers.edu</t>
  </si>
  <si>
    <t>Joany Xue</t>
  </si>
  <si>
    <t>jwx1</t>
  </si>
  <si>
    <t>jwx1@scarletmail.rutgers.edu</t>
  </si>
  <si>
    <t>Rachna Vemireddy</t>
  </si>
  <si>
    <t>rv398</t>
  </si>
  <si>
    <t>rv398@scarletmail.rutgers.edu</t>
  </si>
  <si>
    <t>Hello, you did not submit your president's scarletmail address. Please correct this in Organization Data for Re-registration Page 1 and resubmit. Deadline is May 1.</t>
  </si>
  <si>
    <t xml:space="preserve">Rutgers Moot Court Association </t>
  </si>
  <si>
    <t>RUMCA</t>
  </si>
  <si>
    <t>rumootcourt06@gmail.com</t>
  </si>
  <si>
    <t>httpwwwacmamootcourtorgindexhtml</t>
  </si>
  <si>
    <t>Sabrina Selvaggio</t>
  </si>
  <si>
    <t>Rutgers University Moot Court</t>
  </si>
  <si>
    <t>Rutgers Moot Court</t>
  </si>
  <si>
    <t>Veronica Bido</t>
  </si>
  <si>
    <t>vb333</t>
  </si>
  <si>
    <t>201-446-5336</t>
  </si>
  <si>
    <t>vb333@scarletmail.rutgers.edu</t>
  </si>
  <si>
    <t>Shetal Oza</t>
  </si>
  <si>
    <t>sdo29</t>
  </si>
  <si>
    <t>732-789-5801</t>
  </si>
  <si>
    <t>sdo29@scarletmail.rutgers.edu</t>
  </si>
  <si>
    <t>Sean Tonra</t>
  </si>
  <si>
    <t>stt49</t>
  </si>
  <si>
    <t>stt49@scarletmail.rutgers.edu</t>
  </si>
  <si>
    <t>Milton Heuuman</t>
  </si>
  <si>
    <t>Hello. There is an issue with your additional Officer's scarletmail. Please correct this issue on Organization Data for Re-registration Page 1, and resubmit by May 11 at noon.</t>
  </si>
  <si>
    <t xml:space="preserve">Rutgers Personal Finance Club </t>
  </si>
  <si>
    <t>RPFC</t>
  </si>
  <si>
    <t>rutgerspersonalfinanceclub@gmail.com</t>
  </si>
  <si>
    <t>RutgersPersonalFinanceClub</t>
  </si>
  <si>
    <t>Personal Finance Club</t>
  </si>
  <si>
    <t>Kassidy Shetler</t>
  </si>
  <si>
    <t>Kas661</t>
  </si>
  <si>
    <t>Kas661@scarletmail.rutgers.edu</t>
  </si>
  <si>
    <t>Justin Lee</t>
  </si>
  <si>
    <t>Jkl137</t>
  </si>
  <si>
    <t>jkl137@scarletmail.rutgers.edu</t>
  </si>
  <si>
    <t>Zachary Miseo</t>
  </si>
  <si>
    <t>Zvm4</t>
  </si>
  <si>
    <t>zvm4@scarletmail.rutgers.edu</t>
  </si>
  <si>
    <t>Hello, You must resubmit due to not having accurate information. Your Advisor from our office is Sue Romano, you are eligible for funding from RUSA Allocations, and your treasurer's netid and scarletmail do not match. Please correct this information in Organization Data for Re-registration Page 1 and resubmit. Deadline is May 1.</t>
  </si>
  <si>
    <t xml:space="preserve">Rutgers Physical Therapy Club </t>
  </si>
  <si>
    <t xml:space="preserve">ruphysicaltherapyclub@gmail.com </t>
  </si>
  <si>
    <t>rutgersptclub</t>
  </si>
  <si>
    <t>Rutgers Physical Therapy Club</t>
  </si>
  <si>
    <t>ruphysicaltherapyclub@gmail.com</t>
  </si>
  <si>
    <t>@ruphysicaltherapyclub</t>
  </si>
  <si>
    <t>Joseph Renda</t>
  </si>
  <si>
    <t>jnr102</t>
  </si>
  <si>
    <t>jnr102@scarletmail.rutgers.edu</t>
  </si>
  <si>
    <t>Amanda Sussman</t>
  </si>
  <si>
    <t>ars406</t>
  </si>
  <si>
    <t>ars406@scarletmail.rutgers.edu</t>
  </si>
  <si>
    <t>Mallika Negi</t>
  </si>
  <si>
    <t>mn638</t>
  </si>
  <si>
    <t>mn638@scarletmail.rutgers.edu</t>
  </si>
  <si>
    <t>Hello, you submitted the wrong sabo account number. Yours is 1748. Please correct the issue on Organization Data for Re-Registration Page 1 and resubmit by May 11 at noon.</t>
  </si>
  <si>
    <t>Rutgers Public Speaking Organization</t>
  </si>
  <si>
    <t xml:space="preserve">RUSS </t>
  </si>
  <si>
    <t>rutgers.pso@gmail.com</t>
  </si>
  <si>
    <t>russ</t>
  </si>
  <si>
    <t>Public Speaking Organization (Rutgers)</t>
  </si>
  <si>
    <t>rupublicspeaking</t>
  </si>
  <si>
    <t>Shvethaa Jayakumar</t>
  </si>
  <si>
    <t>ssj90</t>
  </si>
  <si>
    <t>ssj90@scarletmail.rutgers.edu</t>
  </si>
  <si>
    <t>Ruchir Patel</t>
  </si>
  <si>
    <t>rdp154</t>
  </si>
  <si>
    <t>rdp154@scarletmail.rutgers.edu</t>
  </si>
  <si>
    <t>Taylor Hirsch</t>
  </si>
  <si>
    <t>trh84</t>
  </si>
  <si>
    <t>trh84@scarletmail.rutgers.edu</t>
  </si>
  <si>
    <t>Dr. Erin Christie</t>
  </si>
  <si>
    <t>echristi@comminfo.rutgers.edu</t>
  </si>
  <si>
    <t>Treasurer email bounced back. Please correct this issue and resubmit.</t>
  </si>
  <si>
    <t xml:space="preserve">Rutgers Security Club </t>
  </si>
  <si>
    <t>RUSEC</t>
  </si>
  <si>
    <t>cm1355@scarletmail.rutgers.edu</t>
  </si>
  <si>
    <t>RUSecurity</t>
  </si>
  <si>
    <t>Rutgers University Security Club</t>
  </si>
  <si>
    <t>rusecurity.club/discord</t>
  </si>
  <si>
    <t>Cyrus Majd</t>
  </si>
  <si>
    <t>cm1355</t>
  </si>
  <si>
    <t>Kristina Zarudna</t>
  </si>
  <si>
    <t>kz209</t>
  </si>
  <si>
    <t>kz209@scarletmail.rutgers.edu</t>
  </si>
  <si>
    <t>Rae Hochwald</t>
  </si>
  <si>
    <t>rh642</t>
  </si>
  <si>
    <t>rh642@scarletmail.rutgers.edu</t>
  </si>
  <si>
    <t xml:space="preserve">Rutgers Spanish Club </t>
  </si>
  <si>
    <t>spanishclub.rutgers@gmail.com</t>
  </si>
  <si>
    <t>spanishclub</t>
  </si>
  <si>
    <t>Spanish Club (Rutgers University)</t>
  </si>
  <si>
    <t>rutgersspanishclub.com</t>
  </si>
  <si>
    <t>@rutgersspanishclub</t>
  </si>
  <si>
    <t>kelsey carpino</t>
  </si>
  <si>
    <t>kac475</t>
  </si>
  <si>
    <t>kac475@scarletmail.rutgers.edu</t>
  </si>
  <si>
    <t>Ethan Sinyavsky</t>
  </si>
  <si>
    <t>eds103</t>
  </si>
  <si>
    <t>eds103@scarletmail.rutgers.edu</t>
  </si>
  <si>
    <t>Audrey Somalwar</t>
  </si>
  <si>
    <t>ans179</t>
  </si>
  <si>
    <t>ans179@scarletmail.rutgers.edu</t>
  </si>
  <si>
    <t>Dr. Ottero Torres</t>
  </si>
  <si>
    <t>Hello, you did not submit your treasurer's RUID. Please correct the issue on Organization Data for Re-Registration Page 1 and resubmit by May 11 at noon.</t>
  </si>
  <si>
    <t xml:space="preserve">Rutgers Statistics Club </t>
  </si>
  <si>
    <t>statisticsrutgers@gmail.com</t>
  </si>
  <si>
    <t>RutgersStatistics</t>
  </si>
  <si>
    <t>Rutgers Statistics Club</t>
  </si>
  <si>
    <t>Manish Namburi</t>
  </si>
  <si>
    <t>msn68</t>
  </si>
  <si>
    <t>msn68@scarletmail.rutgers.edu</t>
  </si>
  <si>
    <t>Rachelle Cha</t>
  </si>
  <si>
    <t>ryc24</t>
  </si>
  <si>
    <t>ryc24@scarletmail.rutgers.edu</t>
  </si>
  <si>
    <t>Rachel Altschuler</t>
  </si>
  <si>
    <t>rpa54</t>
  </si>
  <si>
    <t>rpa54@scarletmail.rutgers.edu</t>
  </si>
  <si>
    <t>Unfortunately, your organization cannot be approved for re-registration. Please select a new Primary Officer, update the information in Organization Data for Re-registration Page 1, and re-submit your re-registration by May 11 at Noon. As a reminder, all organization officers must be currently enrolled undergraduate students at the New Brunswick campus with at least a 2.0 cumulative Rutgers GPA, and be returning in the fall as undergraduate students.</t>
  </si>
  <si>
    <t xml:space="preserve">Rutgers Student Marijuana Alliance for Research and Transparency </t>
  </si>
  <si>
    <t>RU SMART</t>
  </si>
  <si>
    <t>RutgersMMJAlliance@gmail.com</t>
  </si>
  <si>
    <t>RutgersSMART</t>
  </si>
  <si>
    <t>Student Marijuana Alliance for Research and Transparency (Rutgers University)</t>
  </si>
  <si>
    <t>njstudentmmj@gmail.com</t>
  </si>
  <si>
    <t>studentmmj.com</t>
  </si>
  <si>
    <t>nj.studentmmj</t>
  </si>
  <si>
    <t>Brant Wolf</t>
  </si>
  <si>
    <t>Bjw161</t>
  </si>
  <si>
    <t>Bjw161@scarletmail.rutgers.edu</t>
  </si>
  <si>
    <t>Matilda Mercer</t>
  </si>
  <si>
    <t>mrm393</t>
  </si>
  <si>
    <t>mrm393@scarletmail.rutgers.edu</t>
  </si>
  <si>
    <t>Jeong Hyo Kang</t>
  </si>
  <si>
    <t>jk1562</t>
  </si>
  <si>
    <t>jk1562@scarletmail.rutgers.edu</t>
  </si>
  <si>
    <t>Rutgers Undergraduate Geography Society</t>
  </si>
  <si>
    <t>RUGS</t>
  </si>
  <si>
    <t>rugeographysociety@gmail.com</t>
  </si>
  <si>
    <t>Undergraduate Geography Society (Rutgers)</t>
  </si>
  <si>
    <t>rugeographysociety</t>
  </si>
  <si>
    <t>Kyle Benjamin</t>
  </si>
  <si>
    <t>kgb56</t>
  </si>
  <si>
    <t>kgb56@scarletmail.rutgers.edu</t>
  </si>
  <si>
    <t>Mak Bethke</t>
  </si>
  <si>
    <t>mmb334</t>
  </si>
  <si>
    <t>mmb334@scarletmail.rutgers.edu</t>
  </si>
  <si>
    <t>Frank Silvestrini</t>
  </si>
  <si>
    <t>fgs37</t>
  </si>
  <si>
    <t>fgs37@scarletmail.rutgers.edu</t>
  </si>
  <si>
    <t>Hello, you are not advised by a department at the university, your current advisor is Christina Caronna. Please correct this information and resubmit by May 11 at noon.</t>
  </si>
  <si>
    <t xml:space="preserve">Rutgers Undergraduate Society of History </t>
  </si>
  <si>
    <t>RUSH</t>
  </si>
  <si>
    <t>rutgersush@gmail.com</t>
  </si>
  <si>
    <t>rutgershistorysociety</t>
  </si>
  <si>
    <t>Rutgers Undergraduate Society of History</t>
  </si>
  <si>
    <t>vmm81@scarletmail.rutgers.edu</t>
  </si>
  <si>
    <t>Jean-William Mackler</t>
  </si>
  <si>
    <t>vmm81</t>
  </si>
  <si>
    <t>Meliton Rulloda</t>
  </si>
  <si>
    <t>mgr100</t>
  </si>
  <si>
    <t>mgr100@scarletmail.rutgers.edu</t>
  </si>
  <si>
    <t>Daniel Hawkins</t>
  </si>
  <si>
    <t>drh119</t>
  </si>
  <si>
    <t>drh119@scarletmail.rutgers.edu</t>
  </si>
  <si>
    <t>Hello, You submitted an incorrect NETid and email for your Additional Officer. The netid submitted belongs to a different student. Please consult your Additional Officer for accurate information, update Organization Data for Re-registration Page 1 with the correct information, and resubmit. Deadline is May 1.</t>
  </si>
  <si>
    <t xml:space="preserve">Rutgers University Chartered Financial Analyst Society </t>
  </si>
  <si>
    <t>RUCFAS</t>
  </si>
  <si>
    <t>rutgersuniversitycfas@gmail.com</t>
  </si>
  <si>
    <t>Rutgers University CFA Society</t>
  </si>
  <si>
    <t>rutgersuniversitycfasociety@gmail.com</t>
  </si>
  <si>
    <t>Adam Huang</t>
  </si>
  <si>
    <t>ah1065</t>
  </si>
  <si>
    <t>ah1065@scarletmail.rutgers.edu</t>
  </si>
  <si>
    <t>Andrew Zhong</t>
  </si>
  <si>
    <t>az355</t>
  </si>
  <si>
    <t>609-865-0626</t>
  </si>
  <si>
    <t>az355@scarletmail.rutgers.edu</t>
  </si>
  <si>
    <t>Hunter Sheng</t>
  </si>
  <si>
    <t>hss75</t>
  </si>
  <si>
    <t>hss75@scarletmail.rutgers.edu</t>
  </si>
  <si>
    <t>Changed Pres and Treas 1/21</t>
  </si>
  <si>
    <t>Hi Sara, so sorry, you didn't put your scarletmail where we ask for it. Please correct this error on Organization Data for Re-registration Page 1 and resubmit.</t>
  </si>
  <si>
    <t xml:space="preserve">Rutgers University Medieval Studies Association </t>
  </si>
  <si>
    <t>RUMSA</t>
  </si>
  <si>
    <t>RUMedieval@gmail.com</t>
  </si>
  <si>
    <t>RUMedieval</t>
  </si>
  <si>
    <t>Medieval Studies Association (Rutgers University)</t>
  </si>
  <si>
    <t>Sara Durst</t>
  </si>
  <si>
    <t>smd345</t>
  </si>
  <si>
    <t>908-577-0869</t>
  </si>
  <si>
    <t>smd345@scarletmail.rutgers.edu</t>
  </si>
  <si>
    <t>Grace Pinnella</t>
  </si>
  <si>
    <t>glp61</t>
  </si>
  <si>
    <t>732-735-0061</t>
  </si>
  <si>
    <t>glp61@scarletmail.rutgers.edu</t>
  </si>
  <si>
    <t>Calista Blanchard</t>
  </si>
  <si>
    <t>cmb554</t>
  </si>
  <si>
    <t>904-514-9276</t>
  </si>
  <si>
    <t>cmb554@scarletmail.rutgers.edu</t>
  </si>
  <si>
    <t>Ana Pairet-Vinas</t>
  </si>
  <si>
    <t>Hello, you submitted an incorrect advisor. Your current advisor is Christina Caronna. Please correct this on Organization Data for Re-registration Page 1 and resubmit. Deadline is May 1.</t>
  </si>
  <si>
    <t>Rutgers University Philosophy Club</t>
  </si>
  <si>
    <t>RUPC</t>
  </si>
  <si>
    <t>izilda.pereirajorge@rutgers.edu</t>
  </si>
  <si>
    <t>puru</t>
  </si>
  <si>
    <t>Izilda Amber Pereira-Jorge</t>
  </si>
  <si>
    <t>ip216</t>
  </si>
  <si>
    <t>ip216@scarletmail.rutgers.edu</t>
  </si>
  <si>
    <t>Nathaniel Serio</t>
  </si>
  <si>
    <t>nds88</t>
  </si>
  <si>
    <t>nds88@scarletmail.rutgers.edu</t>
  </si>
  <si>
    <t>JÃ¼rgen Lipps</t>
  </si>
  <si>
    <t>jrl238</t>
  </si>
  <si>
    <t>jrl238@scarletmail.rutgers.edu</t>
  </si>
  <si>
    <t>Alex Sklies</t>
  </si>
  <si>
    <t>alexander.skiles@rutgers.edu</t>
  </si>
  <si>
    <t>Scarlet Anchor Society</t>
  </si>
  <si>
    <t>sanchors@eden.rutgers.edu</t>
  </si>
  <si>
    <t>ScarletAnchorSociety</t>
  </si>
  <si>
    <t>https://nrotc.rutgers.edu/</t>
  </si>
  <si>
    <t>Matthew Boettge</t>
  </si>
  <si>
    <t>mcb280</t>
  </si>
  <si>
    <t>mcb280@scarletmail.rutgers.edu</t>
  </si>
  <si>
    <t>Ryan DiCriscio</t>
  </si>
  <si>
    <t>rmd207</t>
  </si>
  <si>
    <t>rmd207@scarletmail.rutgers.edu</t>
  </si>
  <si>
    <t>Andrew Redmond</t>
  </si>
  <si>
    <t>ajr276</t>
  </si>
  <si>
    <t>ajr276@scarletmail.rutgers.edu</t>
  </si>
  <si>
    <t>Society of Physics Students</t>
  </si>
  <si>
    <t>SPS</t>
  </si>
  <si>
    <t>RutgersSPS@gmail.com</t>
  </si>
  <si>
    <t>SocietyofPhysicsStudents</t>
  </si>
  <si>
    <t>rutgerssps@gmail.com</t>
  </si>
  <si>
    <t>sps.physics.rutgers.edu</t>
  </si>
  <si>
    <t>@ru.sps</t>
  </si>
  <si>
    <t>Noah Paladino</t>
  </si>
  <si>
    <t>np638</t>
  </si>
  <si>
    <t>np638@scarletmail.rutgers.edu</t>
  </si>
  <si>
    <t>Sam Leigh</t>
  </si>
  <si>
    <t>sel145</t>
  </si>
  <si>
    <t>sel145@scarletmail.rutgers.edu</t>
  </si>
  <si>
    <t>Skanda Rao</t>
  </si>
  <si>
    <t>svr34</t>
  </si>
  <si>
    <t>svr34@scarletmail.rutgers.edu</t>
  </si>
  <si>
    <t>Mattew Buckley</t>
  </si>
  <si>
    <t>Mbuckley@physics.rutgers.edu</t>
  </si>
  <si>
    <t>Speech and Hearing Club, a NSSLHA Chapter (Rutgers University)</t>
  </si>
  <si>
    <t>Speech and Hearing Club</t>
  </si>
  <si>
    <t>ak1609@scarletmail.rutgers.edu</t>
  </si>
  <si>
    <t>speechandhearingclub</t>
  </si>
  <si>
    <t>Speech and Hearing Club (Rutgers University)</t>
  </si>
  <si>
    <t>ruspeechandhearingsite@gmail.com</t>
  </si>
  <si>
    <t>https://sites.rutgers.edu/speech-and-hearing-club/</t>
  </si>
  <si>
    <t>Amy Klemens</t>
  </si>
  <si>
    <t>ak1609</t>
  </si>
  <si>
    <t>Samantha Forcht</t>
  </si>
  <si>
    <t>stf33</t>
  </si>
  <si>
    <t>stf33@scarletmail.rutgers.edu</t>
  </si>
  <si>
    <t>Abeer Mumtaz</t>
  </si>
  <si>
    <t>azm22</t>
  </si>
  <si>
    <t>azm22@scarletmail.rutgers.edu</t>
  </si>
  <si>
    <t>Crystal Akers</t>
  </si>
  <si>
    <t>cakers@linguistics.rutgers.edu</t>
  </si>
  <si>
    <t>Unfortunately, your organization cannot be approved for re-registration. Please select a new Additional Officer, update the information in Organization Data for Re-registration Page 1, and re-submit your re-registration by July 1. As a reminder, all organization officers must be currently enrolled undergraduate students at the New Brunswick campus with at least a 2.0 cumulative Rutgers GPA, and be registered for the fall as undergraduate students.</t>
  </si>
  <si>
    <t xml:space="preserve">STEM Veterans USA at RU </t>
  </si>
  <si>
    <t>RUSTEMVETS</t>
  </si>
  <si>
    <t>ken.faria@stemvetsusa.org</t>
  </si>
  <si>
    <t>STEM Veterans USA at Rutgers University</t>
  </si>
  <si>
    <t>Kevin Donlan</t>
  </si>
  <si>
    <t>kjd167</t>
  </si>
  <si>
    <t>616-425-1449</t>
  </si>
  <si>
    <t>kjd167@scarletmail.rutgers.edu</t>
  </si>
  <si>
    <t>Isaac Robles</t>
  </si>
  <si>
    <t>ir195</t>
  </si>
  <si>
    <t>(520)401-4713</t>
  </si>
  <si>
    <t>ir195@scarletmail.rutgers.edu</t>
  </si>
  <si>
    <t>Shivam Sawhney</t>
  </si>
  <si>
    <t>ss3530</t>
  </si>
  <si>
    <t>ss3530@scarletmail.rutgers.edu</t>
  </si>
  <si>
    <t>Margaret O'Donnell</t>
  </si>
  <si>
    <t>modonnell@business.rutgers.edu</t>
  </si>
  <si>
    <t xml:space="preserve">Students for Environmental &amp; Energy Development </t>
  </si>
  <si>
    <t>SEED</t>
  </si>
  <si>
    <t>seed.rutgers@gmail.com</t>
  </si>
  <si>
    <t>Students for Environmental &amp; Energy Development</t>
  </si>
  <si>
    <t>@seed.rutgers</t>
  </si>
  <si>
    <t xml:space="preserve">Kaitlin Decker </t>
  </si>
  <si>
    <t>kad351</t>
  </si>
  <si>
    <t>267-907-5522</t>
  </si>
  <si>
    <t>kad351@scarletmail.rutgers.edu</t>
  </si>
  <si>
    <t>Trevor Hickman</t>
  </si>
  <si>
    <t>tmh166</t>
  </si>
  <si>
    <t>201-589-4772</t>
  </si>
  <si>
    <t>tmh166@scarletmail.rutgers.edu</t>
  </si>
  <si>
    <t>Shreya Patil</t>
  </si>
  <si>
    <t>ssp218</t>
  </si>
  <si>
    <t>732-853-5494</t>
  </si>
  <si>
    <t>ssp218@scarletmail.rutgers.edu</t>
  </si>
  <si>
    <t xml:space="preserve">TAMID Group at Rutgers </t>
  </si>
  <si>
    <t>TAMID</t>
  </si>
  <si>
    <t>contact@rutamid.org</t>
  </si>
  <si>
    <t>rutamid</t>
  </si>
  <si>
    <t>TAMID Group at Rutgers</t>
  </si>
  <si>
    <t>rutgers@tamidgroup.org</t>
  </si>
  <si>
    <t>https://tamidgroup.org</t>
  </si>
  <si>
    <t>Oren Mendelow</t>
  </si>
  <si>
    <t>om144</t>
  </si>
  <si>
    <t>(973) 508-9150</t>
  </si>
  <si>
    <t>om144@scarletmail.rutgers.edu</t>
  </si>
  <si>
    <t>Andrew Gellerstein</t>
  </si>
  <si>
    <t>ajg299</t>
  </si>
  <si>
    <t>(201) 238-6625</t>
  </si>
  <si>
    <t>ajg299@scarletmail.rutgers.edu</t>
  </si>
  <si>
    <t>Nechama Lowy</t>
  </si>
  <si>
    <t>nl377</t>
  </si>
  <si>
    <t>nl377@scarletmail.rutgers.edu</t>
  </si>
  <si>
    <t>TEDx Rutgers University</t>
  </si>
  <si>
    <t xml:space="preserve">TEDxRutgers </t>
  </si>
  <si>
    <t>tedxrutgers@gmail.com</t>
  </si>
  <si>
    <t>tedx</t>
  </si>
  <si>
    <t>TEDxRutgers</t>
  </si>
  <si>
    <t>TEDxRutgers@gmail.com</t>
  </si>
  <si>
    <t>TEDxRutgers.com</t>
  </si>
  <si>
    <t>@TEDxRutgers</t>
  </si>
  <si>
    <t>Karen Du</t>
  </si>
  <si>
    <t>kd604</t>
  </si>
  <si>
    <t>973-462-2020</t>
  </si>
  <si>
    <t>kd604@scarletmail.rutgers.edu</t>
  </si>
  <si>
    <t>Jasmine Philip</t>
  </si>
  <si>
    <t>jap529</t>
  </si>
  <si>
    <t>609-332-5612</t>
  </si>
  <si>
    <t>jap529@scarletmail.rutgers.edu</t>
  </si>
  <si>
    <t>Thomas Boniello</t>
  </si>
  <si>
    <t>tvb17</t>
  </si>
  <si>
    <t>973-951-1854</t>
  </si>
  <si>
    <t>tvb17@scarletmail.rutgers.edu</t>
  </si>
  <si>
    <t xml:space="preserve">The Herpetology Program of Rutgers </t>
  </si>
  <si>
    <t>HPR</t>
  </si>
  <si>
    <t>katarinalin4@gmail.com</t>
  </si>
  <si>
    <t>herpetology</t>
  </si>
  <si>
    <t>N/a</t>
  </si>
  <si>
    <t>The Herpetology Program of Rutgers University</t>
  </si>
  <si>
    <t>Sabian Corrette</t>
  </si>
  <si>
    <t>sec218</t>
  </si>
  <si>
    <t>sec218@scarletmail.rutgers.edu</t>
  </si>
  <si>
    <t>Andrea Campos</t>
  </si>
  <si>
    <t>aic46</t>
  </si>
  <si>
    <t>aic46@scarletmail.rutgers.edu</t>
  </si>
  <si>
    <t>Caitlin Nielsen</t>
  </si>
  <si>
    <t>cjn67</t>
  </si>
  <si>
    <t>cjn67@scarletmail.rutgers.edu</t>
  </si>
  <si>
    <t>Hello, You listed an incorrect funding source. Failure to correct this will prevent you from receiving funding. Please correct this error on Organization Data for Re-regsitration page 1 and resubmit. Deadline is May 1. You are funded by SEBS Governing Council</t>
  </si>
  <si>
    <t xml:space="preserve">The Wildlife Society: Rutgers Student Chapter </t>
  </si>
  <si>
    <t>TWS:RSC</t>
  </si>
  <si>
    <t>RUWildlifeSociety@gmail.com</t>
  </si>
  <si>
    <t>thewildlifesocietyrutgers</t>
  </si>
  <si>
    <t>The Wildlife Society: Rutgers Student Chapter</t>
  </si>
  <si>
    <t>ruwildlifesociety@gmail.com</t>
  </si>
  <si>
    <t>https://sites.rutgers.edu/ruwildlifesociety/</t>
  </si>
  <si>
    <t>Kelly Faller</t>
  </si>
  <si>
    <t>knf33</t>
  </si>
  <si>
    <t>knf33@scarletmail.rutgers.edu</t>
  </si>
  <si>
    <t>Grace Hageman</t>
  </si>
  <si>
    <t>gh312</t>
  </si>
  <si>
    <t>gh312@scarletmail.rutgers.edu</t>
  </si>
  <si>
    <t>Laurie Ferreras</t>
  </si>
  <si>
    <t>lmf213</t>
  </si>
  <si>
    <t>lmf213@scarletmail.rutgers.edu</t>
  </si>
  <si>
    <t>Dr. Brooke Maslo</t>
  </si>
  <si>
    <t>brooke.maslo@rutgers.edu</t>
  </si>
  <si>
    <t>Toastmasters International, Local Rutgers Chapter #1139161</t>
  </si>
  <si>
    <t>Toastmasters International</t>
  </si>
  <si>
    <t>ru.toastmasters@gmail.com</t>
  </si>
  <si>
    <t>toastmasters</t>
  </si>
  <si>
    <t>Toastmasters International (Local Rutgers Chapter)</t>
  </si>
  <si>
    <t>rutoastmasters@gmail.com</t>
  </si>
  <si>
    <t>@ru_toastmasters</t>
  </si>
  <si>
    <t>Afreen Shaalan</t>
  </si>
  <si>
    <t>as3025</t>
  </si>
  <si>
    <t>as3025@scarletmail.rutgers.edu</t>
  </si>
  <si>
    <t>Nidhi Gurrala</t>
  </si>
  <si>
    <t>nrg53</t>
  </si>
  <si>
    <t>nrg53@scarletmail.rutgers.edu</t>
  </si>
  <si>
    <t>Nick Schenk</t>
  </si>
  <si>
    <t>njs184</t>
  </si>
  <si>
    <t>njs184@scarletmail.rutgers.edu</t>
  </si>
  <si>
    <t>Undergraduate Anthropology Club (Rutgers)</t>
  </si>
  <si>
    <t>RUAC</t>
  </si>
  <si>
    <t>ruanthropologyclub@gmail.com</t>
  </si>
  <si>
    <t>ruac</t>
  </si>
  <si>
    <t>Rutgers Undergraduate Anthropology Club</t>
  </si>
  <si>
    <t>anthro.ru@gmail.com</t>
  </si>
  <si>
    <t>@rutgersanthropology</t>
  </si>
  <si>
    <t>Ash Torretti</t>
  </si>
  <si>
    <t>alt152</t>
  </si>
  <si>
    <t>alt152@scarletmail.rutgers.edu</t>
  </si>
  <si>
    <t>Madison DeGerolamo</t>
  </si>
  <si>
    <t>mnd66</t>
  </si>
  <si>
    <t>mnd66@scarletmail.rutgers.edu</t>
  </si>
  <si>
    <t>Sophia Vanna</t>
  </si>
  <si>
    <t>scv45</t>
  </si>
  <si>
    <t>scv45@scarletmail.rutgers.edu</t>
  </si>
  <si>
    <t>Pilar Rau</t>
  </si>
  <si>
    <t>pkr28@scarletmail.rutgers.edu</t>
  </si>
  <si>
    <t>pkr28</t>
  </si>
  <si>
    <t>Undergraduate Mathematics Association</t>
  </si>
  <si>
    <t>RUMA</t>
  </si>
  <si>
    <t xml:space="preserve"> math.ruma@gmail.com</t>
  </si>
  <si>
    <t>ruma</t>
  </si>
  <si>
    <t>Rutgers Undergraduate Mathematics Association</t>
  </si>
  <si>
    <t>math.ruma@gmail.com</t>
  </si>
  <si>
    <t>https://rumath.wordpress.com</t>
  </si>
  <si>
    <t>Colin Fan</t>
  </si>
  <si>
    <t>cjf151</t>
  </si>
  <si>
    <t>cjf151@scarletmail.rutgers.edu</t>
  </si>
  <si>
    <t>Stephen Hu</t>
  </si>
  <si>
    <t>sjh209</t>
  </si>
  <si>
    <t>sjh209@scarletmail.rutgers.edu</t>
  </si>
  <si>
    <t>Aaron Scheiner</t>
  </si>
  <si>
    <t>ajs628</t>
  </si>
  <si>
    <t>ajs628@scarletmail.rutgers.edu</t>
  </si>
  <si>
    <t>Undergraduate Social Work Organization</t>
  </si>
  <si>
    <t>USWO</t>
  </si>
  <si>
    <t>ruuswo@gmail.com</t>
  </si>
  <si>
    <t>usworu</t>
  </si>
  <si>
    <t>uwso.rutgersnb@gmail.com</t>
  </si>
  <si>
    <t>ru_uswo</t>
  </si>
  <si>
    <t>Cheshta Kundra</t>
  </si>
  <si>
    <t>ck681</t>
  </si>
  <si>
    <t>ck681@scarletmail.rutgers.edu</t>
  </si>
  <si>
    <t>Lauren Yanick</t>
  </si>
  <si>
    <t>lny7</t>
  </si>
  <si>
    <t>lny7@scarletmail.rutgers.edu</t>
  </si>
  <si>
    <t>Sara Platt</t>
  </si>
  <si>
    <t>sep156</t>
  </si>
  <si>
    <t>sep156@scarletmail.rutgers.edu</t>
  </si>
  <si>
    <t>Dywane Battle</t>
  </si>
  <si>
    <t>dbattle@ssw.rutgers.edu</t>
  </si>
  <si>
    <t>Undergraduate Student Alliance of Computer Scientists</t>
  </si>
  <si>
    <t>USACS</t>
  </si>
  <si>
    <t>rutgersusacs@gmail.com</t>
  </si>
  <si>
    <t>usacs</t>
  </si>
  <si>
    <t>usacs.rutgers.edu</t>
  </si>
  <si>
    <t>@rutgers_usacs</t>
  </si>
  <si>
    <t>Maanya Tandon</t>
  </si>
  <si>
    <t>mt958</t>
  </si>
  <si>
    <t>mt958@scarletmail.rutgers.edu</t>
  </si>
  <si>
    <t>Sibhi Ramadoss</t>
  </si>
  <si>
    <t>ssr126</t>
  </si>
  <si>
    <t>732-319-0771</t>
  </si>
  <si>
    <t>ssr126@scarletmail.rutgers.edu</t>
  </si>
  <si>
    <t>Daniel Yang</t>
  </si>
  <si>
    <t>dty15</t>
  </si>
  <si>
    <t>dty15@scarletmail.rutgers.edu</t>
  </si>
  <si>
    <t>Venture Capital Club of Rutgers University</t>
  </si>
  <si>
    <t>RUVCC</t>
  </si>
  <si>
    <t>rutgersvcc@gmail.com</t>
  </si>
  <si>
    <t>VentureCapitalClub</t>
  </si>
  <si>
    <t>rutgersvcc.com</t>
  </si>
  <si>
    <t>Maya Ravichandran</t>
  </si>
  <si>
    <t>mr1422</t>
  </si>
  <si>
    <t>mr1422@scarletmail.rutgers.edu</t>
  </si>
  <si>
    <t>Alan Gutman</t>
  </si>
  <si>
    <t>abg118</t>
  </si>
  <si>
    <t>(973) 722-2578</t>
  </si>
  <si>
    <t>abg118@scarletmail.rutgers.edu</t>
  </si>
  <si>
    <t>Haanee Rhemtulla</t>
  </si>
  <si>
    <t>har64</t>
  </si>
  <si>
    <t>har64@scarletmail.rutgers.edu</t>
  </si>
  <si>
    <t>You mistyped your additional officer's RUID, so they were not found in the registrar's system and were ineligible. Please correct this issue by submitting the correct RUID on Organization Data for Re-registration so that your organization can be approved.</t>
  </si>
  <si>
    <t>Veterinary Science Club (Rutgers University)</t>
  </si>
  <si>
    <t>RUVSC</t>
  </si>
  <si>
    <t>ruvetscience@gmail.com</t>
  </si>
  <si>
    <t>Rutgers University Veterinary Science Club</t>
  </si>
  <si>
    <t>ruvsc</t>
  </si>
  <si>
    <t>Kayla Luis</t>
  </si>
  <si>
    <t>kal303</t>
  </si>
  <si>
    <t>kal303@scarletmail.rutgers.edu</t>
  </si>
  <si>
    <t>Emma Bograd</t>
  </si>
  <si>
    <t>erb119</t>
  </si>
  <si>
    <t>erb119@scarletmail.rutgers.edu</t>
  </si>
  <si>
    <t>Valerie Collado</t>
  </si>
  <si>
    <t>vc391</t>
  </si>
  <si>
    <t>vc391@scarletmail.rutgers.edu</t>
  </si>
  <si>
    <t>Dr. Anna Hausmann</t>
  </si>
  <si>
    <t>Anna.hausmann@rutgers.edu</t>
  </si>
  <si>
    <t>New Organizations</t>
  </si>
  <si>
    <t>Agriculture and Food Innovation Club</t>
  </si>
  <si>
    <t>RAFI</t>
  </si>
  <si>
    <t>mrd232@scarletmail.rutgers.edu</t>
  </si>
  <si>
    <t>Wednesday nights on Cook Campus (location tbd)</t>
  </si>
  <si>
    <t>Yes</t>
  </si>
  <si>
    <t>Rutgers Agriculture and Food Innovation Club</t>
  </si>
  <si>
    <t>Matan Dubnikov</t>
  </si>
  <si>
    <t>mrd232</t>
  </si>
  <si>
    <t>347-419-3853</t>
  </si>
  <si>
    <t>Alice Militaru</t>
  </si>
  <si>
    <t>Arm322</t>
  </si>
  <si>
    <t>Arm322@scarletmail.rutgers.edu</t>
  </si>
  <si>
    <t>Sarah Takasaki</t>
  </si>
  <si>
    <t>sct75</t>
  </si>
  <si>
    <t>sct75@scarletmail.rutgers.edu</t>
  </si>
  <si>
    <t>Xenia Morin</t>
  </si>
  <si>
    <t>Xenia.morin@rutgers.edu</t>
  </si>
  <si>
    <t>Forestry Club</t>
  </si>
  <si>
    <t>RUFC</t>
  </si>
  <si>
    <t>ruforestryclub@gmail.com</t>
  </si>
  <si>
    <t>Every other Thursday in 108 Waller Hall at 6:00 pm</t>
  </si>
  <si>
    <t>Undergraduate students only</t>
  </si>
  <si>
    <t>Forestry Club (Rutgers University)</t>
  </si>
  <si>
    <t>Sean Lynch</t>
  </si>
  <si>
    <t>spl87</t>
  </si>
  <si>
    <t>spl87@scarletmail.rutgers.edu</t>
  </si>
  <si>
    <t>Mary Charlotte Gitlin</t>
  </si>
  <si>
    <t>mcg178</t>
  </si>
  <si>
    <t>marycharlotte.gitlin@rutgers.edu</t>
  </si>
  <si>
    <t>Cara Escalona</t>
  </si>
  <si>
    <t>cle53</t>
  </si>
  <si>
    <t>cle53@rutgers.edu</t>
  </si>
  <si>
    <t>Pamela Zipse</t>
  </si>
  <si>
    <t>pam.zipse@rutgers.edu</t>
  </si>
  <si>
    <t>pz85</t>
  </si>
  <si>
    <t>Microfinance (Rutgers)</t>
  </si>
  <si>
    <t>sapanpshah24@gmail.com</t>
  </si>
  <si>
    <t>rumicrofinance</t>
  </si>
  <si>
    <t>Meetings will be held twice a month at Rutgers.</t>
  </si>
  <si>
    <t>Meetings are open to all students</t>
  </si>
  <si>
    <t>Rutgers Microfinance</t>
  </si>
  <si>
    <t>Sapan Shah</t>
  </si>
  <si>
    <t>sps225</t>
  </si>
  <si>
    <t>sps225@rutgers.edu</t>
  </si>
  <si>
    <t>Pranitha Kashyap</t>
  </si>
  <si>
    <t>ppk30</t>
  </si>
  <si>
    <t>973-207-4468</t>
  </si>
  <si>
    <t>ppk30@scarletmail.rutgers.edu</t>
  </si>
  <si>
    <t>Saagar Shah</t>
  </si>
  <si>
    <t>Sds264@scarletmail.rutgers.edu</t>
  </si>
  <si>
    <t xml:space="preserve">Your organization has been approved for Provisional Status for the 2020-2021 academic year. You should have received an email detailing the requirements of your provisional period, as well as training and advisor information. If you have any questions, please email neworgs@echo.rutgers.edu. </t>
  </si>
  <si>
    <t>MannMukti</t>
  </si>
  <si>
    <t>rumannmukti@gmail.com</t>
  </si>
  <si>
    <t>mannmukti</t>
  </si>
  <si>
    <t>Meetings will be held bi-weekly via Zoom</t>
  </si>
  <si>
    <t>Sabrina Selvaggio (sabrina.selvaggio@rutgers.edu)</t>
  </si>
  <si>
    <t>Sakhi Shah</t>
  </si>
  <si>
    <t>sks240</t>
  </si>
  <si>
    <t>sks240@scarletmail.rutgers.edu</t>
  </si>
  <si>
    <t>Saurabh Bansal</t>
  </si>
  <si>
    <t>sb1770</t>
  </si>
  <si>
    <t>sb1770@scarletmail.rutgers.edu</t>
  </si>
  <si>
    <t>Hari Arun Gunachandran</t>
  </si>
  <si>
    <t>hsg53</t>
  </si>
  <si>
    <t>hsg53@scarletmail.rutgers.edu</t>
  </si>
  <si>
    <t>Rutgers Investing Community</t>
  </si>
  <si>
    <t>RIC</t>
  </si>
  <si>
    <t>rutgersinvestingcommunity@gmail.com</t>
  </si>
  <si>
    <t>rutgersinvestingcommunity</t>
  </si>
  <si>
    <t>Tuesdays at 7:00 on zoom</t>
  </si>
  <si>
    <t>Susan Romano (romanos@echo.rutgers.edu)</t>
  </si>
  <si>
    <t>Rutgers University Investing Community</t>
  </si>
  <si>
    <t>Rahul Jain</t>
  </si>
  <si>
    <t>rj389</t>
  </si>
  <si>
    <t>rj389@scarletmail.rutgers.edu</t>
  </si>
  <si>
    <t>Ashwin Haridas</t>
  </si>
  <si>
    <t>ah1058</t>
  </si>
  <si>
    <t>ah1058@scarletmail.rutgers.edu</t>
  </si>
  <si>
    <t>Nicholas Ranieri</t>
  </si>
  <si>
    <t>nsr47</t>
  </si>
  <si>
    <t>nsr47@scarletmail.rutgers.edu</t>
  </si>
  <si>
    <t>Ethitech</t>
  </si>
  <si>
    <t>rutgers.ethitech@gmail.com</t>
  </si>
  <si>
    <t>Fridays 6-7PM on Zoom</t>
  </si>
  <si>
    <t>Samantha Lee</t>
  </si>
  <si>
    <t>sll155</t>
  </si>
  <si>
    <t>sll155@scarletmail.rutgers.edu</t>
  </si>
  <si>
    <t>Andrea Gil-Lopez</t>
  </si>
  <si>
    <t>ag1713</t>
  </si>
  <si>
    <t>ag1713@scarletmail.rutgers.edu</t>
  </si>
  <si>
    <t>Nida Ansari</t>
  </si>
  <si>
    <t>nba32</t>
  </si>
  <si>
    <t>nba32@scarletmail.rutgers.edu</t>
  </si>
  <si>
    <t>Rutgers Student Organization of Academic Research in STEM</t>
  </si>
  <si>
    <t>RU SOARS</t>
  </si>
  <si>
    <t>ru.soars2020@gmail.com</t>
  </si>
  <si>
    <t>RUSOARS</t>
  </si>
  <si>
    <t>We hold meetings once a month on Thursday evenings via Zoom</t>
  </si>
  <si>
    <t>All students are welcome to join</t>
  </si>
  <si>
    <t>Alexys Anderson (ama484@echo.rutgers.edu)</t>
  </si>
  <si>
    <t>Student Organization of Academic Research in STEM (Rutgers University)</t>
  </si>
  <si>
    <t>Avantika Raman</t>
  </si>
  <si>
    <t>ar1598</t>
  </si>
  <si>
    <t>ar1598@scarletmail.rutgers.edu</t>
  </si>
  <si>
    <t>Hitanshi Patel</t>
  </si>
  <si>
    <t>hpp45</t>
  </si>
  <si>
    <t>hpp45@scarletmail.rutgers.edu</t>
  </si>
  <si>
    <t>Mark Youssef</t>
  </si>
  <si>
    <t>mmy34</t>
  </si>
  <si>
    <t>mmy34@scarletmail.rutgers.edu</t>
  </si>
  <si>
    <t>Aria Meshkati</t>
  </si>
  <si>
    <t>am1965@scarletmail.rutgers.edu</t>
  </si>
  <si>
    <t>Am1965</t>
  </si>
  <si>
    <t>One Health Club</t>
  </si>
  <si>
    <t>OHC</t>
  </si>
  <si>
    <t>rutgersohc@gmail.com</t>
  </si>
  <si>
    <t>onehealthclub</t>
  </si>
  <si>
    <t>We hold our meetings every Wednesday from 8-9pm via Zoom.</t>
  </si>
  <si>
    <t>Lori L. Smith (Lori@echo.rutgers.edu)</t>
  </si>
  <si>
    <t>One Health Club (Rutgers University)</t>
  </si>
  <si>
    <t>Mugdha Parulekar</t>
  </si>
  <si>
    <t>msp200</t>
  </si>
  <si>
    <t>msp200@scarletmail.rutgers.edu</t>
  </si>
  <si>
    <t>Ciera Torney</t>
  </si>
  <si>
    <t>cat194</t>
  </si>
  <si>
    <t>cat194@scarletmail.rutgers.edu</t>
  </si>
  <si>
    <t>Eliana Schach</t>
  </si>
  <si>
    <t>ems350</t>
  </si>
  <si>
    <t>ems350@scarletmail.rutgers.edu</t>
  </si>
  <si>
    <t>Gloria Bachmann</t>
  </si>
  <si>
    <t>bachmaga@rwjms.rutgers.edu</t>
  </si>
  <si>
    <t>Animal Behavior, Evolution, and Education</t>
  </si>
  <si>
    <t>ABC</t>
  </si>
  <si>
    <t>abcrutgers@gmail.com</t>
  </si>
  <si>
    <t>abc</t>
  </si>
  <si>
    <t>TBD</t>
  </si>
  <si>
    <t>Animal Behavior, Evolution, and Education (Rutgers University)</t>
  </si>
  <si>
    <t>Benjamin Rose</t>
  </si>
  <si>
    <t>bwr31</t>
  </si>
  <si>
    <t>bwr31@scarletmail.rutgers.edu</t>
  </si>
  <si>
    <t>Estefano Mora Villacres</t>
  </si>
  <si>
    <t>epm89</t>
  </si>
  <si>
    <t>201-957-5246</t>
  </si>
  <si>
    <t>epm89@scarletmail.rutgers.edu</t>
  </si>
  <si>
    <t>Price Holman</t>
  </si>
  <si>
    <t>peh53</t>
  </si>
  <si>
    <t>202-422-6926</t>
  </si>
  <si>
    <t>peh53@scarletmail.rutgers.edu</t>
  </si>
  <si>
    <t>Hello, you did not submit your officers' scarletmail addresses, and your additional officer's netID is wrong. Also include one officer name per field, do not list co-presidents both in the Primary Officer name box. Please correct this in Organization Data for Re-registration Page 1 and resubmit. Deadline is May 1.</t>
  </si>
  <si>
    <t>Alternative Breaks (Rutgers University)</t>
  </si>
  <si>
    <t xml:space="preserve">Alternative Breaks </t>
  </si>
  <si>
    <t>ruab.president@gmail.com</t>
  </si>
  <si>
    <t>RutgersUniversityAlternativeBreaks</t>
  </si>
  <si>
    <t>Jordan Shyi</t>
  </si>
  <si>
    <t>Community Service</t>
  </si>
  <si>
    <t>http://leadership.rutgers.edu/alternative-breaks/</t>
  </si>
  <si>
    <t>@RUAltBreaks</t>
  </si>
  <si>
    <t>rualtbreaks</t>
  </si>
  <si>
    <t>Jodi Lynch</t>
  </si>
  <si>
    <t>jl2205</t>
  </si>
  <si>
    <t>jl2205@scarletmail.rutgers.edu</t>
  </si>
  <si>
    <t>Roja Vanaparthi</t>
  </si>
  <si>
    <t>rv415</t>
  </si>
  <si>
    <t>rv415@scarletmail.rutgers.edu</t>
  </si>
  <si>
    <t>Lance Justiniani</t>
  </si>
  <si>
    <t>lpj13</t>
  </si>
  <si>
    <t>lpj13@scarletmail.rutgers.edu</t>
  </si>
  <si>
    <t>jordan.shyi@rutgers.edu</t>
  </si>
  <si>
    <t>js1958</t>
  </si>
  <si>
    <t>Please correct issues in your Additional Officer information in Organization Data for Re-registration. The fields are not completed correctly, so fix them. Thank you. Deadline is May 1. You have still not fixed the issues in your Additional Officer's information. Please review all related fields and update the information by Monday May 11 at noon. Failure to complete this will mean your organization is deregistered.</t>
  </si>
  <si>
    <t>Bloustein Public Service Association</t>
  </si>
  <si>
    <t>BPSA</t>
  </si>
  <si>
    <t>blousteinpsa@gmail.com</t>
  </si>
  <si>
    <t>NA</t>
  </si>
  <si>
    <t>rutgersbpsa</t>
  </si>
  <si>
    <t>Nina Paranjpe</t>
  </si>
  <si>
    <t>np679</t>
  </si>
  <si>
    <t>np679@scarletmail.rutgers.edu</t>
  </si>
  <si>
    <t>Lily Chang</t>
  </si>
  <si>
    <t>lc977</t>
  </si>
  <si>
    <t>lc977@scarletmail.rutgers.edu</t>
  </si>
  <si>
    <t>Justin Alexander</t>
  </si>
  <si>
    <t>jga61</t>
  </si>
  <si>
    <t>jga61@scarletmail.rutgers.edu</t>
  </si>
  <si>
    <t>buildOn Rutgers University</t>
  </si>
  <si>
    <t>rutgersbuildon@gmail.com</t>
  </si>
  <si>
    <t>RutgersbuildOn</t>
  </si>
  <si>
    <t>buildOn (Rutgers University)</t>
  </si>
  <si>
    <t>@rutgersbuildon</t>
  </si>
  <si>
    <t>Malaika Jawed</t>
  </si>
  <si>
    <t>mj592</t>
  </si>
  <si>
    <t>mj592@scarletmail.rutgers.edu</t>
  </si>
  <si>
    <t>Zishan Patel</t>
  </si>
  <si>
    <t>zp82</t>
  </si>
  <si>
    <t>zp82@scarletmail.rutgers.edu</t>
  </si>
  <si>
    <t>Sunil Subramanian</t>
  </si>
  <si>
    <t>ss2783</t>
  </si>
  <si>
    <t>ss2783@scarletmail.rutgers.edu</t>
  </si>
  <si>
    <t xml:space="preserve">Charity: Water Rutgers </t>
  </si>
  <si>
    <t>CWR</t>
  </si>
  <si>
    <t>charitywaterRU@gmail.com</t>
  </si>
  <si>
    <t>charitywater</t>
  </si>
  <si>
    <t>charity: water rutgers</t>
  </si>
  <si>
    <t>charitywaterru@gmail.com</t>
  </si>
  <si>
    <t>charitywaterru</t>
  </si>
  <si>
    <t>Anjana Chandra</t>
  </si>
  <si>
    <t>atc97</t>
  </si>
  <si>
    <t>atc97@scarletmail.rutgers.edu</t>
  </si>
  <si>
    <t>Sushant Gupt</t>
  </si>
  <si>
    <t>sg1306</t>
  </si>
  <si>
    <t>sg1306@scarletmail.rutgers.edu</t>
  </si>
  <si>
    <t>Cristina Umanzor-Alvarado</t>
  </si>
  <si>
    <t>cmu19</t>
  </si>
  <si>
    <t>cmu19@scarletmail.rutgers.edu</t>
  </si>
  <si>
    <t>Circle K International</t>
  </si>
  <si>
    <t>CKI</t>
  </si>
  <si>
    <t>rutgerscki@gmail.com</t>
  </si>
  <si>
    <t>rucki</t>
  </si>
  <si>
    <t>Rutgers University Circle K International</t>
  </si>
  <si>
    <t>https://www.rutgerscki.org</t>
  </si>
  <si>
    <t>RutgersCKI</t>
  </si>
  <si>
    <t>rutgerscki</t>
  </si>
  <si>
    <t>Alyssa Pilch</t>
  </si>
  <si>
    <t>ajp380</t>
  </si>
  <si>
    <t>732-429-3349</t>
  </si>
  <si>
    <t>ajp380@scarletmail.rutgers.edu</t>
  </si>
  <si>
    <t>Ian Leonhardt</t>
  </si>
  <si>
    <t>itl6</t>
  </si>
  <si>
    <t>732-890-2508</t>
  </si>
  <si>
    <t>itl6@scarletmail.rutgers.edu</t>
  </si>
  <si>
    <t>Athmika Vaseeharan</t>
  </si>
  <si>
    <t>av600</t>
  </si>
  <si>
    <t>609-325-1496</t>
  </si>
  <si>
    <t>av600@scarletmail.rutgers.edu</t>
  </si>
  <si>
    <t>Michael Murray</t>
  </si>
  <si>
    <t>michael.murray@ofa.rutgers.edu</t>
  </si>
  <si>
    <t>mimurray</t>
  </si>
  <si>
    <t>Collegiate 4-H Club</t>
  </si>
  <si>
    <t>RU 4-H</t>
  </si>
  <si>
    <t>rutgers4h@yahoo.com</t>
  </si>
  <si>
    <t>RU4-H</t>
  </si>
  <si>
    <t>ru_collegiate_4h</t>
  </si>
  <si>
    <t>Alyssa Bright</t>
  </si>
  <si>
    <t>amb648</t>
  </si>
  <si>
    <t>609-972-4608</t>
  </si>
  <si>
    <t>amb648@scarletmail.rutgers.edu</t>
  </si>
  <si>
    <t>Brooke Levens</t>
  </si>
  <si>
    <t>bpl48</t>
  </si>
  <si>
    <t>732-804-2973</t>
  </si>
  <si>
    <t>bpl48@scarletmail.rutgers.edu</t>
  </si>
  <si>
    <t>908-456-5481</t>
  </si>
  <si>
    <t>Hi Rebecca, I'm sorry I didn't have your advisor listed in the drop down when you completed this. I have changed that, but I cannot change your responses unfortunately. I'm denying so we can have accurate data for all organizations in one place, so please, it will only take you a minute, but go to Organization Data for Re-registration Page 1 and change your Advisor to Kimberly Kosinski who is now on the dropdown. Thank you very much for your attention to this matter, and I'm sorry for the trouble. The rest of your submission looks accurate so if you do this soon today I may be able to get you a confirmation out today.</t>
  </si>
  <si>
    <t>Companion Animal Club</t>
  </si>
  <si>
    <t>CAC</t>
  </si>
  <si>
    <t>rucompanionanimalclubpresident@gmail.com</t>
  </si>
  <si>
    <t>CompanionAnimalClub</t>
  </si>
  <si>
    <t>Kimberly Kosinski</t>
  </si>
  <si>
    <t>Companion Animal Club (Rutgers University)</t>
  </si>
  <si>
    <t>rutgerscompanionanimal</t>
  </si>
  <si>
    <t>Rebecca McGrath</t>
  </si>
  <si>
    <t>ram412</t>
  </si>
  <si>
    <t>ram412@scarletmail.rutgers.edu</t>
  </si>
  <si>
    <t>Catherine Fisher</t>
  </si>
  <si>
    <t>cef113</t>
  </si>
  <si>
    <t>609-256-3312</t>
  </si>
  <si>
    <t>cef113@scarletmail.rutgers.edu</t>
  </si>
  <si>
    <t>CaroleAnn Scott</t>
  </si>
  <si>
    <t>cos22</t>
  </si>
  <si>
    <t>330-321-8027</t>
  </si>
  <si>
    <t>cos22@scarletmail.rutgers.edu</t>
  </si>
  <si>
    <t xml:space="preserve">Craft to Cure </t>
  </si>
  <si>
    <t>rucrafttocure@gmail.com</t>
  </si>
  <si>
    <t>CrafttoCure</t>
  </si>
  <si>
    <t>Craft to Cure</t>
  </si>
  <si>
    <t>http://rutgerscrafttocure.weebly.com/</t>
  </si>
  <si>
    <t>https://www.instagram.com/rucraftyy/?hl=en</t>
  </si>
  <si>
    <t>Lydia Lo</t>
  </si>
  <si>
    <t>lpl33</t>
  </si>
  <si>
    <t>908-274-5915</t>
  </si>
  <si>
    <t>lpl33@scarletmail.rutgers.edu</t>
  </si>
  <si>
    <t>Binaryxx Sune</t>
  </si>
  <si>
    <t>bcs130</t>
  </si>
  <si>
    <t>203-300-2315</t>
  </si>
  <si>
    <t>bcs130@scarletmail.rutgers.edu</t>
  </si>
  <si>
    <t>Deepika Saravana</t>
  </si>
  <si>
    <t>ds1462</t>
  </si>
  <si>
    <t>973-525-8654</t>
  </si>
  <si>
    <t>ds1462@scarletmail.rutgers.edu</t>
  </si>
  <si>
    <t>Dental Knights Association</t>
  </si>
  <si>
    <t>DSG</t>
  </si>
  <si>
    <t>vb331@scarletmail.rutgers.edu</t>
  </si>
  <si>
    <t>DentalKnightsAssociation</t>
  </si>
  <si>
    <t>Vasanth Banumurthy</t>
  </si>
  <si>
    <t>vb331</t>
  </si>
  <si>
    <t>732-421-4621</t>
  </si>
  <si>
    <t>Joleen Fahmy</t>
  </si>
  <si>
    <t>jf880</t>
  </si>
  <si>
    <t>732-642-3714</t>
  </si>
  <si>
    <t>jf880@scarletmail.rutgers.edu</t>
  </si>
  <si>
    <t>Jillian Rivera</t>
  </si>
  <si>
    <t>jsr211</t>
  </si>
  <si>
    <t>856-725-5433</t>
  </si>
  <si>
    <t>jsr211@scarletmail.rutgers.edu</t>
  </si>
  <si>
    <t>Envision: Rutgers</t>
  </si>
  <si>
    <t>Envision</t>
  </si>
  <si>
    <t>envision.rutgers@gmail.com</t>
  </si>
  <si>
    <t>Sujit Prasad</t>
  </si>
  <si>
    <t>sp1641</t>
  </si>
  <si>
    <t>sp1641@scarletmail.rutgers.edu</t>
  </si>
  <si>
    <t>Alex Telson</t>
  </si>
  <si>
    <t>ast111</t>
  </si>
  <si>
    <t>ast111@scarletmail.rutgers.edu</t>
  </si>
  <si>
    <t>Kautik Agrawal</t>
  </si>
  <si>
    <t>ka542</t>
  </si>
  <si>
    <t>ka542@scarletmail.rutgers.edu</t>
  </si>
  <si>
    <t>Hello. There is an issue with your president's netid and scarletmail. Please correct this issue on Organization Data for Re-registration Page 1, and resubmit by May 13 at noon.</t>
  </si>
  <si>
    <t>Foundation for International Medical Relief of Children</t>
  </si>
  <si>
    <t>FIMRC</t>
  </si>
  <si>
    <t>ru.fimrc@gmail.com</t>
  </si>
  <si>
    <t>fimrcru</t>
  </si>
  <si>
    <t>Brijesh Mangrolia</t>
  </si>
  <si>
    <t>bgm35</t>
  </si>
  <si>
    <t>bgm35@scarletmail.rutgers.edu</t>
  </si>
  <si>
    <t>Madison Giraud</t>
  </si>
  <si>
    <t>mlg270</t>
  </si>
  <si>
    <t>267-642-2188</t>
  </si>
  <si>
    <t>mlg270@scarletmail.rutgers.edu</t>
  </si>
  <si>
    <t>Lindsay Marin</t>
  </si>
  <si>
    <t>lm960</t>
  </si>
  <si>
    <t>lm960@scarletmail.rutgers.edu</t>
  </si>
  <si>
    <t>Hello, you did not submit your officers' scarletmail addresses. Please correct this in Organization Data for Re-registration Page 1 and resubmit. Deadline is May 1.</t>
  </si>
  <si>
    <t xml:space="preserve">GlamourGals: Rutgers University Chapter </t>
  </si>
  <si>
    <t>GG RU</t>
  </si>
  <si>
    <t>glamourgalsrutgers@gmail.com</t>
  </si>
  <si>
    <t>glamourgalsRU</t>
  </si>
  <si>
    <t>Glamour Gals (Rutgers University)</t>
  </si>
  <si>
    <t>chapters.glamourgals.com</t>
  </si>
  <si>
    <t>glamourgalsru</t>
  </si>
  <si>
    <t>Anuska Ball</t>
  </si>
  <si>
    <t>ab1734</t>
  </si>
  <si>
    <t>ab1734@scarletmail.rutgers.edu</t>
  </si>
  <si>
    <t>Siddhika Deshmukh</t>
  </si>
  <si>
    <t>sd1169</t>
  </si>
  <si>
    <t>sd1169@scarletmail.rutgers.edu</t>
  </si>
  <si>
    <t xml:space="preserve">Habitat for Humanity </t>
  </si>
  <si>
    <t>Rutgers University Habitat for Humanity</t>
  </si>
  <si>
    <t>ruhabitat@gmail.com</t>
  </si>
  <si>
    <t>HabitatforHumanity</t>
  </si>
  <si>
    <t>Habitat for Humanity (Rutgers University)</t>
  </si>
  <si>
    <t>https://ruhabitat.org/</t>
  </si>
  <si>
    <t>@rutgershabitat</t>
  </si>
  <si>
    <t>Ananya Girish</t>
  </si>
  <si>
    <t>ag1472</t>
  </si>
  <si>
    <t>ag1472@scarletmail.rutgers.edu</t>
  </si>
  <si>
    <t>Odhran King</t>
  </si>
  <si>
    <t>opk5</t>
  </si>
  <si>
    <t>opk5@scarletmail.rutgers.edu</t>
  </si>
  <si>
    <t>Shikha Vinodanandan</t>
  </si>
  <si>
    <t>sv510</t>
  </si>
  <si>
    <t>sv510@scarletmail.rutgers.edu</t>
  </si>
  <si>
    <t>karen.ardizzone@rutgers.edu</t>
  </si>
  <si>
    <t xml:space="preserve">Healthy Kids of New Brunswick </t>
  </si>
  <si>
    <t>HKNB/ Healthy Kids</t>
  </si>
  <si>
    <t>ruhealthykidsnb@gmail.com</t>
  </si>
  <si>
    <t>healthykidsNB</t>
  </si>
  <si>
    <t>Healthy Kids of New Brunswick</t>
  </si>
  <si>
    <t>ruhealthykidsnb</t>
  </si>
  <si>
    <t>Viviane Liao</t>
  </si>
  <si>
    <t>vl244</t>
  </si>
  <si>
    <t>609-462-4473</t>
  </si>
  <si>
    <t>vl244@scarletmail.rutgers.edu</t>
  </si>
  <si>
    <t>Ethan Kan</t>
  </si>
  <si>
    <t>eck73</t>
  </si>
  <si>
    <t>908-352-1372</t>
  </si>
  <si>
    <t>eck73@scarletmail.rutgers.edu</t>
  </si>
  <si>
    <t>Taylor Viana</t>
  </si>
  <si>
    <t>tlv41</t>
  </si>
  <si>
    <t>908-670-1211</t>
  </si>
  <si>
    <t>tlv41@scarletmail.rutgers.edu</t>
  </si>
  <si>
    <t>Denied at organization request so they can update their excel upload of members.</t>
  </si>
  <si>
    <t xml:space="preserve">IBD and IBS Association at Rutgers </t>
  </si>
  <si>
    <t>ibdandibs@gmail.com</t>
  </si>
  <si>
    <t>IBDandIBS</t>
  </si>
  <si>
    <t>Rutgers IBD and IBS Association</t>
  </si>
  <si>
    <t>Rohit Aita</t>
  </si>
  <si>
    <t>ra711</t>
  </si>
  <si>
    <t>ra711@scarletmail.rutgers.edu</t>
  </si>
  <si>
    <t>Kinnary Shah</t>
  </si>
  <si>
    <t>khs72</t>
  </si>
  <si>
    <t>khs72@scarletmail.rutgers.edu</t>
  </si>
  <si>
    <t>Nihar Prabhala</t>
  </si>
  <si>
    <t>np642</t>
  </si>
  <si>
    <t>np642@scarletmail.rutgers.edu</t>
  </si>
  <si>
    <t xml:space="preserve">Kier's Kidz </t>
  </si>
  <si>
    <t>kierskidz</t>
  </si>
  <si>
    <t>Kier's Kidz at Rutgers</t>
  </si>
  <si>
    <t>Thomas Lehan</t>
  </si>
  <si>
    <t>tjl124</t>
  </si>
  <si>
    <t>tjl124@scarletmail.rutgers.edu</t>
  </si>
  <si>
    <t>Fiona Doyle</t>
  </si>
  <si>
    <t>fmd53</t>
  </si>
  <si>
    <t>(302)-233-6575</t>
  </si>
  <si>
    <t>fmd53@scarletmail.rutgers.edu</t>
  </si>
  <si>
    <t xml:space="preserve">Loree Courtyard Organization </t>
  </si>
  <si>
    <t>LCO</t>
  </si>
  <si>
    <t>loreecourtyard@gmail.com</t>
  </si>
  <si>
    <t>loree_courtyard_organization</t>
  </si>
  <si>
    <t>Loree Courtyard Organization</t>
  </si>
  <si>
    <t>Dalena Lien</t>
  </si>
  <si>
    <t>dhl61</t>
  </si>
  <si>
    <t>dhl61@scarletmail.rutgers.edu</t>
  </si>
  <si>
    <t>Rebecca Unz</t>
  </si>
  <si>
    <t>rmu11</t>
  </si>
  <si>
    <t>rmu11@scarletmail.rutgers.edu</t>
  </si>
  <si>
    <t>Emily Bullard</t>
  </si>
  <si>
    <t>enb33</t>
  </si>
  <si>
    <t>enb33@scarletmail.rutgers.edu</t>
  </si>
  <si>
    <t>Your new additional officer is not eligible to be an officer. Your original additional officer appears to be eligible to serve, but you had submitted their RUID wrong. You can complete your submission and get it approved by confirming your original additional officer wants the role and is attending Rutgers in the fall, and putting in the correct information; OR by selecting a new additional officer who meets all eligibility requirements and entering their information accurately.</t>
  </si>
  <si>
    <t xml:space="preserve">Mind and Media </t>
  </si>
  <si>
    <t>M&amp;M</t>
  </si>
  <si>
    <t>sv486@scarletmail.rutgers.edu</t>
  </si>
  <si>
    <t>mindandmedia</t>
  </si>
  <si>
    <t>Mind and Media</t>
  </si>
  <si>
    <t>mindandmedia18@gmail.com</t>
  </si>
  <si>
    <t>http://wickedknights.org/</t>
  </si>
  <si>
    <t>@atobiamd</t>
  </si>
  <si>
    <t>thepsychiatristslens</t>
  </si>
  <si>
    <t>Jason Moon</t>
  </si>
  <si>
    <t>jm2123</t>
  </si>
  <si>
    <t>609-218-4343</t>
  </si>
  <si>
    <t>jm2123@scarletmail.rutgers.edu</t>
  </si>
  <si>
    <t>Jonathan Varghese</t>
  </si>
  <si>
    <t>jtv41</t>
  </si>
  <si>
    <t>jtv41@scarletmail.rutgers.edu</t>
  </si>
  <si>
    <t>Zehra Kazi</t>
  </si>
  <si>
    <t>zk94</t>
  </si>
  <si>
    <t>zk94@scarletmail.rutgers.edu</t>
  </si>
  <si>
    <t>Anthony Tobia</t>
  </si>
  <si>
    <t>tobiaat@rwjms.rutgers.edu</t>
  </si>
  <si>
    <t>Changed Pres 1/21</t>
  </si>
  <si>
    <t>Mounted Patrol</t>
  </si>
  <si>
    <t>RUMP</t>
  </si>
  <si>
    <t>rumounted@gmail.com</t>
  </si>
  <si>
    <t>MountedPatrol</t>
  </si>
  <si>
    <t>Rutgers University Mounted Patrol</t>
  </si>
  <si>
    <t>https://rumounted.wixsite.com/rump</t>
  </si>
  <si>
    <t>https://twitter.com/RUmounted</t>
  </si>
  <si>
    <t>https://www.instagram.com/ru_mounted/?hl=en</t>
  </si>
  <si>
    <t>Kaitlin Quinn</t>
  </si>
  <si>
    <t>ktq6</t>
  </si>
  <si>
    <t>609-439-3274</t>
  </si>
  <si>
    <t>ktq6@scarletmail.rutgers.edu</t>
  </si>
  <si>
    <t>Katie Eick</t>
  </si>
  <si>
    <t>kme83</t>
  </si>
  <si>
    <t>732-567-4729</t>
  </si>
  <si>
    <t>kme83@scarletmail.rutgers.edu</t>
  </si>
  <si>
    <t>Lisa Dammann</t>
  </si>
  <si>
    <t>lmd340</t>
  </si>
  <si>
    <t>609-752-9376</t>
  </si>
  <si>
    <t>lmd340@scarletmail.rutgers.edu</t>
  </si>
  <si>
    <t>Carey Williams</t>
  </si>
  <si>
    <t>carey.williams@rutgers.edu</t>
  </si>
  <si>
    <t>Changed all 1/21</t>
  </si>
  <si>
    <t>Project Sunshine Rutgers Chapter</t>
  </si>
  <si>
    <t>RU Project Sunshine</t>
  </si>
  <si>
    <t>ruprojectsunshine@gmail.com</t>
  </si>
  <si>
    <t>ruprojectsunshine</t>
  </si>
  <si>
    <t>Project Sunshine (Rutgers Chapter)</t>
  </si>
  <si>
    <t>Ruprojectsunshine@gmail.com</t>
  </si>
  <si>
    <t>ru_projectsunshine</t>
  </si>
  <si>
    <t>Corrine Calvanico</t>
  </si>
  <si>
    <t>cgc86</t>
  </si>
  <si>
    <t>201-600-2578</t>
  </si>
  <si>
    <t>cgc86@scarletmail.rutgers.edu</t>
  </si>
  <si>
    <t>Nithya Selvaraj</t>
  </si>
  <si>
    <t>ns1016</t>
  </si>
  <si>
    <t>201-665-4321</t>
  </si>
  <si>
    <t>ns1016@scarletmail.rutgers.edu</t>
  </si>
  <si>
    <t>Julia Utset</t>
  </si>
  <si>
    <t>jru17</t>
  </si>
  <si>
    <t>862-432-0182</t>
  </si>
  <si>
    <t>jru17@scarletmail.rutgers.edu</t>
  </si>
  <si>
    <t xml:space="preserve">Ravens Booster Club </t>
  </si>
  <si>
    <t>db644@scarletmail.rutgers.edu</t>
  </si>
  <si>
    <t>RavensBoosterClub</t>
  </si>
  <si>
    <t>Not Funded: Honorary</t>
  </si>
  <si>
    <t>Ravens Booster Club</t>
  </si>
  <si>
    <t>Steven VanderMeer</t>
  </si>
  <si>
    <t>spv30</t>
  </si>
  <si>
    <t>spv30@scarletmail.rutgers.edu</t>
  </si>
  <si>
    <t>Ina Park</t>
  </si>
  <si>
    <t>ip212</t>
  </si>
  <si>
    <t>ip212@scarletmail.rutgers.edu</t>
  </si>
  <si>
    <t>Christina Mandriota</t>
  </si>
  <si>
    <t>cam673</t>
  </si>
  <si>
    <t>cam673@scarletmail.rutgers.edu</t>
  </si>
  <si>
    <t>Reach Out And Read</t>
  </si>
  <si>
    <t>ROAR</t>
  </si>
  <si>
    <t>ruroar@gmail.com</t>
  </si>
  <si>
    <t>roar</t>
  </si>
  <si>
    <t>Reach Out and Read</t>
  </si>
  <si>
    <t>Nila Uthirasamy</t>
  </si>
  <si>
    <t>nu37</t>
  </si>
  <si>
    <t>nu37@scarletmail.rutgers.edu</t>
  </si>
  <si>
    <t>Sheila Flood</t>
  </si>
  <si>
    <t>shf43</t>
  </si>
  <si>
    <t>shf43@scarletmail.rutgers.edu</t>
  </si>
  <si>
    <t>Nidhi Kulkarni</t>
  </si>
  <si>
    <t>njk50</t>
  </si>
  <si>
    <t>njk50@scarletmail.rutgers.edu</t>
  </si>
  <si>
    <t>Red Cross Club</t>
  </si>
  <si>
    <t>rutgersredcross@gmail.com</t>
  </si>
  <si>
    <t>redcross</t>
  </si>
  <si>
    <t>https://rutgersredcross.wixsite.com/rutgersredcross/about-us</t>
  </si>
  <si>
    <t>ruredcrossnb</t>
  </si>
  <si>
    <t>Anam Khalid Shaikh</t>
  </si>
  <si>
    <t>aks231</t>
  </si>
  <si>
    <t>aks231@scarletmail.rutgers.edu</t>
  </si>
  <si>
    <t>Yogen Patel</t>
  </si>
  <si>
    <t>ymp21</t>
  </si>
  <si>
    <t>ymp21@scarletmail.rutgers.edu</t>
  </si>
  <si>
    <t>Kazim Jaffry</t>
  </si>
  <si>
    <t>kaj152</t>
  </si>
  <si>
    <t>kaj152@scarletmail.rutgers.edu</t>
  </si>
  <si>
    <t>Rotaract Club</t>
  </si>
  <si>
    <t>rurotaractclub@gmail.coom</t>
  </si>
  <si>
    <t>rc</t>
  </si>
  <si>
    <t>Rutgers Rotaract Club</t>
  </si>
  <si>
    <t>rurotaractclub@gmail.com</t>
  </si>
  <si>
    <t>rutgers_rotaract</t>
  </si>
  <si>
    <t>Ahoura Minaeian</t>
  </si>
  <si>
    <t>am2663</t>
  </si>
  <si>
    <t>973-462-3696</t>
  </si>
  <si>
    <t>am2663@scarletmail.rutgers.edu</t>
  </si>
  <si>
    <t>Steven Calalpa</t>
  </si>
  <si>
    <t>sdc152</t>
  </si>
  <si>
    <t>973-405-4653</t>
  </si>
  <si>
    <t>sdc152@scarletmail.rutgers.edu</t>
  </si>
  <si>
    <t>Abigail Fabiano</t>
  </si>
  <si>
    <t>arf118</t>
  </si>
  <si>
    <t>908-328-1925</t>
  </si>
  <si>
    <t>arf118@scarletmail.rutgers.edu</t>
  </si>
  <si>
    <t>Joseph Milestone</t>
  </si>
  <si>
    <t>jmilestone@ogc.rutgers.edu</t>
  </si>
  <si>
    <t>RU Pilot Me</t>
  </si>
  <si>
    <t>RUPM</t>
  </si>
  <si>
    <t>rupilotme@gmail.com</t>
  </si>
  <si>
    <t>pilotme</t>
  </si>
  <si>
    <t>rupilotme</t>
  </si>
  <si>
    <t>Chloe Holt-Reiss</t>
  </si>
  <si>
    <t>cih14</t>
  </si>
  <si>
    <t>973-953-9531</t>
  </si>
  <si>
    <t>cih14@scarletmail.rutgers.edu</t>
  </si>
  <si>
    <t>Nancy McKeon</t>
  </si>
  <si>
    <t>nrm87</t>
  </si>
  <si>
    <t>nrm87@scarletmail.rutgers.edu</t>
  </si>
  <si>
    <t>Brigie Coughlin</t>
  </si>
  <si>
    <t>Bcc82</t>
  </si>
  <si>
    <t>Bcc82@scarletmail.rutgers.edu</t>
  </si>
  <si>
    <t>Hello, Thank you for submitting your registration. You have reported your funding source incorrectly and I cannot fix it for you. Please edit on Organization Data for Re-registration Page 1 your funding source from Ineligible to RUSA Allocations as you are eligible for funding and already get your funding from RUSA Allocations. I'm sorry I have to deny this but this is the only way to ensure data accuracy throughout this process.</t>
  </si>
  <si>
    <t xml:space="preserve">Rutgers Army ROTC </t>
  </si>
  <si>
    <t>AROTC</t>
  </si>
  <si>
    <t>scarlet.service.club@gmail.com</t>
  </si>
  <si>
    <t>armyrotc</t>
  </si>
  <si>
    <t>Rutgers Army ROTC</t>
  </si>
  <si>
    <t>jcd195@scarletmail.rutgers.edu</t>
  </si>
  <si>
    <t>Stony Zhang</t>
  </si>
  <si>
    <t>sz455</t>
  </si>
  <si>
    <t>201-757-2188</t>
  </si>
  <si>
    <t>sz455@scarletmail.rutgers.edu</t>
  </si>
  <si>
    <t>Jon Delwand</t>
  </si>
  <si>
    <t>jcd195</t>
  </si>
  <si>
    <t>609-922-1488</t>
  </si>
  <si>
    <t>Sanjana Tatke</t>
  </si>
  <si>
    <t>srt90</t>
  </si>
  <si>
    <t>732-318-4616</t>
  </si>
  <si>
    <t>srt90@scarletmail.rutgers.edu</t>
  </si>
  <si>
    <t>Hello, you submitted that you are a Recreation Group. You are not. You are funded by RUSA Allocations and recognized by Student Involvement, which is why you are completing this registration process. Please correct this error on Organization Data for Re-registration page 1 and resubmit by May 13 at noon.</t>
  </si>
  <si>
    <t>Rutgers Cares â€“ New Brunswick</t>
  </si>
  <si>
    <t>RCNB</t>
  </si>
  <si>
    <t>rutgerscaresnb@gmail.com</t>
  </si>
  <si>
    <t>rutgerscares</t>
  </si>
  <si>
    <t>Rutgers Cares-New Brunswick</t>
  </si>
  <si>
    <t>None</t>
  </si>
  <si>
    <t>rutgerscaresnb</t>
  </si>
  <si>
    <t>Jarelle  Franchela Boac</t>
  </si>
  <si>
    <t>Jsb301</t>
  </si>
  <si>
    <t>Jsb301@scarletmail.rutgers.edu</t>
  </si>
  <si>
    <t>Abel Varughese</t>
  </si>
  <si>
    <t>av627</t>
  </si>
  <si>
    <t>+1 (609) 865-1131</t>
  </si>
  <si>
    <t>av627@scarletmail.rutgers.edu</t>
  </si>
  <si>
    <t>Charese Anne Tan</t>
  </si>
  <si>
    <t>cat195</t>
  </si>
  <si>
    <t>cat195@scarletmail.rutgers.edu</t>
  </si>
  <si>
    <t xml:space="preserve">Appears to have entered Additional Officer Email Incorrectly. Please confirm this information, and resubmit by editing the related fields in the Organization Data Page 1. The netid and scarletmail for your Additional Officer do not match. Please correct this problem. </t>
  </si>
  <si>
    <t>Rutgers Future Scholars Dream Team</t>
  </si>
  <si>
    <t>RFSDT</t>
  </si>
  <si>
    <t>rfsdreamteam@gmail.com</t>
  </si>
  <si>
    <t>rfsdt</t>
  </si>
  <si>
    <t>jkl137</t>
  </si>
  <si>
    <t>Raisha Monga</t>
  </si>
  <si>
    <t>rm1174</t>
  </si>
  <si>
    <t>rm1174@scarletmail.rutgers.edu</t>
  </si>
  <si>
    <t>Maniyah Figueroa</t>
  </si>
  <si>
    <t>mcf170</t>
  </si>
  <si>
    <t>mcf170@scarletmail.rutgers.edu</t>
  </si>
  <si>
    <t xml:space="preserve">Rutgers North American Disease Intervention </t>
  </si>
  <si>
    <t>RU NADI</t>
  </si>
  <si>
    <t>rutgers.nadisquad@gmail.com</t>
  </si>
  <si>
    <t>nadi</t>
  </si>
  <si>
    <t>Rutgers North American Disease Intervention</t>
  </si>
  <si>
    <t>http://www.nadiaid.org/</t>
  </si>
  <si>
    <t>https://www.instagram.com/rutgers.nadi/</t>
  </si>
  <si>
    <t>Kavindya Wickramasinghe</t>
  </si>
  <si>
    <t>kpw40</t>
  </si>
  <si>
    <t>kpw40@scarletmail.rutgers.edu</t>
  </si>
  <si>
    <t>Anika Patel</t>
  </si>
  <si>
    <t>akp137</t>
  </si>
  <si>
    <t>akp137@scarletmail.rutgers.edu</t>
  </si>
  <si>
    <t>Raj Malhotra</t>
  </si>
  <si>
    <t>rm1362</t>
  </si>
  <si>
    <t>rm1362@scarletmail.rutgers.edu</t>
  </si>
  <si>
    <t xml:space="preserve">Rutgers Petey Greene </t>
  </si>
  <si>
    <t>RPG</t>
  </si>
  <si>
    <t>rutgerspeteygreene@gmail.com</t>
  </si>
  <si>
    <t>rutgerspeteygreene</t>
  </si>
  <si>
    <t>Rutgers Petey Greene</t>
  </si>
  <si>
    <t>Gabrielle Rosenthal</t>
  </si>
  <si>
    <t>gr350</t>
  </si>
  <si>
    <t>gr350@scarletmail.rutgers.edu</t>
  </si>
  <si>
    <t>Deven Singh</t>
  </si>
  <si>
    <t>dms639</t>
  </si>
  <si>
    <t>dms639@scarletmail.rutgers.edu</t>
  </si>
  <si>
    <t>Puja Patel</t>
  </si>
  <si>
    <t>pcp59</t>
  </si>
  <si>
    <t>pcp59@scarletmail.rutgers.edu</t>
  </si>
  <si>
    <t>Rutgers University Big Buddy</t>
  </si>
  <si>
    <t>RUBigBuddy</t>
  </si>
  <si>
    <t>RU Big Buddy</t>
  </si>
  <si>
    <t>bigbuddy.rutgers@gmail.com</t>
  </si>
  <si>
    <t>https://www.facebook.com/RUBigBuddy/</t>
  </si>
  <si>
    <t>https://www.instagram.com/rubigbuddy/</t>
  </si>
  <si>
    <t>Joshua Gole</t>
  </si>
  <si>
    <t>jeg260</t>
  </si>
  <si>
    <t>jeg260@scarletmail.rutgers.edu</t>
  </si>
  <si>
    <t>Christina Heintz</t>
  </si>
  <si>
    <t>cnh52</t>
  </si>
  <si>
    <t>cnh52@scarletmail.rutgers.edu</t>
  </si>
  <si>
    <t>Brooke Ramos</t>
  </si>
  <si>
    <t>bcr59</t>
  </si>
  <si>
    <t>bcr59@scarletmail.rutgers.edu</t>
  </si>
  <si>
    <t>Unfortunately, your organization cannot be approved for re-registration. Please select a new Treasurer, update the information in Organization Data for Re-registration Page 1, and re-submit your re-registration by the May 1 deadline. As a reminder, all organization officers must be currently enrolled undergraduate students at the New Brunswick campus with at least a 2.0 cumulative Rutgers GPA, and be returning in the fall as undergraduate students. Additionally, your advisor is Karen Ardizzone, not a Department at the University. Please correct this before resubmitting. The submitted netid and email for your treasurer does not belong to the student you listed as your treasurer.</t>
  </si>
  <si>
    <t xml:space="preserve">Rutgers University Veterans &amp; Dependents </t>
  </si>
  <si>
    <t>RU-VETS</t>
  </si>
  <si>
    <t>Rutgerssva@gmail.com</t>
  </si>
  <si>
    <t>RUSERVS</t>
  </si>
  <si>
    <t>Veterans &amp; Dependents (Rutgers University)</t>
  </si>
  <si>
    <t>https://www.facebook.com/rutgerssva/</t>
  </si>
  <si>
    <t>Ru_Vets</t>
  </si>
  <si>
    <t>Milton Winston</t>
  </si>
  <si>
    <t>Mw788</t>
  </si>
  <si>
    <t>580-458-1794</t>
  </si>
  <si>
    <t>mw788@scarletmail.rutgers.edu</t>
  </si>
  <si>
    <t>Randy Petronko</t>
  </si>
  <si>
    <t>rsp145</t>
  </si>
  <si>
    <t>Rsp145@scarletmail.rutgers.edu</t>
  </si>
  <si>
    <t>Jacob Caswell</t>
  </si>
  <si>
    <t>Jrc395</t>
  </si>
  <si>
    <t>Jrc395@scarletmail.rutgers.edu</t>
  </si>
  <si>
    <t>Crystal Greenhow</t>
  </si>
  <si>
    <t>Crystal.Greenhow@rutgers.edu</t>
  </si>
  <si>
    <t>cg812</t>
  </si>
  <si>
    <t>Hello, you did not submit your treasurer's scarletmail. please correct this on Organization Data for Re-registration Page 1 and resubmit. Deadline is May 1.</t>
  </si>
  <si>
    <t>Seeing Eye Puppy Raising Club (Rutgers University)</t>
  </si>
  <si>
    <t>RUSEPRC</t>
  </si>
  <si>
    <t>ruseprc.secretary@gmail.com</t>
  </si>
  <si>
    <t>ruseprc</t>
  </si>
  <si>
    <t>Rutgers Unversity Seeing Eye Puppy Raising Club</t>
  </si>
  <si>
    <t>ruseprc.president@gmail.com</t>
  </si>
  <si>
    <t>ruseprc.com</t>
  </si>
  <si>
    <t>@ruseprc</t>
  </si>
  <si>
    <t>Mia Furci</t>
  </si>
  <si>
    <t>mgf58</t>
  </si>
  <si>
    <t>(908) 358 - 8032</t>
  </si>
  <si>
    <t>mgf58@scarletmail.rutgers.edu</t>
  </si>
  <si>
    <t>Ash Dunlevy</t>
  </si>
  <si>
    <t>acd183</t>
  </si>
  <si>
    <t>(609) 577 - 0423</t>
  </si>
  <si>
    <t>acd183@scarletmail.rutgers.edu</t>
  </si>
  <si>
    <t>Jordyn Cappa</t>
  </si>
  <si>
    <t>jsc278</t>
  </si>
  <si>
    <t>(908) 967 - 9590</t>
  </si>
  <si>
    <t>jsc278@scarletmail.rutgers.edu</t>
  </si>
  <si>
    <t>Dr. Barry Jesse</t>
  </si>
  <si>
    <t>barry.jesse@rutgers.edu</t>
  </si>
  <si>
    <t>Student Organized Rutgers Against Hunger</t>
  </si>
  <si>
    <t>SO RAH</t>
  </si>
  <si>
    <t>studentorganizedrah@gmail.com</t>
  </si>
  <si>
    <t>SORAH</t>
  </si>
  <si>
    <t>Student Organized Rutgers Against Hunger (SORAH)</t>
  </si>
  <si>
    <t>studentorganizedrah</t>
  </si>
  <si>
    <t>Sana Ali</t>
  </si>
  <si>
    <t>sa1352</t>
  </si>
  <si>
    <t>sa1352@scarletmail.rutgers.edu</t>
  </si>
  <si>
    <t>Robyn  Kieran</t>
  </si>
  <si>
    <t>rmk182</t>
  </si>
  <si>
    <t>rmk182@scarletmail.rutgers.edu</t>
  </si>
  <si>
    <t>Robert Reisler</t>
  </si>
  <si>
    <t>rcr115</t>
  </si>
  <si>
    <t>rcr115@scarletmail.rutgers.edu</t>
  </si>
  <si>
    <t>Lauren Errickson</t>
  </si>
  <si>
    <t>lab279@njaes.rutgers.edu</t>
  </si>
  <si>
    <t xml:space="preserve">The G.O.Y.A. Project </t>
  </si>
  <si>
    <t>Galvanizing and Organizing Youth Activism Project</t>
  </si>
  <si>
    <t>goyaproject@gmail.com</t>
  </si>
  <si>
    <t>GOYA</t>
  </si>
  <si>
    <t>Paul Robeson Cultural Center</t>
  </si>
  <si>
    <t>The G.O.Y.A. Project</t>
  </si>
  <si>
    <t>thegoyaproject@gmail.com</t>
  </si>
  <si>
    <t>ru_thegoyaproject</t>
  </si>
  <si>
    <t>Jahmir Sterling</t>
  </si>
  <si>
    <t>js2431</t>
  </si>
  <si>
    <t>609-864-2117</t>
  </si>
  <si>
    <t>js2431@scarletmail.rutgers.edu</t>
  </si>
  <si>
    <t>Sydni Collins</t>
  </si>
  <si>
    <t>sbc101</t>
  </si>
  <si>
    <t>sbc101@rutgers.edu</t>
  </si>
  <si>
    <t>Tyron Tucker</t>
  </si>
  <si>
    <t>tlt88</t>
  </si>
  <si>
    <t>tlt88@scarletmail.rutgers.edu</t>
  </si>
  <si>
    <t>Troop RU</t>
  </si>
  <si>
    <t>girlscoutsrutgersnb@gmail.com</t>
  </si>
  <si>
    <t>TroopRU</t>
  </si>
  <si>
    <t>@troop_ru</t>
  </si>
  <si>
    <t>Caroline Osborne</t>
  </si>
  <si>
    <t>cho16</t>
  </si>
  <si>
    <t>cho16@scarletmail.rutgers.edu</t>
  </si>
  <si>
    <t>Stephanie Smith</t>
  </si>
  <si>
    <t>sms781</t>
  </si>
  <si>
    <t>sms781@scarletmail.rutgers.edu</t>
  </si>
  <si>
    <t>Julia Buttgereit</t>
  </si>
  <si>
    <t>jsb298</t>
  </si>
  <si>
    <t>jsb298@scarletmail.rutgers.edu</t>
  </si>
  <si>
    <t>None of your officers are eligible to serve, as they appear to all be graduating this semester. Please hold your election, and have your officers for 2020-2021 submit a new registration for your organization with their information. This cannot be successfully completed by vacating officers.</t>
  </si>
  <si>
    <t xml:space="preserve">Women Empowerment Through Health and Self-Love </t>
  </si>
  <si>
    <t>W.E.S.H.</t>
  </si>
  <si>
    <t>ruweshorg@gmail.com</t>
  </si>
  <si>
    <t>ruwesh</t>
  </si>
  <si>
    <t>Women  Empowerment Through Self-Love and Health</t>
  </si>
  <si>
    <t>Obiamaka Melie</t>
  </si>
  <si>
    <t>okm8</t>
  </si>
  <si>
    <t>okm8@scarletmail.rutgers.edu</t>
  </si>
  <si>
    <t>Sara Singh</t>
  </si>
  <si>
    <t>svs81</t>
  </si>
  <si>
    <t>svs81@scarletmail.rutgers.edu</t>
  </si>
  <si>
    <t>Arielle Manguel</t>
  </si>
  <si>
    <t>agm126</t>
  </si>
  <si>
    <t>agm126@scarletmail.rutgers.edu</t>
  </si>
  <si>
    <t>Denied at organization's request so they can correct information submitted incorrectly.</t>
  </si>
  <si>
    <t>Youth Empowerment Club</t>
  </si>
  <si>
    <t>YEC</t>
  </si>
  <si>
    <t>youthempowermentclubru@gmail.com</t>
  </si>
  <si>
    <t>YouthEmpowermentClub</t>
  </si>
  <si>
    <t>BC Han</t>
  </si>
  <si>
    <t>bh399</t>
  </si>
  <si>
    <t>bh399@scarletmail.rutgers.edu</t>
  </si>
  <si>
    <t>Deeksha Misri</t>
  </si>
  <si>
    <t>dm1391</t>
  </si>
  <si>
    <t>dm1391@scarletmail.rutgers.edu</t>
  </si>
  <si>
    <t>Dan Allegro</t>
  </si>
  <si>
    <t>da610</t>
  </si>
  <si>
    <t>da610@scarletmail.rutgers.edu</t>
  </si>
  <si>
    <t>RU Thrifty</t>
  </si>
  <si>
    <t>ruthrifty123@gmail.com</t>
  </si>
  <si>
    <t>RU_Thrifty</t>
  </si>
  <si>
    <t>Mondays at 9:15pm</t>
  </si>
  <si>
    <t>Samantha Tse</t>
  </si>
  <si>
    <t>slt132</t>
  </si>
  <si>
    <t>slt132@scarletmail.rutgers.edu</t>
  </si>
  <si>
    <t>Deeraiya Islam</t>
  </si>
  <si>
    <t>di116</t>
  </si>
  <si>
    <t>732-788-4773</t>
  </si>
  <si>
    <t>di116@scarletmail.rutgers.edu</t>
  </si>
  <si>
    <t>Elmina Yener</t>
  </si>
  <si>
    <t>ey134</t>
  </si>
  <si>
    <t>732-890-4297</t>
  </si>
  <si>
    <t>ey134@scarletmail.rutgers.edu</t>
  </si>
  <si>
    <t>Christina Kaunzinger</t>
  </si>
  <si>
    <t>cmkk@sebs.rutgers.edu</t>
  </si>
  <si>
    <t>cmkk</t>
  </si>
  <si>
    <t>STARS Cheer Organization</t>
  </si>
  <si>
    <t>starscheerrutgers@gmail.com</t>
  </si>
  <si>
    <t>STARScheer</t>
  </si>
  <si>
    <t>Rutgers University and Youth Empowerment Services</t>
  </si>
  <si>
    <t>STARS Cheerleading Organization</t>
  </si>
  <si>
    <t>Alexis Oyediran</t>
  </si>
  <si>
    <t>aoo56</t>
  </si>
  <si>
    <t>aoo56@scarletmail.rutgers.edu</t>
  </si>
  <si>
    <t>Susan Poulson</t>
  </si>
  <si>
    <t>sjp285</t>
  </si>
  <si>
    <t>sjp285@scarletmail.rutgers.edu</t>
  </si>
  <si>
    <t>Megan Peake</t>
  </si>
  <si>
    <t>map581</t>
  </si>
  <si>
    <t>map581@scarletmail.rutgers.edu</t>
  </si>
  <si>
    <t>RU Harmony Healers</t>
  </si>
  <si>
    <t>RUharmonyhealers@gmail.com</t>
  </si>
  <si>
    <t>RUharmonyhealers</t>
  </si>
  <si>
    <t>Online (as of now), Time is TBA ( will take to poll to see what works best for members)</t>
  </si>
  <si>
    <t>yes</t>
  </si>
  <si>
    <t>Karen Ardizzone (kardizzone@echo.rutgers.edu)</t>
  </si>
  <si>
    <t>Harmony Healers (Rutgers University)</t>
  </si>
  <si>
    <t>Brynn Doherty, president</t>
  </si>
  <si>
    <t>bkd35</t>
  </si>
  <si>
    <t>bkd35@scarletmail.rutgers.edu</t>
  </si>
  <si>
    <t>Bhuvi Boda</t>
  </si>
  <si>
    <t>btb73</t>
  </si>
  <si>
    <t>btb73@scarletmail.rutgers.edu</t>
  </si>
  <si>
    <t>Kristy Huaman</t>
  </si>
  <si>
    <t>kh730</t>
  </si>
  <si>
    <t>kh730@scarletmail.rutgers.edu</t>
  </si>
  <si>
    <t>Answer for Cancer</t>
  </si>
  <si>
    <t>AFC</t>
  </si>
  <si>
    <t>answerforcancer.afc@gmail.com</t>
  </si>
  <si>
    <t>Virtually held on every other Tuesday at 9:30pm</t>
  </si>
  <si>
    <t>Answer For Cancer (Rutgers University)</t>
  </si>
  <si>
    <t>Hardee Bhavsar</t>
  </si>
  <si>
    <t>hmb108</t>
  </si>
  <si>
    <t>hmb108@scarletmail.rutgers.edu</t>
  </si>
  <si>
    <t>Kiran Jagtiani</t>
  </si>
  <si>
    <t>klj105</t>
  </si>
  <si>
    <t>klj105@scarletmail.rutgers.edu</t>
  </si>
  <si>
    <t>Sunny Patel</t>
  </si>
  <si>
    <t>sdp182</t>
  </si>
  <si>
    <t>sdp182@scarletmail.rutgers.edu</t>
  </si>
  <si>
    <t>Arts and Music Undergraduate Service Education</t>
  </si>
  <si>
    <t>AMUSE</t>
  </si>
  <si>
    <t xml:space="preserve">	rutgers.amuse@gmail.com</t>
  </si>
  <si>
    <t>Organization Meetings: Wednesday, 8pm, Zoom. Program Events: Saturdays, 10pm, Zoom.</t>
  </si>
  <si>
    <t>Arts and Music Undergraduate Service Education (Rutgers University)</t>
  </si>
  <si>
    <t>Alfonso Roque</t>
  </si>
  <si>
    <t>ar1429</t>
  </si>
  <si>
    <t>ar1429@scarletmail.rutgers.edu</t>
  </si>
  <si>
    <t>Giselle Gonzalez</t>
  </si>
  <si>
    <t>gmg171</t>
  </si>
  <si>
    <t>973-525-9456</t>
  </si>
  <si>
    <t>gmg171@scarletmail.rutgers.edu</t>
  </si>
  <si>
    <t>201-289-6020</t>
  </si>
  <si>
    <t>Dr. Shilpa Pai</t>
  </si>
  <si>
    <t>paiss@rwjms.rutgers.edu</t>
  </si>
  <si>
    <t xml:space="preserve">Rutgers Blood Initiative </t>
  </si>
  <si>
    <t>RUUBI</t>
  </si>
  <si>
    <t>rutgers.ubi@gmail.com</t>
  </si>
  <si>
    <t>rutgersbloodinitiative</t>
  </si>
  <si>
    <t>Wednesday, Virtually (Zoom)</t>
  </si>
  <si>
    <t>University Blood Initiative (Rutgers University)</t>
  </si>
  <si>
    <t>Mitsu Patel</t>
  </si>
  <si>
    <t>mmp263</t>
  </si>
  <si>
    <t>848-264-2387</t>
  </si>
  <si>
    <t>mmp263@scarletmail.rutgers.edu</t>
  </si>
  <si>
    <t>Akshat Goswami</t>
  </si>
  <si>
    <t>avg61</t>
  </si>
  <si>
    <t>973-668-6476</t>
  </si>
  <si>
    <t>avg61@scarletmail.rutgers.edu</t>
  </si>
  <si>
    <t>Nidhi Shah</t>
  </si>
  <si>
    <t>ncs97</t>
  </si>
  <si>
    <t>608-686-1204</t>
  </si>
  <si>
    <t>ncs97@scarletmail.rutgers.edu</t>
  </si>
  <si>
    <t>Professor Kimberly Seaman</t>
  </si>
  <si>
    <t>kas679@sn.rutgers.edu</t>
  </si>
  <si>
    <t xml:space="preserve">Albanian Roots </t>
  </si>
  <si>
    <t>rutgersalbanianroots@gmail.com</t>
  </si>
  <si>
    <t>albanianroots</t>
  </si>
  <si>
    <t>Cultural</t>
  </si>
  <si>
    <t>Albanian Roots</t>
  </si>
  <si>
    <t>https://www.instagram.com/rutgersalbanianroots/</t>
  </si>
  <si>
    <t>Emrie Nesimi</t>
  </si>
  <si>
    <t>en202</t>
  </si>
  <si>
    <t>en202@scarletmail.rutgers.edu</t>
  </si>
  <si>
    <t>Gentiana Kukaj</t>
  </si>
  <si>
    <t>gk419</t>
  </si>
  <si>
    <t>gk419@scarletmail.rutgers.edu</t>
  </si>
  <si>
    <t>Monaver Klenja</t>
  </si>
  <si>
    <t>mk1650</t>
  </si>
  <si>
    <t>mk1650@scarletmail.rutgers.edu</t>
  </si>
  <si>
    <t>Hello, you did not submit your Primay Officer's scarletmail address. Please correct this on Organization Data for Re-registration Page 1, and resubmit. Deadline is May 1.</t>
  </si>
  <si>
    <t>Arab Cultural Club</t>
  </si>
  <si>
    <t>ACC</t>
  </si>
  <si>
    <t>acc.rutgers@gmail.com</t>
  </si>
  <si>
    <t>Arab Cultural Club (Rutgers University)</t>
  </si>
  <si>
    <t>@accrutgers</t>
  </si>
  <si>
    <t>Mona Alhaj</t>
  </si>
  <si>
    <t>ma1409</t>
  </si>
  <si>
    <t>ma1409@scarletmail.rutgers.edu</t>
  </si>
  <si>
    <t>Cassandra Rizkallah</t>
  </si>
  <si>
    <t>crr145</t>
  </si>
  <si>
    <t>crr145@scarletmail.rutgers.edu</t>
  </si>
  <si>
    <t>Salma Ashraf Mohamed</t>
  </si>
  <si>
    <t>sam664</t>
  </si>
  <si>
    <t>Sam664@scarletmail.rutgers.edu</t>
  </si>
  <si>
    <t>You mistyped your RUID, making you appear ineligible. Please fix on Organization Data for Re-registration so that I can approve your organization. Unfortunately I cannot fix on my end. Thank you for your attention to this matter.</t>
  </si>
  <si>
    <t xml:space="preserve">Asian Pacific American Medical Student Association </t>
  </si>
  <si>
    <t>APAMSA</t>
  </si>
  <si>
    <t>ruapamsa@gmail.com</t>
  </si>
  <si>
    <t>Asian Pacific American Medical Student Association</t>
  </si>
  <si>
    <t>https://ruapamsa.wixsite.com/rutgersapamsa</t>
  </si>
  <si>
    <t>@ruapamsa</t>
  </si>
  <si>
    <t>Netanya Flores</t>
  </si>
  <si>
    <t>ngf17</t>
  </si>
  <si>
    <t>ngf17@scarletmail.rutgers.edu</t>
  </si>
  <si>
    <t>Zayna Jawed</t>
  </si>
  <si>
    <t>zj107</t>
  </si>
  <si>
    <t>sp1732@scarletmail.rutgers.edu</t>
  </si>
  <si>
    <t>Anjali Mahatpure</t>
  </si>
  <si>
    <t>am2429</t>
  </si>
  <si>
    <t>am2429@scarletmail.rutgers.edu</t>
  </si>
  <si>
    <t>Dr. Margaret Ingate</t>
  </si>
  <si>
    <t>mingate@rutgers.edu</t>
  </si>
  <si>
    <t>Asian Student Council</t>
  </si>
  <si>
    <t>ASC</t>
  </si>
  <si>
    <t>rutgersasc@gmail.com</t>
  </si>
  <si>
    <t>RUASC</t>
  </si>
  <si>
    <t>rutgersasc</t>
  </si>
  <si>
    <t>Atul Bhattiprolu</t>
  </si>
  <si>
    <t>akb127</t>
  </si>
  <si>
    <t>(732) 407-9152</t>
  </si>
  <si>
    <t>akb127@scarletmail.rutgers.edu</t>
  </si>
  <si>
    <t>Shankhadip Chakraborty</t>
  </si>
  <si>
    <t>sc1917</t>
  </si>
  <si>
    <t>(908) 916-3140</t>
  </si>
  <si>
    <t>sc1917@scarletmail.rutgers.edu</t>
  </si>
  <si>
    <t>(908) 842-3680</t>
  </si>
  <si>
    <t>Hello, you mistyped your Treasurer's RUID so when eligibility checks were run they were not found in the registrar's records. Please correct this issue on Organization Data for Re-Registration page 1 and resubmit for approval</t>
  </si>
  <si>
    <t>Association of Indians at Rutgers</t>
  </si>
  <si>
    <t>airboard.rutgers@gmail.com</t>
  </si>
  <si>
    <t>AIR</t>
  </si>
  <si>
    <t>@rutgersair</t>
  </si>
  <si>
    <t>Geetam Patchigolla</t>
  </si>
  <si>
    <t>gvp22</t>
  </si>
  <si>
    <t>gvp22@scarletmail.rutgers.edu</t>
  </si>
  <si>
    <t>Saipreetam Inampudi</t>
  </si>
  <si>
    <t>si212</t>
  </si>
  <si>
    <t>si212@scarletmail.rutgers.edu</t>
  </si>
  <si>
    <t>Sakshi Patel</t>
  </si>
  <si>
    <t>smp376</t>
  </si>
  <si>
    <t>smp376@scarletmail.rutgers.edu</t>
  </si>
  <si>
    <t>Association of Philippine Students (Rutgers)</t>
  </si>
  <si>
    <t>RAPS</t>
  </si>
  <si>
    <t>raps.eboard@gmail.com</t>
  </si>
  <si>
    <t>raps</t>
  </si>
  <si>
    <t>rapsawesome.org</t>
  </si>
  <si>
    <t>@rutgers_raps</t>
  </si>
  <si>
    <t>@rapsawesome</t>
  </si>
  <si>
    <t>Lenard Joseph Torrijos</t>
  </si>
  <si>
    <t>lat189</t>
  </si>
  <si>
    <t>lat189@scarletmail.rutgers.edu</t>
  </si>
  <si>
    <t>Ariel Ajero</t>
  </si>
  <si>
    <t>aja213</t>
  </si>
  <si>
    <t>aja213@scarletmail.rutgers.edu</t>
  </si>
  <si>
    <t>Javier Borja</t>
  </si>
  <si>
    <t>jjb378</t>
  </si>
  <si>
    <t>jjb378@scarletmail.rutgers.edu</t>
  </si>
  <si>
    <t>Association of Punjabi Students at Rutgers University</t>
  </si>
  <si>
    <t>APRU</t>
  </si>
  <si>
    <t>associationofpunjabis@gmail.com</t>
  </si>
  <si>
    <t>@RutgersPunjabi</t>
  </si>
  <si>
    <t>@rutgerspunjabi</t>
  </si>
  <si>
    <t>Mehak Kaur</t>
  </si>
  <si>
    <t>mpk113</t>
  </si>
  <si>
    <t>mpk113@scarletmail.rutgers.edu</t>
  </si>
  <si>
    <t>Jasleen Kaur</t>
  </si>
  <si>
    <t>jk1618</t>
  </si>
  <si>
    <t>jk1618@scarletmail.rutgers.edu</t>
  </si>
  <si>
    <t>Simerjot Khurana</t>
  </si>
  <si>
    <t>skk116</t>
  </si>
  <si>
    <t>skk116@scarletmail.rutgers.edu</t>
  </si>
  <si>
    <t>Bengali Students Association</t>
  </si>
  <si>
    <t xml:space="preserve">RU BSA </t>
  </si>
  <si>
    <t>BSA.rutgers@gmail.com</t>
  </si>
  <si>
    <t>BSA</t>
  </si>
  <si>
    <t>Bengali Students Association (Rutgers University)</t>
  </si>
  <si>
    <t>bsa.rutgers@gmail.com</t>
  </si>
  <si>
    <t>rutgersbsa</t>
  </si>
  <si>
    <t>Anoushka Chatterjee</t>
  </si>
  <si>
    <t>ac1648</t>
  </si>
  <si>
    <t>973-459-0792</t>
  </si>
  <si>
    <t>ac1648@scarletmail.rutgers.edu</t>
  </si>
  <si>
    <t>Malena Bashar</t>
  </si>
  <si>
    <t>mb1767</t>
  </si>
  <si>
    <t>mb1767@scarletmail.rutgers.edu</t>
  </si>
  <si>
    <t>Ella Mondal</t>
  </si>
  <si>
    <t>em862</t>
  </si>
  <si>
    <t>em862@scarletmail.rutgers.edu</t>
  </si>
  <si>
    <t>Black Mens Collective (The)</t>
  </si>
  <si>
    <t>BMC</t>
  </si>
  <si>
    <t>rublackmenscollective@gmail.com</t>
  </si>
  <si>
    <t>bmcru</t>
  </si>
  <si>
    <t>Black Men's Collective (The)</t>
  </si>
  <si>
    <t>bmcrutgers</t>
  </si>
  <si>
    <t>Xavier Wabara</t>
  </si>
  <si>
    <t>xcw5</t>
  </si>
  <si>
    <t>xcw5@scarletmail.rutgers.edu</t>
  </si>
  <si>
    <t>Victor Oginni</t>
  </si>
  <si>
    <t>voo4</t>
  </si>
  <si>
    <t>voo4@scarletmail.rutgers.edu</t>
  </si>
  <si>
    <t>Jevon Craig</t>
  </si>
  <si>
    <t>jac783</t>
  </si>
  <si>
    <t>jac783@scarletmail.rutgers.edu</t>
  </si>
  <si>
    <t>Unfortunately, your organization cannot be approved for re-registration. Please select a new Primary Officer, update the information in Organization Data for Re-registration Page 1, and re-submit your re-registration by July 1. As a reminder, all organization officers must be currently enrolled undergraduate students at the New Brunswick campus with at least a 2.0 cumulative Rutgers GPA, and be registered for the fall as undergraduate students.</t>
  </si>
  <si>
    <t>Black Student Union</t>
  </si>
  <si>
    <t>BSU</t>
  </si>
  <si>
    <t>bsurutgers@gmail.com</t>
  </si>
  <si>
    <t>bsuru</t>
  </si>
  <si>
    <t>Phil Chambers</t>
  </si>
  <si>
    <t>rubsu</t>
  </si>
  <si>
    <t>Ezenezie Eze</t>
  </si>
  <si>
    <t>eve2</t>
  </si>
  <si>
    <t>eve2@scarletmail.rutgers.edu</t>
  </si>
  <si>
    <t>Maya Walker</t>
  </si>
  <si>
    <t>mw840</t>
  </si>
  <si>
    <t>mw840@scarletmail.rutgers.edu</t>
  </si>
  <si>
    <t>Nia Smith</t>
  </si>
  <si>
    <t>nss155</t>
  </si>
  <si>
    <t>nss155@scarletmail.rutgers.edu</t>
  </si>
  <si>
    <t>Jakora Holman</t>
  </si>
  <si>
    <t>President email bounced back. Please correct this issue and resubmit.</t>
  </si>
  <si>
    <t>Cantonese Club (Rutgers)</t>
  </si>
  <si>
    <t>RCC</t>
  </si>
  <si>
    <t>rutgersrcc@gmail.com</t>
  </si>
  <si>
    <t>Rutgers Cantonese Club</t>
  </si>
  <si>
    <t>https://rutgersrcc.wixsite.com/rutgerscantoneseclub</t>
  </si>
  <si>
    <t>https://www.instagram.com/rutgersrcc/</t>
  </si>
  <si>
    <t>Sabrina Lew</t>
  </si>
  <si>
    <t>skl94</t>
  </si>
  <si>
    <t>skl94@scarletmail.rutgers.edu</t>
  </si>
  <si>
    <t>Katherine Au</t>
  </si>
  <si>
    <t>kya7</t>
  </si>
  <si>
    <t>kya7@scarletmail.rutgers.edu</t>
  </si>
  <si>
    <t>Jeffrey Fung</t>
  </si>
  <si>
    <t>jf934</t>
  </si>
  <si>
    <t>jf934@scarletmail.rutgers.edu</t>
  </si>
  <si>
    <t xml:space="preserve">You mistyped your additional officer's RUID, so they were not found in the registrar's system and were ineligible. Please correct this issue by submitting the correct RUID on Organization Data for Re-registration so that your organization can be approved. You must resubmit by July 10 at noon. </t>
  </si>
  <si>
    <t xml:space="preserve">Celebrating Latinx Arts &amp; Works </t>
  </si>
  <si>
    <t>CLAW</t>
  </si>
  <si>
    <t>rutgersclaw@gmail.com</t>
  </si>
  <si>
    <t>Celebrating Latinx Arts &amp; Works</t>
  </si>
  <si>
    <t>claw.ru</t>
  </si>
  <si>
    <t>Steven Florez</t>
  </si>
  <si>
    <t>sf642</t>
  </si>
  <si>
    <t>sf642@scarletmail.rutgers.edu</t>
  </si>
  <si>
    <t>Jessica Guzman</t>
  </si>
  <si>
    <t>jg1429</t>
  </si>
  <si>
    <t>jg1429@scarletmail.rutgers.edu</t>
  </si>
  <si>
    <t>Brandon Ramirez</t>
  </si>
  <si>
    <t>bjr123</t>
  </si>
  <si>
    <t>bjr123@scarletmail.rutgers.edu</t>
  </si>
  <si>
    <t>Saskia Leon Cipriani</t>
  </si>
  <si>
    <t>saskia.cipriani@rutgers.edu</t>
  </si>
  <si>
    <t>Additional Officer's email bounced back. please correct the issues with their email and resubmit. Hello, you did not fix the errors in your Additional Officer's Email. Please correct this on Organization Data for Re-registration page 1 and resubmit.</t>
  </si>
  <si>
    <t xml:space="preserve">Central Asian Student Organization </t>
  </si>
  <si>
    <t>CASO</t>
  </si>
  <si>
    <t>rutgerscaso@gmail.com</t>
  </si>
  <si>
    <t>rutgerscaso</t>
  </si>
  <si>
    <t>Central Asian Student Organization (Rutgers University)</t>
  </si>
  <si>
    <t>Kazim A Jaffry</t>
  </si>
  <si>
    <t>Scott Karpenos</t>
  </si>
  <si>
    <t>slk236</t>
  </si>
  <si>
    <t>slk236@scarletmail.rutgers.edu</t>
  </si>
  <si>
    <t>James Lin</t>
  </si>
  <si>
    <t>jl2442</t>
  </si>
  <si>
    <t>jl2442@scarletmail.rutgers.edu</t>
  </si>
  <si>
    <t>Chinese Student Organization</t>
  </si>
  <si>
    <t>CSO</t>
  </si>
  <si>
    <t>rutgerscso@gmail.com</t>
  </si>
  <si>
    <t>rucso</t>
  </si>
  <si>
    <t>Chinese Student Organization (Rutgers University)</t>
  </si>
  <si>
    <t>@rutgerscso</t>
  </si>
  <si>
    <t>Jenett Cheng</t>
  </si>
  <si>
    <t>jac774</t>
  </si>
  <si>
    <t>jac774@scarletmail.rutgers.edu</t>
  </si>
  <si>
    <t>Christine He</t>
  </si>
  <si>
    <t>cyh20</t>
  </si>
  <si>
    <t>cyh20@scarletmail.rutgers.edu</t>
  </si>
  <si>
    <t>Suki Tia</t>
  </si>
  <si>
    <t>skt56</t>
  </si>
  <si>
    <t>skt56@scarletmail.rutgers.edu</t>
  </si>
  <si>
    <t>Aparna Seshadri</t>
  </si>
  <si>
    <t>aparna.seshadri@rutgers.edu</t>
  </si>
  <si>
    <t>Your treasurer's email bounced back. Please correct the problem and resubmit.</t>
  </si>
  <si>
    <t xml:space="preserve">Chinese Tea Culture Club </t>
  </si>
  <si>
    <t>sl1490@scarletmail.rutgers.edu</t>
  </si>
  <si>
    <t>chineseteaculture</t>
  </si>
  <si>
    <t>Chinese tea culture club</t>
  </si>
  <si>
    <t>RUChinese tea culture</t>
  </si>
  <si>
    <t>Sibei Li</t>
  </si>
  <si>
    <t>sl1490</t>
  </si>
  <si>
    <t>XiangYue Lin</t>
  </si>
  <si>
    <t>xl454</t>
  </si>
  <si>
    <t>xl454@scarletmail.rutgers.edu</t>
  </si>
  <si>
    <t>Yueying Huang</t>
  </si>
  <si>
    <t>yh650</t>
  </si>
  <si>
    <t>yh650@scarletmail.rutgers.edu</t>
  </si>
  <si>
    <t>Desi Intercultural Youth Association</t>
  </si>
  <si>
    <t>DIYA</t>
  </si>
  <si>
    <t>diya.rutgers@gmail.com</t>
  </si>
  <si>
    <t>rutgersdiya</t>
  </si>
  <si>
    <t>Jeel Daftary</t>
  </si>
  <si>
    <t>jsd194</t>
  </si>
  <si>
    <t>jsd194@scarletmail.rutgers.edu</t>
  </si>
  <si>
    <t>Vrinda Jain</t>
  </si>
  <si>
    <t>vj140</t>
  </si>
  <si>
    <t>vj140@scarletmail.rutgers.edu</t>
  </si>
  <si>
    <t>Devanshi Shah</t>
  </si>
  <si>
    <t>dss223</t>
  </si>
  <si>
    <t>dss223@scarletmail.rutgers.edu</t>
  </si>
  <si>
    <t>Douglass Black Students' Congress</t>
  </si>
  <si>
    <t>DBSC</t>
  </si>
  <si>
    <t>douglassblackstudentscongress@gmail.com</t>
  </si>
  <si>
    <t>Ololade Aluko</t>
  </si>
  <si>
    <t>oja19</t>
  </si>
  <si>
    <t>oja19@scarletmail.rutgers.edu</t>
  </si>
  <si>
    <t>Reel Esladig</t>
  </si>
  <si>
    <t>rke20</t>
  </si>
  <si>
    <t>862-881-9656</t>
  </si>
  <si>
    <t>rke20@scarletmail.rutgers.edu</t>
  </si>
  <si>
    <t>Solis Gordon Gillespie</t>
  </si>
  <si>
    <t>sgg64</t>
  </si>
  <si>
    <t>sgg64@scarletmail.rutgers.edu</t>
  </si>
  <si>
    <t>PRCC</t>
  </si>
  <si>
    <t>philip.chambers@rutgers.edu</t>
  </si>
  <si>
    <t xml:space="preserve">Douglass D.I.V.A.S. </t>
  </si>
  <si>
    <t>douglassdivas14@gmail.com</t>
  </si>
  <si>
    <t>douglassdivas</t>
  </si>
  <si>
    <t>Douglass D.I.V.A.S.</t>
  </si>
  <si>
    <t>DouglassDivas</t>
  </si>
  <si>
    <t>Bryanna Graham</t>
  </si>
  <si>
    <t>bg469</t>
  </si>
  <si>
    <t>bg469@scarletmail.rutgers.edu</t>
  </si>
  <si>
    <t>Ryan Milne-Hood</t>
  </si>
  <si>
    <t>rem219</t>
  </si>
  <si>
    <t>rem219@scarletmail.rutgers.edu</t>
  </si>
  <si>
    <t>Torvianna Williams</t>
  </si>
  <si>
    <t>trw79</t>
  </si>
  <si>
    <t>trw79@scarletmail.rutgers.edu</t>
  </si>
  <si>
    <t xml:space="preserve">First Generation Student Union </t>
  </si>
  <si>
    <t>FGSU</t>
  </si>
  <si>
    <t>rufgsu@gmail.com</t>
  </si>
  <si>
    <t>firstgen</t>
  </si>
  <si>
    <t>First-Generation Student Union</t>
  </si>
  <si>
    <t>Tatyana Aguilar</t>
  </si>
  <si>
    <t>taa111</t>
  </si>
  <si>
    <t>taa111@scarletmail.rutgers.edu</t>
  </si>
  <si>
    <t>Alyssa Rivera</t>
  </si>
  <si>
    <t>adr131</t>
  </si>
  <si>
    <t>adr131@scarletmail.rutgers.edu</t>
  </si>
  <si>
    <t>Alexa Joanna Santana-Ruperti</t>
  </si>
  <si>
    <t>as2965</t>
  </si>
  <si>
    <t>as2965@scarletmail.rutgers.edu</t>
  </si>
  <si>
    <t>Jason Moore</t>
  </si>
  <si>
    <t>jason.moore@rutgers.edu</t>
  </si>
  <si>
    <t>I'm sorry, the confirmation email sent to your group bounced back by your treasurer. Please correct whatever mistakes there are in their email listed here in the Organization data for reregistration page 1 and resubmit.</t>
  </si>
  <si>
    <t>Fusion: The Rutgers Union of Mixed People</t>
  </si>
  <si>
    <t>Fusion</t>
  </si>
  <si>
    <t>fusion.rutgers@gmail.com</t>
  </si>
  <si>
    <t>Center for Social Justice Education and LGBT Communities</t>
  </si>
  <si>
    <t>rutgersfusion</t>
  </si>
  <si>
    <t>Sarah Olmo</t>
  </si>
  <si>
    <t>seo50</t>
  </si>
  <si>
    <t>seo50@scarletmail.rutgers.edu</t>
  </si>
  <si>
    <t>Jake Seary</t>
  </si>
  <si>
    <t>jrs503</t>
  </si>
  <si>
    <t>jrs503@scarletmail.rutgers.edu</t>
  </si>
  <si>
    <t>Benjamin Rocco</t>
  </si>
  <si>
    <t>bwr29</t>
  </si>
  <si>
    <t>bwr29@scarletmail.rutgers.edu</t>
  </si>
  <si>
    <t>Haitian Association at Rutgers University (HARU)</t>
  </si>
  <si>
    <t>HARU</t>
  </si>
  <si>
    <t>haru.pr@gmail.com</t>
  </si>
  <si>
    <t>haru</t>
  </si>
  <si>
    <t>Haitian Association (Rutgers University)</t>
  </si>
  <si>
    <t>haru_nb</t>
  </si>
  <si>
    <t>Anne Andre</t>
  </si>
  <si>
    <t>aca116</t>
  </si>
  <si>
    <t>aca116@scarletmail.rutgers.edu</t>
  </si>
  <si>
    <t>Nadege Mesidor</t>
  </si>
  <si>
    <t>nmm211</t>
  </si>
  <si>
    <t>nmm211@scarletmail.rutgers.edu</t>
  </si>
  <si>
    <t>Kamerin Correa</t>
  </si>
  <si>
    <t>kmc483</t>
  </si>
  <si>
    <t>kmc483@scarletmail.rutgers.edu</t>
  </si>
  <si>
    <t>Hebrew Club (Rutgers)</t>
  </si>
  <si>
    <t>rutgersmishelanu@gmail.com</t>
  </si>
  <si>
    <t>HebrewClub</t>
  </si>
  <si>
    <t>Hebrew Club</t>
  </si>
  <si>
    <t>Ofri Leiba</t>
  </si>
  <si>
    <t>ol63</t>
  </si>
  <si>
    <t>201-556-8065</t>
  </si>
  <si>
    <t>ol63@scarletmail.rutgers.edu</t>
  </si>
  <si>
    <t>Sharon Sperling</t>
  </si>
  <si>
    <t>Ss3174</t>
  </si>
  <si>
    <t>201-314-8814</t>
  </si>
  <si>
    <t>Ss3174@scarletmail.rutgers.edu</t>
  </si>
  <si>
    <t>Carin Shabi</t>
  </si>
  <si>
    <t>crs255</t>
  </si>
  <si>
    <t>917-716-6856</t>
  </si>
  <si>
    <t>crs255@scarletmail.rutgers.edu</t>
  </si>
  <si>
    <t>You mistyped your treasurer's RUID, so they were not found in the registrar's system and were ineligible. Please correct this issue by submitting the correct RUID on Organization Data for Re-registration so that your organization can be approved.</t>
  </si>
  <si>
    <t>Hellenic Cultural Association</t>
  </si>
  <si>
    <t>HCA</t>
  </si>
  <si>
    <t>HCA.rutgers@gmail.com</t>
  </si>
  <si>
    <t>hca.rutgers@gmail.com</t>
  </si>
  <si>
    <t>rugreek</t>
  </si>
  <si>
    <t>Kalliopi Kyriakopoulou</t>
  </si>
  <si>
    <t>kk956</t>
  </si>
  <si>
    <t>kk956@scarletmail.rutgers.edu</t>
  </si>
  <si>
    <t>Elisabeth Gallou</t>
  </si>
  <si>
    <t>eg590</t>
  </si>
  <si>
    <t>eg590@scarletmail.rutgers.edu</t>
  </si>
  <si>
    <t>Jordana Friedli</t>
  </si>
  <si>
    <t>jif27</t>
  </si>
  <si>
    <t>jif27@scarletmail.rutgers.edu</t>
  </si>
  <si>
    <t>Changed Treas and Addl 1/21</t>
  </si>
  <si>
    <t xml:space="preserve">Hong Kong Student Association </t>
  </si>
  <si>
    <t>HKSA</t>
  </si>
  <si>
    <t>rutgershksa@gmail.com</t>
  </si>
  <si>
    <t>rutgershksa</t>
  </si>
  <si>
    <t>Hong Kong Student Association</t>
  </si>
  <si>
    <t>https://www.facebook.com/rutgershksa/</t>
  </si>
  <si>
    <t>Sze Hong Li</t>
  </si>
  <si>
    <t>sl1467</t>
  </si>
  <si>
    <t>sl1467@scarletmail.rutgers.edu</t>
  </si>
  <si>
    <t>Mei Sin Fung</t>
  </si>
  <si>
    <t>mf853</t>
  </si>
  <si>
    <t>mf853@scarletmail.rutgers.edu</t>
  </si>
  <si>
    <t>Wing Yin Li</t>
  </si>
  <si>
    <t>wyl11</t>
  </si>
  <si>
    <t>wyl11@scarletmail.rutgers.edu</t>
  </si>
  <si>
    <t>International Student Association of Rutgers University</t>
  </si>
  <si>
    <t>ISA</t>
  </si>
  <si>
    <t>isa.rutgers.nj@gmail.com</t>
  </si>
  <si>
    <t>International Student Association</t>
  </si>
  <si>
    <t>Aman Malhotra</t>
  </si>
  <si>
    <t>aam347</t>
  </si>
  <si>
    <t>aam347@scarletmail.rutgers.edu</t>
  </si>
  <si>
    <t>Nikhil Kohli</t>
  </si>
  <si>
    <t>nk591</t>
  </si>
  <si>
    <t>nk591@scarletmail.rutgers.edu</t>
  </si>
  <si>
    <t>Darsh Zadaphiya</t>
  </si>
  <si>
    <t>dsz19</t>
  </si>
  <si>
    <t>dsz19@scarletmail.rutgers.edu</t>
  </si>
  <si>
    <t>Japanese Visual Culture Association</t>
  </si>
  <si>
    <t>JVCA</t>
  </si>
  <si>
    <t>ru.jvca@gmail.com</t>
  </si>
  <si>
    <t>Japanese Visual Culture Association (Rutgers)</t>
  </si>
  <si>
    <t>rujvca@gmail.com</t>
  </si>
  <si>
    <t>Steven Rhein</t>
  </si>
  <si>
    <t>srr132</t>
  </si>
  <si>
    <t>srr132@scarletmail.rutgers.edu</t>
  </si>
  <si>
    <t>Jerry Yang</t>
  </si>
  <si>
    <t>jy540</t>
  </si>
  <si>
    <t>jy540@scarletmail.rutgers.edu</t>
  </si>
  <si>
    <t>Ang Gao</t>
  </si>
  <si>
    <t>ag1481</t>
  </si>
  <si>
    <t>ag1481@scarletmail.rutgers.edu</t>
  </si>
  <si>
    <t>Korean Students Association</t>
  </si>
  <si>
    <t>KSA</t>
  </si>
  <si>
    <t>rukoreanstudents@gmail.com</t>
  </si>
  <si>
    <t>@rutgersksa</t>
  </si>
  <si>
    <t>Kobi Lee</t>
  </si>
  <si>
    <t>khl40</t>
  </si>
  <si>
    <t>khl40@scarletmail.rutgers.edu</t>
  </si>
  <si>
    <t>Yechan Kim</t>
  </si>
  <si>
    <t>yk482</t>
  </si>
  <si>
    <t>yk482@scarletmail.rutgers.edu</t>
  </si>
  <si>
    <t>Sue Kim</t>
  </si>
  <si>
    <t>sjk233</t>
  </si>
  <si>
    <t>sjk233@scarletmail.rutgers.edu</t>
  </si>
  <si>
    <t>Latin American Student Organization</t>
  </si>
  <si>
    <t>LASO</t>
  </si>
  <si>
    <t>lasorutgers@gmail.com</t>
  </si>
  <si>
    <t>Latin American Student Org.</t>
  </si>
  <si>
    <t>laso_ru</t>
  </si>
  <si>
    <t>Rafaela Cuya</t>
  </si>
  <si>
    <t>rmc335</t>
  </si>
  <si>
    <t>rmc335@scarletmail.rutgers.edu</t>
  </si>
  <si>
    <t>Larisa Hernandez</t>
  </si>
  <si>
    <t>lh567</t>
  </si>
  <si>
    <t>lh567@scarletmail.rutgers.edu</t>
  </si>
  <si>
    <t>John Bladimir Urgiles-Lojano</t>
  </si>
  <si>
    <t>jbu4</t>
  </si>
  <si>
    <t>jbu4@scarletmail.rutgers.edu</t>
  </si>
  <si>
    <t>Genesis Quintanilla</t>
  </si>
  <si>
    <t>gjq5@scarletmail.rutgers.edu</t>
  </si>
  <si>
    <t>gjq5</t>
  </si>
  <si>
    <t>Latin American Womyn's Organization</t>
  </si>
  <si>
    <t>L.A.W.O.</t>
  </si>
  <si>
    <t>lawo.rutgers@gmail.com</t>
  </si>
  <si>
    <t>LAWO69</t>
  </si>
  <si>
    <t>lawo_ru</t>
  </si>
  <si>
    <t>ru_lawo</t>
  </si>
  <si>
    <t>Ximena Alvarado</t>
  </si>
  <si>
    <t>xaa2</t>
  </si>
  <si>
    <t>xaa2@scarletmail.rutgers.edu</t>
  </si>
  <si>
    <t>Saira Mazariegos</t>
  </si>
  <si>
    <t>sdm215</t>
  </si>
  <si>
    <t>sdm215@scarletmail.rutgers.edu</t>
  </si>
  <si>
    <t>Erika Vasquez</t>
  </si>
  <si>
    <t>ev208</t>
  </si>
  <si>
    <t>973-941-8506</t>
  </si>
  <si>
    <t>ev208@scarletmail.rutgers.edu</t>
  </si>
  <si>
    <t>Silismar Suriel</t>
  </si>
  <si>
    <t>silismar@echo.rutgers.edu</t>
  </si>
  <si>
    <t>Latino Student Council</t>
  </si>
  <si>
    <t>LSC</t>
  </si>
  <si>
    <t>lsc.cochairs@gmail.com</t>
  </si>
  <si>
    <t>lscru</t>
  </si>
  <si>
    <t>ru_latinostudentcouncil</t>
  </si>
  <si>
    <t>Ljubinka Ivana Gallardo Petkovich</t>
  </si>
  <si>
    <t>Lig14</t>
  </si>
  <si>
    <t>lig14@scarletmail.rutgers.edu</t>
  </si>
  <si>
    <t>Tiffany Sagastume</t>
  </si>
  <si>
    <t>Tcs99</t>
  </si>
  <si>
    <t>Tcs99@scarletmail.rutgers.edu</t>
  </si>
  <si>
    <t>Arly Gomez</t>
  </si>
  <si>
    <t>aig32</t>
  </si>
  <si>
    <t>aig32@scarletmail.rutgers.edu</t>
  </si>
  <si>
    <t>silismarpaz@gmail.com</t>
  </si>
  <si>
    <t xml:space="preserve">Mexican American Student Association </t>
  </si>
  <si>
    <t>MASA</t>
  </si>
  <si>
    <t>runb.masa@gmail.com</t>
  </si>
  <si>
    <t>Mexican American Student Association (Rutgers University)</t>
  </si>
  <si>
    <t>https://www.instagram.com/rutgersmasa/</t>
  </si>
  <si>
    <t>Marvin Reyes</t>
  </si>
  <si>
    <t>mr1371</t>
  </si>
  <si>
    <t>732-309-9638</t>
  </si>
  <si>
    <t>mr1371@scarletmail.rutgers.edu</t>
  </si>
  <si>
    <t>Arlyn Fuentes</t>
  </si>
  <si>
    <t>af794</t>
  </si>
  <si>
    <t>973-510-1996</t>
  </si>
  <si>
    <t>af794@scarletmail.rutgers.edu</t>
  </si>
  <si>
    <t>Melissa Aldave</t>
  </si>
  <si>
    <t>mar621</t>
  </si>
  <si>
    <t>908-670-1757</t>
  </si>
  <si>
    <t>mar621@scarletmail.rutgers.edu</t>
  </si>
  <si>
    <t>Changed Add'l Officer and Pres 9/9</t>
  </si>
  <si>
    <t>Hello. There is an issue with your Primary Officer's Net id and RUID. Please correct the issue on Organization Data for Re-Registration Page 1 and resubmit by July 1 at noon. You must put the required information in the correct fields or your submission cannot be processed. Please edit as directed above and resubmit.</t>
  </si>
  <si>
    <t>National Association for the Advancement of Colored People</t>
  </si>
  <si>
    <t>Rutgers NAACP</t>
  </si>
  <si>
    <t>scarletnaacp@gmail.com</t>
  </si>
  <si>
    <t>RUNAACP</t>
  </si>
  <si>
    <t>Rutgers_naacp</t>
  </si>
  <si>
    <t>Jafari Wells</t>
  </si>
  <si>
    <t>jmw408</t>
  </si>
  <si>
    <t>jmw408@scarletmail.rutgers.edu</t>
  </si>
  <si>
    <t>Amir Wright</t>
  </si>
  <si>
    <t>Aiw24</t>
  </si>
  <si>
    <t>aiw24@scarletmail.rutgers.edu</t>
  </si>
  <si>
    <t>Changed Treas 10/6</t>
  </si>
  <si>
    <t>Unfortunately, your organization cannot be approved for re-registration. Please select a new Treasurer, update the information in Organization Data for Re-registration Page 1, and re-submit your re-registration by May 11 at noon. As a reminder, all organization officers must be currently enrolled undergraduate students at the New Brunswick campus with at least a 2.0 cumulative Rutgers GPA, and be returning in the fall as undergraduate students.</t>
  </si>
  <si>
    <t>Native American Cultural Association</t>
  </si>
  <si>
    <t>NACA</t>
  </si>
  <si>
    <t>rutgersnativeamericanwelcomecenter</t>
  </si>
  <si>
    <t>Kenji Demarest</t>
  </si>
  <si>
    <t>ktd59</t>
  </si>
  <si>
    <t>973-518-3673</t>
  </si>
  <si>
    <t>ktd59@scarletmail.rutgers.edu</t>
  </si>
  <si>
    <t>Aishah Muhammad</t>
  </si>
  <si>
    <t>am2305</t>
  </si>
  <si>
    <t>973-868-7401</t>
  </si>
  <si>
    <t>am2305@scarletmail.rutgers.edu</t>
  </si>
  <si>
    <t>Rylee Redman</t>
  </si>
  <si>
    <t>rmr241</t>
  </si>
  <si>
    <t>609-970-9802</t>
  </si>
  <si>
    <t>rmr241@scarletmail.rutgers.edu</t>
  </si>
  <si>
    <t>Carlos Fernandez</t>
  </si>
  <si>
    <t>cafernan@echo.rutgers.edu</t>
  </si>
  <si>
    <t>Organization of Luso-Americans at Rutgers</t>
  </si>
  <si>
    <t>OLAR</t>
  </si>
  <si>
    <t>olar.general@gmail.com</t>
  </si>
  <si>
    <t>Luso-AmericanClub</t>
  </si>
  <si>
    <t>Organization of Luso-Americans at Rutgers (The)</t>
  </si>
  <si>
    <t>ru_olar</t>
  </si>
  <si>
    <t>Alessandra Izaguirre</t>
  </si>
  <si>
    <t>aki9</t>
  </si>
  <si>
    <t>aki9@scarletmail.rutgers.edu</t>
  </si>
  <si>
    <t>Carlos Diaz Jimenez</t>
  </si>
  <si>
    <t>cjd252</t>
  </si>
  <si>
    <t>cjd252@scarletmail.rutgers.edu</t>
  </si>
  <si>
    <t>Caique De Paiva</t>
  </si>
  <si>
    <t>ced177</t>
  </si>
  <si>
    <t>ced177@scarletmail.rutgers.edu</t>
  </si>
  <si>
    <t>Out Of State Student Organization</t>
  </si>
  <si>
    <t>OOSSO</t>
  </si>
  <si>
    <t>oossorutgers@gmail.com</t>
  </si>
  <si>
    <t>Out of State Student Organization (OOSSO)</t>
  </si>
  <si>
    <t>@oossorutgers</t>
  </si>
  <si>
    <t>Erica Goldstein</t>
  </si>
  <si>
    <t>erg96</t>
  </si>
  <si>
    <t>erg96@scarletmail.rutgers.edu</t>
  </si>
  <si>
    <t>Shirrie Shamah</t>
  </si>
  <si>
    <t>sss325</t>
  </si>
  <si>
    <t>sss325@scarletmail.rutgers.edu</t>
  </si>
  <si>
    <t>Amritha Sridhar</t>
  </si>
  <si>
    <t>as3028</t>
  </si>
  <si>
    <t>as3028@scarletmail.rutgers.edu</t>
  </si>
  <si>
    <t>Pakistani Student Association</t>
  </si>
  <si>
    <t>PSA</t>
  </si>
  <si>
    <t>Pakistanistudentassociationrut@gmail.com</t>
  </si>
  <si>
    <t>psa</t>
  </si>
  <si>
    <t>pakistanistudentassociationrut@gmail.com</t>
  </si>
  <si>
    <t>Faisal Ismail</t>
  </si>
  <si>
    <t>fei6</t>
  </si>
  <si>
    <t>fei6@scarletmail.rutgers.edu</t>
  </si>
  <si>
    <t>Ali Husain</t>
  </si>
  <si>
    <t>ash152</t>
  </si>
  <si>
    <t>ash152@scarletmail.rutgers.edu</t>
  </si>
  <si>
    <t>Umar Abbasi</t>
  </si>
  <si>
    <t>una5</t>
  </si>
  <si>
    <t>una5@scarletmail.rutgers.edu</t>
  </si>
  <si>
    <t>Persian Cultural Club (Rutgers)</t>
  </si>
  <si>
    <t>PCC</t>
  </si>
  <si>
    <t>rupersian@gmail.com</t>
  </si>
  <si>
    <t>rupersian</t>
  </si>
  <si>
    <t>Rutgers Persian Cultural Club</t>
  </si>
  <si>
    <t>@rupersian</t>
  </si>
  <si>
    <t>Ali Shafaie</t>
  </si>
  <si>
    <t>as3019</t>
  </si>
  <si>
    <t>as3019@scarletmail.rutgers.edu</t>
  </si>
  <si>
    <t>Jasmine Shekari-Nejad</t>
  </si>
  <si>
    <t>js2583</t>
  </si>
  <si>
    <t>js2583@scarletmail.rutgers.edu</t>
  </si>
  <si>
    <t>Ali Sadeghiadl</t>
  </si>
  <si>
    <t>as3242</t>
  </si>
  <si>
    <t>609-635-3296</t>
  </si>
  <si>
    <t>as3242@scarletmail.rutgers.edu</t>
  </si>
  <si>
    <t>Changed Additional officer 9/9</t>
  </si>
  <si>
    <t>Polish Club</t>
  </si>
  <si>
    <t>rutgerspolishclub@gmail.com</t>
  </si>
  <si>
    <t>RutgersPolishClub</t>
  </si>
  <si>
    <t>https://www.instagram.com/ru_polish/</t>
  </si>
  <si>
    <t>Veronica Tecza</t>
  </si>
  <si>
    <t>vt226</t>
  </si>
  <si>
    <t>201-956-5841</t>
  </si>
  <si>
    <t>vt226@scarletmail.rutgers.edu</t>
  </si>
  <si>
    <t>David Piskadlo</t>
  </si>
  <si>
    <t>drp148</t>
  </si>
  <si>
    <t>908-358-7687</t>
  </si>
  <si>
    <t>drp148@scarletmail.rutgers.edu</t>
  </si>
  <si>
    <t>Filip Checko</t>
  </si>
  <si>
    <t>fc348</t>
  </si>
  <si>
    <t>fc348@scarletmail.rutgers.edu</t>
  </si>
  <si>
    <t>Q&amp;A: Queer and Asian</t>
  </si>
  <si>
    <t>Q&amp;A</t>
  </si>
  <si>
    <t>ruqueerandasian@gmail.com</t>
  </si>
  <si>
    <t>queer</t>
  </si>
  <si>
    <t>https://www.facebook.com/RUQandA/</t>
  </si>
  <si>
    <t>https://twitter.com/ruqueerandasian</t>
  </si>
  <si>
    <t>https://www.instagram.com/ruqueerandasian/</t>
  </si>
  <si>
    <t>Elaine Joy Milan</t>
  </si>
  <si>
    <t>etm74</t>
  </si>
  <si>
    <t>(609)213-5055</t>
  </si>
  <si>
    <t>etm74@scarletmail.rutgers.edu</t>
  </si>
  <si>
    <t>Vivian Yang</t>
  </si>
  <si>
    <t>vy42</t>
  </si>
  <si>
    <t>(908)656-4282</t>
  </si>
  <si>
    <t>vy42@scarletmail.rutgers.edu</t>
  </si>
  <si>
    <t>Pratibha Nyshadham</t>
  </si>
  <si>
    <t>ppn4</t>
  </si>
  <si>
    <t>(973)757-3700</t>
  </si>
  <si>
    <t>ppn4@scarletmail.rutgers.edu</t>
  </si>
  <si>
    <t>Lindsay Jeffers</t>
  </si>
  <si>
    <t>lindsay.jeffers@rutgers.edu</t>
  </si>
  <si>
    <t>laj110</t>
  </si>
  <si>
    <t>RU Sangam - A South Indian Foundation</t>
  </si>
  <si>
    <t>RU SIF</t>
  </si>
  <si>
    <t>ru.sif.sangam@gmail.com</t>
  </si>
  <si>
    <t>rusangam</t>
  </si>
  <si>
    <t>RU Sangam- A South Indian Foundation</t>
  </si>
  <si>
    <t>@ru.sif.sangam</t>
  </si>
  <si>
    <t>Supraja Teki</t>
  </si>
  <si>
    <t>st843</t>
  </si>
  <si>
    <t>st843@scarletmail.rutgers.edu</t>
  </si>
  <si>
    <t>Natasha Madhalam</t>
  </si>
  <si>
    <t>nm796</t>
  </si>
  <si>
    <t>nm796@scarletmail.rutgers.edu</t>
  </si>
  <si>
    <t>Changed president treasurer december</t>
  </si>
  <si>
    <t>Rutgers Armenian Student Association</t>
  </si>
  <si>
    <t>RASA</t>
  </si>
  <si>
    <t>rutgers.armenianclub@gmail.com</t>
  </si>
  <si>
    <t>Rutgers Armenian Students Association</t>
  </si>
  <si>
    <t>Kevin Ozkuyumcu</t>
  </si>
  <si>
    <t>ko250</t>
  </si>
  <si>
    <t>ko250@scarletmail.rutgers.edu</t>
  </si>
  <si>
    <t>Alex Kiledjian</t>
  </si>
  <si>
    <t>atk72</t>
  </si>
  <si>
    <t>atk72@scarletmail.rutgers.edu</t>
  </si>
  <si>
    <t>Aren Bedian</t>
  </si>
  <si>
    <t>anb152</t>
  </si>
  <si>
    <t>anb152@scarletmail.rutgers.edu</t>
  </si>
  <si>
    <t>Mike Kiledjian</t>
  </si>
  <si>
    <t>kiledjian@biology.rutgers.edu</t>
  </si>
  <si>
    <t>kiledjia</t>
  </si>
  <si>
    <t>Hello, you did not submit your Additional Officer's RUID accurately, so they were not found in the registrar's records. Please fix this error on Organization Data for Re-registration and resubmit, so that your submission can be processed and approved.</t>
  </si>
  <si>
    <t xml:space="preserve">Rutgers Chinese Students and Scholars Association </t>
  </si>
  <si>
    <t>RCSSA</t>
  </si>
  <si>
    <t>rcssaofficial@gmail.com</t>
  </si>
  <si>
    <t>Rutgers Chinese Students and Scholars Association</t>
  </si>
  <si>
    <t>www.rcssa.org</t>
  </si>
  <si>
    <t>https://instagram.com/rutgers_cssa?igshid=pkowdud9ue5e</t>
  </si>
  <si>
    <t>Siqi Lu</t>
  </si>
  <si>
    <t>sl1531</t>
  </si>
  <si>
    <t>sl1531@scarletmail.rutgers.edu</t>
  </si>
  <si>
    <t>Shiyue Zhou</t>
  </si>
  <si>
    <t>sz492</t>
  </si>
  <si>
    <t>sz492@scarletmail.rutgers.edu</t>
  </si>
  <si>
    <t>Zihao Xu</t>
  </si>
  <si>
    <t>zx106</t>
  </si>
  <si>
    <t>zx106@scarletmail.rutgers.edu</t>
  </si>
  <si>
    <t>Xiao Ma</t>
  </si>
  <si>
    <t>xm75@scarletmail.rutgers.edu</t>
  </si>
  <si>
    <t>xm75</t>
  </si>
  <si>
    <t>Rutgers Indonesian Cultural Entity (RICE)</t>
  </si>
  <si>
    <t>RICE</t>
  </si>
  <si>
    <t>rutgers.indonesian@gmail.com</t>
  </si>
  <si>
    <t>rice</t>
  </si>
  <si>
    <t>Rutgers Indonesian Cultural Entity</t>
  </si>
  <si>
    <t>https://www.facebook.com/rutgersindonesia/</t>
  </si>
  <si>
    <t>@rutgersindo</t>
  </si>
  <si>
    <t>Devin Busono</t>
  </si>
  <si>
    <t>dab459</t>
  </si>
  <si>
    <t>dab459@scarletmail.rutgers.edu</t>
  </si>
  <si>
    <t>Sophia Zhang</t>
  </si>
  <si>
    <t>sz423</t>
  </si>
  <si>
    <t>sz423@scarletmail.rutgers.edu</t>
  </si>
  <si>
    <t>Samuel Tombokan</t>
  </si>
  <si>
    <t>sat205</t>
  </si>
  <si>
    <t>sat205@scarletmail.rutgers.edu</t>
  </si>
  <si>
    <t xml:space="preserve">Rutgers Italian Club </t>
  </si>
  <si>
    <t>Italian Club</t>
  </si>
  <si>
    <t>ItalianClub</t>
  </si>
  <si>
    <t>Italian Club (Rutgers)</t>
  </si>
  <si>
    <t>rutgersitalianclub@gmail.com</t>
  </si>
  <si>
    <t>@ruitalianru</t>
  </si>
  <si>
    <t>Alessia Salazar</t>
  </si>
  <si>
    <t>as2464</t>
  </si>
  <si>
    <t>as2464@scarletmail.rutgers.edu</t>
  </si>
  <si>
    <t>Luisa Lombardo</t>
  </si>
  <si>
    <t>ll773</t>
  </si>
  <si>
    <t>ll773@scarletmail.rutgers.edu</t>
  </si>
  <si>
    <t>Matthew Bongiorno</t>
  </si>
  <si>
    <t>mjb573</t>
  </si>
  <si>
    <t>mjb573@scarletmail.rutgers.edu</t>
  </si>
  <si>
    <t xml:space="preserve">Rutgers Kendama Club </t>
  </si>
  <si>
    <t>RKC, RU Dama</t>
  </si>
  <si>
    <t>rutgerskendamacommunity@gmail.com</t>
  </si>
  <si>
    <t>RutgersKendamaClub</t>
  </si>
  <si>
    <t>Rutgers Kendama Club</t>
  </si>
  <si>
    <t>Noah Lipton</t>
  </si>
  <si>
    <t>nml109</t>
  </si>
  <si>
    <t>nml109@scarletmail.rutgers.edu</t>
  </si>
  <si>
    <t>Danika Ibarrola</t>
  </si>
  <si>
    <t>dci14</t>
  </si>
  <si>
    <t>dci14@scarletmail.rutgers.edu</t>
  </si>
  <si>
    <t>Jared Chiou</t>
  </si>
  <si>
    <t>jwc147</t>
  </si>
  <si>
    <t>jwc147@scarletmail.rutgers.edu</t>
  </si>
  <si>
    <t>You submitted incorrect netid and email for your Treasurer and your Additional Officer. Please consult with your treasurer and Additional Officer, then correct this information on "Organization Data for Re-registration" Page 1, then resubmit. The deadline is May 1. Thank you.</t>
  </si>
  <si>
    <t>Rutgers UniÃ³n Estudiantil PuertorriqueÃ±a</t>
  </si>
  <si>
    <t>RUEP</t>
  </si>
  <si>
    <t>ruep.info@gmail.com</t>
  </si>
  <si>
    <t>ruep</t>
  </si>
  <si>
    <t>go_ruep</t>
  </si>
  <si>
    <t>Stephanie Torres</t>
  </si>
  <si>
    <t>smt214</t>
  </si>
  <si>
    <t>smt214@scarletmail.rutgers.edu</t>
  </si>
  <si>
    <t>Savannah A. Martinez</t>
  </si>
  <si>
    <t>sam693</t>
  </si>
  <si>
    <t>sam693@scarletmail.rutgers.edu</t>
  </si>
  <si>
    <t>Naomi Hiraldo</t>
  </si>
  <si>
    <t>nh380</t>
  </si>
  <si>
    <t>nh380@scarletmail.rutgers.edu</t>
  </si>
  <si>
    <t>Saskia Cipriani</t>
  </si>
  <si>
    <t xml:space="preserve">Rutgers University Nepalese Student Association </t>
  </si>
  <si>
    <t>RUNSA</t>
  </si>
  <si>
    <t>rutgersnsa@gmail.com</t>
  </si>
  <si>
    <t>Nepalese Student Association (Rutgers University)</t>
  </si>
  <si>
    <t>https://twitter.com/rutgersnsa</t>
  </si>
  <si>
    <t>https://www.instagram.com/rutgersnsa/?hl=en</t>
  </si>
  <si>
    <t>Aaraju Adhikari</t>
  </si>
  <si>
    <t>aa2032</t>
  </si>
  <si>
    <t>aa2032@scarletmail.rutgers.edu</t>
  </si>
  <si>
    <t>Shreya Bajracharya</t>
  </si>
  <si>
    <t>sb1855</t>
  </si>
  <si>
    <t>201-281-0826</t>
  </si>
  <si>
    <t>sb1855@scarletmail.rutgers.edu</t>
  </si>
  <si>
    <t>Kiloe Dhamchoe</t>
  </si>
  <si>
    <t>zd109</t>
  </si>
  <si>
    <t>zd109@scarletmail.rutgers.edu</t>
  </si>
  <si>
    <t>Sikh Student Association</t>
  </si>
  <si>
    <t>rusikhassociation@gmail.com</t>
  </si>
  <si>
    <t>SikhStudentAssociation</t>
  </si>
  <si>
    <t>Kerri Willson</t>
  </si>
  <si>
    <t>Sikh Student Association (Rutgers)</t>
  </si>
  <si>
    <t>https://www.facebook.com/RutgersSikh/</t>
  </si>
  <si>
    <t>https://www.instagram.com/rutgerssikh/?hl=en</t>
  </si>
  <si>
    <t>Jobanpreet Saini</t>
  </si>
  <si>
    <t>jss405</t>
  </si>
  <si>
    <t>jss405@scarletmail.rutgers.edu</t>
  </si>
  <si>
    <t>Harkeerat Dharmi</t>
  </si>
  <si>
    <t>hsd24</t>
  </si>
  <si>
    <t>hsd24@scarletmail.rutgers.edu</t>
  </si>
  <si>
    <t>Amritleen Kaur</t>
  </si>
  <si>
    <t>akc100</t>
  </si>
  <si>
    <t>akc100@scarletmail.rutgers.edu</t>
  </si>
  <si>
    <t>Hello. There is an issue with your additional officer's scarletmail. Please correct this issue on Organization Data for Re-registration Page 1, and resubmit by May 15 at noon.</t>
  </si>
  <si>
    <t>Sociedad Estudiantil Dominicana</t>
  </si>
  <si>
    <t>SED</t>
  </si>
  <si>
    <t>ru.sed92@gmail.com</t>
  </si>
  <si>
    <t>sed</t>
  </si>
  <si>
    <t>sed_rutgers</t>
  </si>
  <si>
    <t>Leyla E Rosario</t>
  </si>
  <si>
    <t>lr520</t>
  </si>
  <si>
    <t>lr520@scarletmail.rutgers.edu</t>
  </si>
  <si>
    <t>Kimberly Santiago</t>
  </si>
  <si>
    <t>ks1413</t>
  </si>
  <si>
    <t>ks1413@scarletmail.rutgers.edu</t>
  </si>
  <si>
    <t>Amanda Perez</t>
  </si>
  <si>
    <t>acp176</t>
  </si>
  <si>
    <t>acp176@scarletmail.rutgers.edu</t>
  </si>
  <si>
    <t>Ms. Silismar Suriel</t>
  </si>
  <si>
    <t>Unfortunately, your organization cannot be approved for re-registration. Please select a new Primary Officer, update the information in Organization Data for Re-registration Page 1, and re-submit your re-registration by the May 1 deadline. As a reminder, all organization officers must be currently enrolled undergraduate students at the New Brunswick campus with at least a 2.0 cumulative Rutgers GPA, and be returning in the fall as undergraduate students. Additionally, you submitted incorrect information for your treasurer's netid and email. Please correct these errors also before resubmitting.</t>
  </si>
  <si>
    <t xml:space="preserve">Society of Latin American Men </t>
  </si>
  <si>
    <t>SLAM</t>
  </si>
  <si>
    <t>slam</t>
  </si>
  <si>
    <t>Society of Latin American Men at Rutgers</t>
  </si>
  <si>
    <t>slam.rutgers@gmail.com</t>
  </si>
  <si>
    <t>Evelyn Cruz</t>
  </si>
  <si>
    <t>ec743</t>
  </si>
  <si>
    <t>732-703-0509</t>
  </si>
  <si>
    <t>ec743@scarletmail.rutgers.edu</t>
  </si>
  <si>
    <t>Luis Estrada</t>
  </si>
  <si>
    <t>lae78</t>
  </si>
  <si>
    <t>609-498-9663</t>
  </si>
  <si>
    <t>lae76@scarletmail.rutgers.edu</t>
  </si>
  <si>
    <t>Felix A. Rojas</t>
  </si>
  <si>
    <t>far74</t>
  </si>
  <si>
    <t>848-459-6268</t>
  </si>
  <si>
    <t>far74@scarletmail.rutgers.edu</t>
  </si>
  <si>
    <t>Taiwanese American Student Association</t>
  </si>
  <si>
    <t>TASA</t>
  </si>
  <si>
    <t>rutgers.tasa@gmail.com</t>
  </si>
  <si>
    <t>https://www.instagram.com/rutgerstasa/</t>
  </si>
  <si>
    <t>Berton Wang</t>
  </si>
  <si>
    <t>bkw27</t>
  </si>
  <si>
    <t>bkw27@scarletmail.rutgers.edu</t>
  </si>
  <si>
    <t>Claire Chen</t>
  </si>
  <si>
    <t>cyc42</t>
  </si>
  <si>
    <t>832-873-9800</t>
  </si>
  <si>
    <t>Cyc42@sn.rutgers.edu</t>
  </si>
  <si>
    <t>Tiffany Wang</t>
  </si>
  <si>
    <t>tw470</t>
  </si>
  <si>
    <t>732-618-8876</t>
  </si>
  <si>
    <t>tw470@scarletmail.rutgers.edu</t>
  </si>
  <si>
    <t>Kristine Bacani</t>
  </si>
  <si>
    <t>khb43@echo.rutgers.edu</t>
  </si>
  <si>
    <t>khb43</t>
  </si>
  <si>
    <t xml:space="preserve">The RU Suryoyo Organization of Rutgers </t>
  </si>
  <si>
    <t>RU Suryoyo</t>
  </si>
  <si>
    <t>rusuryoyo@gmail.com</t>
  </si>
  <si>
    <t>RUSuryoyo</t>
  </si>
  <si>
    <t>The RU Suryoyo Organization of Rutgers</t>
  </si>
  <si>
    <t>Renee Aliko</t>
  </si>
  <si>
    <t>rca72</t>
  </si>
  <si>
    <t>rca72@scarletmail.rutgers.edu</t>
  </si>
  <si>
    <t>Gabriel Mourad</t>
  </si>
  <si>
    <t>GAM171</t>
  </si>
  <si>
    <t>gam171@scarletmail.rutgers.edu</t>
  </si>
  <si>
    <t>Estelle Akdemir</t>
  </si>
  <si>
    <t>ELA55</t>
  </si>
  <si>
    <t>ela55@scarletmail.rutgers.edu</t>
  </si>
  <si>
    <t>Christine Altinis-Kiraz</t>
  </si>
  <si>
    <t>altinis@chem.rutgers.edu</t>
  </si>
  <si>
    <t>altinis</t>
  </si>
  <si>
    <t>You mistyped your president's RUID so you were not found in the registrar's records. Please fix this error on Organization Data for Re-registration page 1 and resubmit so that this can be processed and approved.</t>
  </si>
  <si>
    <t>Turkish Culture Club (Rutgers)</t>
  </si>
  <si>
    <t>RUTSA</t>
  </si>
  <si>
    <t>ruturkishstudentassociation@gmail.com</t>
  </si>
  <si>
    <t>ruturkish</t>
  </si>
  <si>
    <t>Rutgers Turkish Culture Club</t>
  </si>
  <si>
    <t>ru.turkishstudentassociation@gmail.com</t>
  </si>
  <si>
    <t>Baran Gunes</t>
  </si>
  <si>
    <t>big17</t>
  </si>
  <si>
    <t>big17@scarletmail.rutgers.edu</t>
  </si>
  <si>
    <t>Muhammed Ozatalay</t>
  </si>
  <si>
    <t>mio9</t>
  </si>
  <si>
    <t>mio9@scarletmail.rutgers.edu</t>
  </si>
  <si>
    <t>Batuhan Aciker</t>
  </si>
  <si>
    <t>baa117</t>
  </si>
  <si>
    <t>baa117@scarletmail.rutgers.edu</t>
  </si>
  <si>
    <t>TWESE, The Organization for African Students and Friends of Africa</t>
  </si>
  <si>
    <t>TWESE</t>
  </si>
  <si>
    <t>rutwese@gmail.com</t>
  </si>
  <si>
    <t>twese</t>
  </si>
  <si>
    <t>@rutwese</t>
  </si>
  <si>
    <t>Zuleekha Aminu</t>
  </si>
  <si>
    <t>za144</t>
  </si>
  <si>
    <t>za144@scarletmail.rutgers.edu</t>
  </si>
  <si>
    <t>Sundus Reshid</t>
  </si>
  <si>
    <t>smr348</t>
  </si>
  <si>
    <t>smr348@scarletmail.rutgers.edu</t>
  </si>
  <si>
    <t>Vanessa Owusu</t>
  </si>
  <si>
    <t>vao18</t>
  </si>
  <si>
    <t>vao18@scarletmail.rutgers.edu</t>
  </si>
  <si>
    <t>holmanj@echo.rutgers.edu</t>
  </si>
  <si>
    <t>Ukrainian Students Club (Rutgers)</t>
  </si>
  <si>
    <t>RUSC</t>
  </si>
  <si>
    <t>scarletukrainians@gmail.com</t>
  </si>
  <si>
    <t>ukrainianstudentsclub</t>
  </si>
  <si>
    <t>https://www.facebook.com/Rutgers-Ukrainian-Students-Club-180311762160068/</t>
  </si>
  <si>
    <t>Marta Savchuk</t>
  </si>
  <si>
    <t>ms2656</t>
  </si>
  <si>
    <t>ms2656@scarletmail.rutgers.edu</t>
  </si>
  <si>
    <t>Roman Eugene Petronchak</t>
  </si>
  <si>
    <t>ryp9</t>
  </si>
  <si>
    <t>ryp9@scarletmail.rutgers.edu</t>
  </si>
  <si>
    <t>Oksana Kit</t>
  </si>
  <si>
    <t>ook7</t>
  </si>
  <si>
    <t>ook7@scarletmail.rutgers.edu</t>
  </si>
  <si>
    <t>United Black Council</t>
  </si>
  <si>
    <t>UBC</t>
  </si>
  <si>
    <t>ubcrutgers@gmail.com</t>
  </si>
  <si>
    <t>UnitedBlackCouncil</t>
  </si>
  <si>
    <t>rutgersubc</t>
  </si>
  <si>
    <t>Nanette Dande</t>
  </si>
  <si>
    <t>njd107</t>
  </si>
  <si>
    <t>njd107@scarletmail.rutgers.edu</t>
  </si>
  <si>
    <t>Travis J Wright</t>
  </si>
  <si>
    <t>tjw123</t>
  </si>
  <si>
    <t>tjw123@scarletmail.rutgers.edu</t>
  </si>
  <si>
    <t>Alexia Peart</t>
  </si>
  <si>
    <t>asp251</t>
  </si>
  <si>
    <t>330-903-9964</t>
  </si>
  <si>
    <t>asp251@scarletmail.rutgers.edu</t>
  </si>
  <si>
    <t>Vietnamese Student Association</t>
  </si>
  <si>
    <t>VSA</t>
  </si>
  <si>
    <t>rutgersvsa@gmail.com</t>
  </si>
  <si>
    <t>vsa</t>
  </si>
  <si>
    <t>https://rutgersvsa7.wixsite.com/rutgersvsa</t>
  </si>
  <si>
    <t>rutgers_vsa</t>
  </si>
  <si>
    <t>Trinh Vu</t>
  </si>
  <si>
    <t>ttv10</t>
  </si>
  <si>
    <t>ttv10@scarletmail.rutgers.edu</t>
  </si>
  <si>
    <t>Renesh Ravi</t>
  </si>
  <si>
    <t>rr987</t>
  </si>
  <si>
    <t>rr987@scarletmail.rutgers.edu</t>
  </si>
  <si>
    <t>Joseph Nguyen</t>
  </si>
  <si>
    <t>jn504</t>
  </si>
  <si>
    <t>jn504@scarletmail.rutgers.edu</t>
  </si>
  <si>
    <t>Wanawake (Rutgers University)</t>
  </si>
  <si>
    <t>ruwanawake2008@gmail.com</t>
  </si>
  <si>
    <t>wanawake</t>
  </si>
  <si>
    <t>RU Wanawake</t>
  </si>
  <si>
    <t>@RUWanawake</t>
  </si>
  <si>
    <t>ru_wanawake</t>
  </si>
  <si>
    <t>Mildred Sarpong</t>
  </si>
  <si>
    <t>mos25</t>
  </si>
  <si>
    <t>mos25@scarletmail.rutgers.edu</t>
  </si>
  <si>
    <t>Timinit Eyob</t>
  </si>
  <si>
    <t>Tle28</t>
  </si>
  <si>
    <t>Tle28@scarletmail.rutgers.edu</t>
  </si>
  <si>
    <t>Hello, you did not submit your Treasurer and Additional Officer's scarletmail addresses. Please correct this on Organization Data for Re-registration Page 1, and resubmit. Deadline is May 1.</t>
  </si>
  <si>
    <t>West Indian Student Organization</t>
  </si>
  <si>
    <t>WISO</t>
  </si>
  <si>
    <t>wisoru@gmail.com</t>
  </si>
  <si>
    <t>Wiso</t>
  </si>
  <si>
    <t>wiso_ru</t>
  </si>
  <si>
    <t>marlenys severino</t>
  </si>
  <si>
    <t>ms2753</t>
  </si>
  <si>
    <t>ms2753@scarletmail.rutgers.edu</t>
  </si>
  <si>
    <t>Suhaila Still</t>
  </si>
  <si>
    <t>ss3184</t>
  </si>
  <si>
    <t>ss3184@scarletmail.rutgers.edu</t>
  </si>
  <si>
    <t>Berthiana Pyrrhus</t>
  </si>
  <si>
    <t>bp464</t>
  </si>
  <si>
    <t>973-968-9003</t>
  </si>
  <si>
    <t>bp464@scarletmail.rutgers.edu</t>
  </si>
  <si>
    <t>Chinese Traditional Costume Club</t>
  </si>
  <si>
    <t>rutgersctcc@gmail.com</t>
  </si>
  <si>
    <t>ctcc</t>
  </si>
  <si>
    <t>Every two weeks' Wednesday night 7 p.m - 9 p.m.  in College Avenue Alexandra Library</t>
  </si>
  <si>
    <t>Yes.</t>
  </si>
  <si>
    <t>AACC</t>
  </si>
  <si>
    <t>Chinese Traditional Costume Club (Rutgers University)</t>
  </si>
  <si>
    <t>Yongqi Chen</t>
  </si>
  <si>
    <t>yc1014</t>
  </si>
  <si>
    <t>yc1014@scarletmail.rutgers.edu</t>
  </si>
  <si>
    <t>Xiaochen Niu</t>
  </si>
  <si>
    <t>xn27</t>
  </si>
  <si>
    <t>xn27@scarletmail.rutgers.edu</t>
  </si>
  <si>
    <t>Jing Xu</t>
  </si>
  <si>
    <t>jx196</t>
  </si>
  <si>
    <t>jx196@scarletmail.rutgers.edu</t>
  </si>
  <si>
    <t>Malayali Association at Rutgers</t>
  </si>
  <si>
    <t>MAR</t>
  </si>
  <si>
    <t>rutgersmarclub@gmail.com</t>
  </si>
  <si>
    <t>rutgersmar</t>
  </si>
  <si>
    <t>Monday @ 7-8pm College Ave</t>
  </si>
  <si>
    <t>Malayali Association (Rutgers University)</t>
  </si>
  <si>
    <t>Nandita Shyam</t>
  </si>
  <si>
    <t>nds96</t>
  </si>
  <si>
    <t>nds96@scarletmail.rutgers.edu</t>
  </si>
  <si>
    <t>Shreyas Nair</t>
  </si>
  <si>
    <t>shn31</t>
  </si>
  <si>
    <t>shn31@scarletmail.rutgers.edu</t>
  </si>
  <si>
    <t>Nikita Sanjiv</t>
  </si>
  <si>
    <t>nks84</t>
  </si>
  <si>
    <t>nks84@scarletmail.rutgers.edu</t>
  </si>
  <si>
    <t>Peruvian American Student Association</t>
  </si>
  <si>
    <t>P.A.S.A</t>
  </si>
  <si>
    <t>rutgerspasa@gmail.com</t>
  </si>
  <si>
    <t>PASA</t>
  </si>
  <si>
    <t>Wednesdays 9pm, Scott Hall 215</t>
  </si>
  <si>
    <t>CLAC</t>
  </si>
  <si>
    <t>Peruvian American Student Association (Rutgers University)</t>
  </si>
  <si>
    <t>Marina Garcia</t>
  </si>
  <si>
    <t>meg285</t>
  </si>
  <si>
    <t>meg285@scarletmail.rutgers.edu</t>
  </si>
  <si>
    <t>Emili Darrow</t>
  </si>
  <si>
    <t>eed59</t>
  </si>
  <si>
    <t>732-428-2876</t>
  </si>
  <si>
    <t>eed59@scarletmail.rutgers.edu</t>
  </si>
  <si>
    <t>516-669-1018</t>
  </si>
  <si>
    <t>Hello, you submitted incorrect information for your Treasurer's netid and scarletmail. Please resubmit after updating this information in the Organization Data for Re-registration Page 1. Thank you for your attention to this matter.</t>
  </si>
  <si>
    <t>A. Life Ministry</t>
  </si>
  <si>
    <t>A. Life</t>
  </si>
  <si>
    <t>Connect@Aliferutgers.com</t>
  </si>
  <si>
    <t>alm</t>
  </si>
  <si>
    <t>Caryn Washington</t>
  </si>
  <si>
    <t>Faith-based</t>
  </si>
  <si>
    <t>A.Life Ministry</t>
  </si>
  <si>
    <t>alife.rucampus@gmail.com</t>
  </si>
  <si>
    <t>aliferutgers.com</t>
  </si>
  <si>
    <t>aliferu</t>
  </si>
  <si>
    <t>Veronica Smith</t>
  </si>
  <si>
    <t>vs450</t>
  </si>
  <si>
    <t>vs450@scarletmail.rutgers.edu</t>
  </si>
  <si>
    <t>Marly Darcelin</t>
  </si>
  <si>
    <t>mld238</t>
  </si>
  <si>
    <t>mld238@scarletmail.rutgers.edu</t>
  </si>
  <si>
    <t>Kimora Dimanche</t>
  </si>
  <si>
    <t>kmd338</t>
  </si>
  <si>
    <t>kmd338@scarletmail.rutgers.edu</t>
  </si>
  <si>
    <t>Alexis White</t>
  </si>
  <si>
    <t>awhite@mgsa.rutgers.edu</t>
  </si>
  <si>
    <t>awhite06</t>
  </si>
  <si>
    <t>You mistyped your president's RUID, so they were not found in the registrar's system and were ineligible. Please correct this issue by submitting the correct RUID on Organization Data for Re-registration so that your organization can be approved.</t>
  </si>
  <si>
    <t>Adventist Students for Christ</t>
  </si>
  <si>
    <t>ascrutgers1@gmail.com</t>
  </si>
  <si>
    <t>ascrutgers</t>
  </si>
  <si>
    <t>Julia Bildey</t>
  </si>
  <si>
    <t>jnb128</t>
  </si>
  <si>
    <t>jnb128@scarletmail.rutgers.edu</t>
  </si>
  <si>
    <t>Vanessa Tirok</t>
  </si>
  <si>
    <t>vat48</t>
  </si>
  <si>
    <t>vat48@scarletmail.rutgers.edu</t>
  </si>
  <si>
    <t>Ashlyn Riviere</t>
  </si>
  <si>
    <t>abr108</t>
  </si>
  <si>
    <t>abr108@scarletmail.rutgers.edu</t>
  </si>
  <si>
    <t>McWilliam Mawuntu</t>
  </si>
  <si>
    <t>mam1085@scarletmail.rutgers.edu</t>
  </si>
  <si>
    <t>mam1085</t>
  </si>
  <si>
    <t>Ahlul Bayt Student Association</t>
  </si>
  <si>
    <t>ABSA</t>
  </si>
  <si>
    <t>rutgersabsa@gmail.com</t>
  </si>
  <si>
    <t>absa</t>
  </si>
  <si>
    <t>rutgersabsa</t>
  </si>
  <si>
    <t>Zain Ahmed</t>
  </si>
  <si>
    <t>za139</t>
  </si>
  <si>
    <t>za139@scarletmail.rutgers.edu</t>
  </si>
  <si>
    <t>Batool Abdi</t>
  </si>
  <si>
    <t>baa118</t>
  </si>
  <si>
    <t>baa118@scarletmail.rutgers.edu</t>
  </si>
  <si>
    <t>Hamza Abidi</t>
  </si>
  <si>
    <t>ha336</t>
  </si>
  <si>
    <t>ha336@scarletmail.rutgers.edu</t>
  </si>
  <si>
    <t>Dr. Atiya Aftab</t>
  </si>
  <si>
    <t>atiya.aftab@rutgers.edu</t>
  </si>
  <si>
    <t xml:space="preserve">Ahmadiyya Muslim Students Association for Women </t>
  </si>
  <si>
    <t>AMSAW</t>
  </si>
  <si>
    <t>rutgersamsaw@gmail.com</t>
  </si>
  <si>
    <t>Ahmadiyya Muslim Students Association for Women</t>
  </si>
  <si>
    <t>rutgers.amsaw</t>
  </si>
  <si>
    <t>Asiyah Muhammad</t>
  </si>
  <si>
    <t>am2642</t>
  </si>
  <si>
    <t>am2642@scarletmail.rutgers.edu</t>
  </si>
  <si>
    <t>Qurratul Akbar</t>
  </si>
  <si>
    <t>qaa2</t>
  </si>
  <si>
    <t>qaa2@scarletmail.rutgers.edu</t>
  </si>
  <si>
    <t>Alpha Omega</t>
  </si>
  <si>
    <t>AO</t>
  </si>
  <si>
    <t>alphaomega.rutgers@gmail.com</t>
  </si>
  <si>
    <t>DOC</t>
  </si>
  <si>
    <t>@ao.rutgers</t>
  </si>
  <si>
    <t>Suzanna Nussbaum</t>
  </si>
  <si>
    <t>stn34</t>
  </si>
  <si>
    <t>stn34@scarletmail.rutgers.edu</t>
  </si>
  <si>
    <t>Elizabeth Jimenez</t>
  </si>
  <si>
    <t>emj80</t>
  </si>
  <si>
    <t>732-983-6399</t>
  </si>
  <si>
    <t>emj80@scarletmail.rutgers.edu</t>
  </si>
  <si>
    <t>Matthew Mascobetto</t>
  </si>
  <si>
    <t>mjm762</t>
  </si>
  <si>
    <t>732-427-1304</t>
  </si>
  <si>
    <t>mjm762@scarletmail.rutgers.edu</t>
  </si>
  <si>
    <t>BAPS Campus Fellowship of Rutgers</t>
  </si>
  <si>
    <t>BCF</t>
  </si>
  <si>
    <t>anan.patel@rutgers.edu</t>
  </si>
  <si>
    <t>BAPS Campus Fellowship</t>
  </si>
  <si>
    <t>rutgersbcf@gmail.com</t>
  </si>
  <si>
    <t>Meet Patel</t>
  </si>
  <si>
    <t>mp1606</t>
  </si>
  <si>
    <t>mp1606@scarletmail.rutgers.edu</t>
  </si>
  <si>
    <t>Prasham Patel</t>
  </si>
  <si>
    <t>pp729</t>
  </si>
  <si>
    <t>pp729@scarletmail.rutgers.edu</t>
  </si>
  <si>
    <t>Anan Patel</t>
  </si>
  <si>
    <t>amp485</t>
  </si>
  <si>
    <t>amp485@scarletmail.rutgers.edu</t>
  </si>
  <si>
    <t xml:space="preserve">Denied at organization request to change officers </t>
  </si>
  <si>
    <t>Bhakti - The Higher Taste</t>
  </si>
  <si>
    <t>Bhakti</t>
  </si>
  <si>
    <t>rutgersbhakti@gmail.com</t>
  </si>
  <si>
    <t>RutgersBhakti</t>
  </si>
  <si>
    <t>Bhakti-The Higher Taste</t>
  </si>
  <si>
    <t>www.facebook.com/RUbhakti/</t>
  </si>
  <si>
    <t>https://www.instagram.com/rutgersbhakti/?hl=en</t>
  </si>
  <si>
    <t>Toshan Vysyaraju</t>
  </si>
  <si>
    <t>tv135</t>
  </si>
  <si>
    <t>tv135@scarletmail.rutgers.edu</t>
  </si>
  <si>
    <t>Kireeti Mekala</t>
  </si>
  <si>
    <t>ksm163</t>
  </si>
  <si>
    <t>ksm163@scarletmail.rutgers.edu</t>
  </si>
  <si>
    <t>Sruthi Alampally</t>
  </si>
  <si>
    <t>sa1536</t>
  </si>
  <si>
    <t>sa1536@scarletmail.rutgers.edu</t>
  </si>
  <si>
    <t xml:space="preserve">Canterbury House: the Episcopal Church at Rutgers </t>
  </si>
  <si>
    <t>XR</t>
  </si>
  <si>
    <t>canterbury.house@rutgers.edu</t>
  </si>
  <si>
    <t>episcopal</t>
  </si>
  <si>
    <t>Ineligible</t>
  </si>
  <si>
    <t>Canterbury House: the Episcopal Church at Rutgers</t>
  </si>
  <si>
    <t>http://www.ruepiscopal.org/projects/</t>
  </si>
  <si>
    <t>Aryanna Arcilla</t>
  </si>
  <si>
    <t>aa2002</t>
  </si>
  <si>
    <t>aa2002@scarletmail.rutgers.edu</t>
  </si>
  <si>
    <t>Shaan Williams</t>
  </si>
  <si>
    <t>sjw171</t>
  </si>
  <si>
    <t>sjw171@scarletmail.rutgers.edu</t>
  </si>
  <si>
    <t>Catholic Student Association</t>
  </si>
  <si>
    <t>CSA</t>
  </si>
  <si>
    <t>rutgerscsa@gmail.com</t>
  </si>
  <si>
    <t>https://www.rutgerscatholic.org/</t>
  </si>
  <si>
    <t>-</t>
  </si>
  <si>
    <t>@csaknights</t>
  </si>
  <si>
    <t>Joseph Hom</t>
  </si>
  <si>
    <t>jdh200</t>
  </si>
  <si>
    <t>(732) 320 2408</t>
  </si>
  <si>
    <t>jdh200@scarletmail.rutgers.edu</t>
  </si>
  <si>
    <t>Madeline Tanchingco</t>
  </si>
  <si>
    <t>mat341</t>
  </si>
  <si>
    <t>(732) 829 7176</t>
  </si>
  <si>
    <t>mat341@scarletmail.rutgers.edu</t>
  </si>
  <si>
    <t>Gwendelynn Albuquerque</t>
  </si>
  <si>
    <t>gca30</t>
  </si>
  <si>
    <t>(917) 325 4351</t>
  </si>
  <si>
    <t>gca30@scarletmail.rutgers.edu</t>
  </si>
  <si>
    <t>Brother Patrick Reilly</t>
  </si>
  <si>
    <t>bropat@brohope.net</t>
  </si>
  <si>
    <t>Chabad Jewish Student Organization</t>
  </si>
  <si>
    <t>Chabad</t>
  </si>
  <si>
    <t>ichabad@gmail.com</t>
  </si>
  <si>
    <t>ChabadJewishStudentOrg</t>
  </si>
  <si>
    <t>zpeller100@gmail.com</t>
  </si>
  <si>
    <t>chabadnj.org</t>
  </si>
  <si>
    <t>Zachary Peller</t>
  </si>
  <si>
    <t>zp84</t>
  </si>
  <si>
    <t>zp84@scarletmail.rutgers.edu</t>
  </si>
  <si>
    <t>Rebecca Roberman</t>
  </si>
  <si>
    <t>rhr56</t>
  </si>
  <si>
    <t>rhr56@scarletmail.rutgers.edu</t>
  </si>
  <si>
    <t>Mattea Boyarski</t>
  </si>
  <si>
    <t>MFB124</t>
  </si>
  <si>
    <t>MFB124@scarletmail.rutgers.edu</t>
  </si>
  <si>
    <t>Changed Treasurer December</t>
  </si>
  <si>
    <t>Hello, you submitted incorrect information for your Treasurer's netid and RUID. Please resubmit after updating this information in the Organization Data for Re-registration Page 1. Thank you for your attention to this matter.</t>
  </si>
  <si>
    <t>Chavaya Student Organization of Rutgers</t>
  </si>
  <si>
    <t>Chavaya</t>
  </si>
  <si>
    <t>jg1346@scarletmail.rutgers.edu</t>
  </si>
  <si>
    <t>Chavaya Student Organization</t>
  </si>
  <si>
    <t>https://rutgersjx.com</t>
  </si>
  <si>
    <t>rjx_social</t>
  </si>
  <si>
    <t>Jacqueline Gelman</t>
  </si>
  <si>
    <t>jg1346</t>
  </si>
  <si>
    <t>973-756-7017</t>
  </si>
  <si>
    <t>Samuel Friedman</t>
  </si>
  <si>
    <t>smf252</t>
  </si>
  <si>
    <t>smf252@scarletmail.rutgers.edu</t>
  </si>
  <si>
    <t>Elan Boyarsky</t>
  </si>
  <si>
    <t>edb82</t>
  </si>
  <si>
    <t>edb82@scarletmail.rutgers.edu</t>
  </si>
  <si>
    <t>Chi Alpha Christian Fellowship</t>
  </si>
  <si>
    <t>Rutgers XA</t>
  </si>
  <si>
    <t>hello@rutgerschialpha.com</t>
  </si>
  <si>
    <t>RutgersChiAlpha</t>
  </si>
  <si>
    <t>http://www.rutgerschialpha.com/</t>
  </si>
  <si>
    <t>https://twitter.com/rutgerschialpha</t>
  </si>
  <si>
    <t>https://www.instagram.com/rutgerschialpha</t>
  </si>
  <si>
    <t>Andrew Koshy</t>
  </si>
  <si>
    <t>ask186</t>
  </si>
  <si>
    <t>ask186@scarletmail.rutgers.edu</t>
  </si>
  <si>
    <t>Daniel Ommen</t>
  </si>
  <si>
    <t>dgo8</t>
  </si>
  <si>
    <t>dgo8@scarletmail.rutgers.edu</t>
  </si>
  <si>
    <t>Brian Kurian</t>
  </si>
  <si>
    <t>bjk139</t>
  </si>
  <si>
    <t>908-723-4627</t>
  </si>
  <si>
    <t>bjk139@scarletmail.rutgers.edu</t>
  </si>
  <si>
    <t>Brian Adams</t>
  </si>
  <si>
    <t>brian@rutgerschialpha.com</t>
  </si>
  <si>
    <t>Chinese Christian Fellowship</t>
  </si>
  <si>
    <t>CCF</t>
  </si>
  <si>
    <t>ccf.salt@gmail.com</t>
  </si>
  <si>
    <t>ruccf</t>
  </si>
  <si>
    <t>Evan Chan</t>
  </si>
  <si>
    <t>ejc190</t>
  </si>
  <si>
    <t>ejc190@scarletmail.rutgers.edu</t>
  </si>
  <si>
    <t>Rachel Ng</t>
  </si>
  <si>
    <t>rn336</t>
  </si>
  <si>
    <t>rn336@scarletmail.rutgers.edu</t>
  </si>
  <si>
    <t>Matthew Chang</t>
  </si>
  <si>
    <t>mdc228</t>
  </si>
  <si>
    <t>mdc228@scarletmail.rutgers.edu</t>
  </si>
  <si>
    <t>Christians on Campus (Rutgers University)</t>
  </si>
  <si>
    <t>RUCOC</t>
  </si>
  <si>
    <t>ruchristiansoncampus@gmail.com</t>
  </si>
  <si>
    <t>rucoc</t>
  </si>
  <si>
    <t>ruchristiansoncampus.org</t>
  </si>
  <si>
    <t>@ruchristiansoncampus</t>
  </si>
  <si>
    <t>Steven Yuan</t>
  </si>
  <si>
    <t>sy533</t>
  </si>
  <si>
    <t>sy533@scarletmail.rutgers.edu</t>
  </si>
  <si>
    <t>Raymond Gao</t>
  </si>
  <si>
    <t>rzg10</t>
  </si>
  <si>
    <t>rzg10@scarletmail.rutgers.edu</t>
  </si>
  <si>
    <t>Kenneth Wang</t>
  </si>
  <si>
    <t>krw95</t>
  </si>
  <si>
    <t>krw95@scarletmail.rutgers.edu</t>
  </si>
  <si>
    <t>CRU</t>
  </si>
  <si>
    <t>rutgerscru1766@gmail.com</t>
  </si>
  <si>
    <t>cru</t>
  </si>
  <si>
    <t>RutgersCru.com</t>
  </si>
  <si>
    <t>Rutgerscru</t>
  </si>
  <si>
    <t>Alyssa Miller</t>
  </si>
  <si>
    <t>amm756</t>
  </si>
  <si>
    <t>amm756@scarletmail.rutgers.edu</t>
  </si>
  <si>
    <t>Timbre Griffin</t>
  </si>
  <si>
    <t>tag160</t>
  </si>
  <si>
    <t>tag160@scarletmail.rutgers.edu</t>
  </si>
  <si>
    <t>Michael Cardone</t>
  </si>
  <si>
    <t>Mac779</t>
  </si>
  <si>
    <t>mac779@scarletmail.rutgers.edu</t>
  </si>
  <si>
    <t>Tommy Waters</t>
  </si>
  <si>
    <t>tommy.waters@cru.com</t>
  </si>
  <si>
    <t>twaters</t>
  </si>
  <si>
    <t>First Love Rutgers Fellowship</t>
  </si>
  <si>
    <t>FIRST LOVE</t>
  </si>
  <si>
    <t>cboateng95@gmail.com</t>
  </si>
  <si>
    <t>FIRSTLOVERU</t>
  </si>
  <si>
    <t>daghewardmills.org</t>
  </si>
  <si>
    <t>@flrutgers</t>
  </si>
  <si>
    <t>Obehioye Isesele</t>
  </si>
  <si>
    <t>oi48</t>
  </si>
  <si>
    <t>oi48@scarletmail.rutgers.edu</t>
  </si>
  <si>
    <t>Gloria Awuku</t>
  </si>
  <si>
    <t>ga328</t>
  </si>
  <si>
    <t>ga328@scarletmail.rutgers.edu</t>
  </si>
  <si>
    <t>Maame-Afua Ansah</t>
  </si>
  <si>
    <t>mna71</t>
  </si>
  <si>
    <t>mna71@scarletmail.rutgers.edu</t>
  </si>
  <si>
    <t>Denied at organization's request in order to change an officer.</t>
  </si>
  <si>
    <t>Grace Extended</t>
  </si>
  <si>
    <t>GCC</t>
  </si>
  <si>
    <t>Pastordannypark@gccnj.org</t>
  </si>
  <si>
    <t>gccgraceextended@gmail.com</t>
  </si>
  <si>
    <t>Joy Yoon</t>
  </si>
  <si>
    <t>Jy609</t>
  </si>
  <si>
    <t>(973)-487-8457</t>
  </si>
  <si>
    <t>Jy609@scarletmail.rutgers.edu</t>
  </si>
  <si>
    <t>Faith S Lee</t>
  </si>
  <si>
    <t>fsl19</t>
  </si>
  <si>
    <t>973-987-5184</t>
  </si>
  <si>
    <t>fsl19@scarletmail.rutgers.edu</t>
  </si>
  <si>
    <t>Andrew Lie</t>
  </si>
  <si>
    <t>ajl287</t>
  </si>
  <si>
    <t>973-750-8216</t>
  </si>
  <si>
    <t>ajl287@scarletmail.rutgers.edu</t>
  </si>
  <si>
    <t>Hillel (Rutgers)</t>
  </si>
  <si>
    <t>RU Hillel</t>
  </si>
  <si>
    <t>studentboard@rutgershillel.org</t>
  </si>
  <si>
    <t>RUHillel</t>
  </si>
  <si>
    <t>http://www.rutgershillel.org/</t>
  </si>
  <si>
    <t>https://twitter.com/RutgersHillel</t>
  </si>
  <si>
    <t>https://www.instagram.com/ruhillel</t>
  </si>
  <si>
    <t>Jason Blatt</t>
  </si>
  <si>
    <t>jgb112</t>
  </si>
  <si>
    <t>jgb112@scarletmail.rutgers.edu</t>
  </si>
  <si>
    <t>Daniel Goldin</t>
  </si>
  <si>
    <t>dfg46</t>
  </si>
  <si>
    <t>dfg46@scarletmail.rutgers.edu</t>
  </si>
  <si>
    <t>Jacqueline Harris</t>
  </si>
  <si>
    <t>jnh80</t>
  </si>
  <si>
    <t>609-273-7477</t>
  </si>
  <si>
    <t>jnh80@scarletmail.rutgers.edu</t>
  </si>
  <si>
    <t>Dr. Jenny Mandelbaum</t>
  </si>
  <si>
    <t>j.mandelbaum@rutgers.edu</t>
  </si>
  <si>
    <t>Hello, you submitted incorrect information for your Additional Officer's netid and ruid. Please resubmit after updating this information in the Organization Data for Re-registration Page 1. The correct netid submitted in the RUID field is incorrect information. Please access that page, review, and correct any issues. Thank you for your attention to this matter. If you fail to correct this information your organization will not be registered for next year.</t>
  </si>
  <si>
    <t xml:space="preserve">Hindu YUVA </t>
  </si>
  <si>
    <t>HinduYUVA</t>
  </si>
  <si>
    <t>Hindu YUVA (Rutgers University)</t>
  </si>
  <si>
    <t>ruhinduyuva@gmail.com</t>
  </si>
  <si>
    <t>@ruhinduyuva</t>
  </si>
  <si>
    <t>Sahith Nagireddy</t>
  </si>
  <si>
    <t>sn606</t>
  </si>
  <si>
    <t>sn606@scarletmail.rutgers.edu</t>
  </si>
  <si>
    <t>Jaanhavi Ganesh</t>
  </si>
  <si>
    <t>jg1514</t>
  </si>
  <si>
    <t>jg1514@scarletmail.rutgers.edu</t>
  </si>
  <si>
    <t>Sabarish Selvarajan</t>
  </si>
  <si>
    <t>ss2997</t>
  </si>
  <si>
    <t>ss2997@scarletmail.rutgers.edu</t>
  </si>
  <si>
    <t xml:space="preserve">In Christ Alone Ministry </t>
  </si>
  <si>
    <t>ICA</t>
  </si>
  <si>
    <t>rutgersicaministry@gmail.com</t>
  </si>
  <si>
    <t>inchristalone</t>
  </si>
  <si>
    <t>In Christ Alone Ministry</t>
  </si>
  <si>
    <t>rutgersica@gmail.com</t>
  </si>
  <si>
    <t>icaministry.org</t>
  </si>
  <si>
    <t>Scott Yi</t>
  </si>
  <si>
    <t>swy9</t>
  </si>
  <si>
    <t>swy9@scarletmail.rutgers.edu</t>
  </si>
  <si>
    <t>Asia Wright</t>
  </si>
  <si>
    <t>aw709</t>
  </si>
  <si>
    <t>aw709@scarletmail.rutgers.edu</t>
  </si>
  <si>
    <t>Yeyoung Kim</t>
  </si>
  <si>
    <t>yk458</t>
  </si>
  <si>
    <t>yk456@scarletmail.rutgers.edu</t>
  </si>
  <si>
    <t>Indian Christian Fellowship</t>
  </si>
  <si>
    <t>ICF</t>
  </si>
  <si>
    <t>rutgersicf@gmail.com</t>
  </si>
  <si>
    <t>icfru</t>
  </si>
  <si>
    <t>Jeffrey Samson</t>
  </si>
  <si>
    <t>jas1055</t>
  </si>
  <si>
    <t>jas1055@scarletmail.rutgers.edu</t>
  </si>
  <si>
    <t>Jubin Thomas</t>
  </si>
  <si>
    <t>jt968</t>
  </si>
  <si>
    <t>jt968@scarletmail.rutgers.edu</t>
  </si>
  <si>
    <t>David Joseph</t>
  </si>
  <si>
    <t>dsj55</t>
  </si>
  <si>
    <t>dsj55@scarletmail.rutgers.edu</t>
  </si>
  <si>
    <t xml:space="preserve">Unfortunately, your organization cannot be approved for re-registration. Please select a new Primary Officer, update the information in Organization Data for Re-registration Page 1, and re-submit your re-registration by the May 1 deadline. As a reminder, all organization officers must be currently enrolled undergraduate students at the New Brunswick campus with at least a 2.0 cumulative Rutgers GPA, and be returning in the fall as undergraduate students. Additionally, you entered incorrect Netid and email information for your treasurer. Please also correct this before resubmitting. </t>
  </si>
  <si>
    <t>InterCP Campus Ministry</t>
  </si>
  <si>
    <t>ICP</t>
  </si>
  <si>
    <t>Intercp Campus Ministry</t>
  </si>
  <si>
    <t>rutgersicp@gmail.com</t>
  </si>
  <si>
    <t>Intercp.org</t>
  </si>
  <si>
    <t>Amy Ni</t>
  </si>
  <si>
    <t>an641</t>
  </si>
  <si>
    <t>an641@scarletmail.rutgers.edu</t>
  </si>
  <si>
    <t>Yebin Wu</t>
  </si>
  <si>
    <t>yw692</t>
  </si>
  <si>
    <t>yw692@scarletmail.rutgers.edu</t>
  </si>
  <si>
    <t>Christina Chung</t>
  </si>
  <si>
    <t>Cdc154</t>
  </si>
  <si>
    <t>Cdc154@scarletmail.rutgers.edu</t>
  </si>
  <si>
    <t>Please correct the error on Organization Data for Re-registration Page 1. You mistyped your treasurer's RUID and as such they were found ineligible. You can correct this error and be approved. Thank you.</t>
  </si>
  <si>
    <t>Intervarsity Multi-Ethnic Christian Fellowship</t>
  </si>
  <si>
    <t>IMECF</t>
  </si>
  <si>
    <t>kev.calkins@gmail.com</t>
  </si>
  <si>
    <t>imecfru</t>
  </si>
  <si>
    <t>InterVarsity Multi-Ethnic Christian Fellowship</t>
  </si>
  <si>
    <t>ruivmef@gmail.com</t>
  </si>
  <si>
    <t>https://www.facebook.com/groups/233831991092667/?multi_permalinks=245892809886585%2C244747593334440&amp;notif_id=1587239486832844&amp;notif_t=group_activity</t>
  </si>
  <si>
    <t>iv_runb</t>
  </si>
  <si>
    <t>Maggie Ngai</t>
  </si>
  <si>
    <t>mn591</t>
  </si>
  <si>
    <t>mn591@scarletmail.rutgers.edu</t>
  </si>
  <si>
    <t>Charles Li</t>
  </si>
  <si>
    <t>cl1217</t>
  </si>
  <si>
    <t>cl1217@scarletmail.rutgers.edu</t>
  </si>
  <si>
    <t>Lana Ning</t>
  </si>
  <si>
    <t>bn184</t>
  </si>
  <si>
    <t>bn184@scarletmail.rutgers.edu</t>
  </si>
  <si>
    <t>Kevin Calkins</t>
  </si>
  <si>
    <t xml:space="preserve">Jewish Allies and Queers </t>
  </si>
  <si>
    <t>JAQs</t>
  </si>
  <si>
    <t>kiihne1999@gmail.com</t>
  </si>
  <si>
    <t>RutgersJAQs</t>
  </si>
  <si>
    <t>Jewish Allies and Queers</t>
  </si>
  <si>
    <t>jaqs@rutgershillel.org</t>
  </si>
  <si>
    <t>Avery Kiihne</t>
  </si>
  <si>
    <t>jak491</t>
  </si>
  <si>
    <t>jak491@scarletmail.rutgers.edu</t>
  </si>
  <si>
    <t>Hannah Wetter</t>
  </si>
  <si>
    <t>hgw9</t>
  </si>
  <si>
    <t>hgw9@scarletmail.rutgers.edu</t>
  </si>
  <si>
    <t>Charlie pecorella</t>
  </si>
  <si>
    <t>gmp146</t>
  </si>
  <si>
    <t>978-505-4761</t>
  </si>
  <si>
    <t>gmp146@scarletmail.rutgers.edu</t>
  </si>
  <si>
    <t>Rabbi Victor Appell</t>
  </si>
  <si>
    <t>rabbivictor@rutgershillel.org</t>
  </si>
  <si>
    <t>va222</t>
  </si>
  <si>
    <t>Hello, you did not submit your treasurer's scarletmail address. Please correct this in Organization Data for Re-registration Page 1 and resubmit. Deadline is May 1.</t>
  </si>
  <si>
    <t>Joshua Cantonese Christian Fellowship</t>
  </si>
  <si>
    <t>JCCF</t>
  </si>
  <si>
    <t>joshua.jsf@gmail.com</t>
  </si>
  <si>
    <t>jccfru</t>
  </si>
  <si>
    <t>Lemuel Fung</t>
  </si>
  <si>
    <t>lyf7</t>
  </si>
  <si>
    <t>lyf7@scarletmail.rutgers.edu</t>
  </si>
  <si>
    <t>Kelvin Leung</t>
  </si>
  <si>
    <t>khl43</t>
  </si>
  <si>
    <t>khl43@scarletmail.rutgers.edu</t>
  </si>
  <si>
    <t>Jumuâ€™ah (Rutgers)</t>
  </si>
  <si>
    <t>rutgersjumuah@gmail.com</t>
  </si>
  <si>
    <t>Jumuah</t>
  </si>
  <si>
    <t>Jumu'ah (Rutgers)</t>
  </si>
  <si>
    <t>Fayha Khan</t>
  </si>
  <si>
    <t>fk194</t>
  </si>
  <si>
    <t>fk194@scarletmail.rutgers.edu</t>
  </si>
  <si>
    <t>Aisha Tariq</t>
  </si>
  <si>
    <t>at1007</t>
  </si>
  <si>
    <t>at1007@scarletmail.rutgers.edu</t>
  </si>
  <si>
    <t>Waleed Tariq</t>
  </si>
  <si>
    <t>wbt10</t>
  </si>
  <si>
    <t>wbt10@scarletmail.rutgers.edu</t>
  </si>
  <si>
    <t xml:space="preserve">Klesis </t>
  </si>
  <si>
    <t>Rutgersklesis@gmail.com</t>
  </si>
  <si>
    <t>Klesis-Gracepoint</t>
  </si>
  <si>
    <t>Klesis</t>
  </si>
  <si>
    <t>Destiny Morales</t>
  </si>
  <si>
    <t>dam425</t>
  </si>
  <si>
    <t>dam425@scarletmail.rutgers.edu</t>
  </si>
  <si>
    <t>David Ogbonna</t>
  </si>
  <si>
    <t>dco35</t>
  </si>
  <si>
    <t>dco35@scarletmail.rutgers.edu</t>
  </si>
  <si>
    <t>Alex Miller</t>
  </si>
  <si>
    <t>arm297</t>
  </si>
  <si>
    <t>arm297@scarletmail.rutgers.edu</t>
  </si>
  <si>
    <t>Unfortunately, your organization cannot be approved for re-registration. Please select a new Treasurer, update the information in Organization Data for Re-registration Page 1, and re-submit your re-registration by June 23 at noon. As a reminder, all organization officers must be currently enrolled undergraduate students at the New Brunswick campus with at least a 2.0 cumulative Rutgers GPA, and be returning in the fall as undergraduate students.</t>
  </si>
  <si>
    <t>Korea Campus Crusade for Christ</t>
  </si>
  <si>
    <t>KCCC</t>
  </si>
  <si>
    <t>rutgers@kcccny.org</t>
  </si>
  <si>
    <t>Rutgers Korea Campus Crusade for Christ</t>
  </si>
  <si>
    <t>chris.lin@cru.org</t>
  </si>
  <si>
    <t>soonmovement.org</t>
  </si>
  <si>
    <t>ru_soonmovement</t>
  </si>
  <si>
    <t>Byung Seok Kim</t>
  </si>
  <si>
    <t>bk446</t>
  </si>
  <si>
    <t>bk446@scarletmail.rutgers.edu</t>
  </si>
  <si>
    <t>Daniel Son</t>
  </si>
  <si>
    <t>dds135</t>
  </si>
  <si>
    <t>dds135@scarletmail.rutgers.edu</t>
  </si>
  <si>
    <t>Jane Hayoung Kang</t>
  </si>
  <si>
    <t>hk724</t>
  </si>
  <si>
    <t>hk724@scarletmail.rutgers.edu</t>
  </si>
  <si>
    <t>Korean Catholic Circle</t>
  </si>
  <si>
    <t>KCC</t>
  </si>
  <si>
    <t>Matthew Suh</t>
  </si>
  <si>
    <t>Mis76</t>
  </si>
  <si>
    <t>909-241-2665</t>
  </si>
  <si>
    <t>mis76@scarletmail.rutgers.edu</t>
  </si>
  <si>
    <t>Jiin Jung</t>
  </si>
  <si>
    <t>jj734</t>
  </si>
  <si>
    <t>201-957-5255</t>
  </si>
  <si>
    <t>jj734@scarletmail.rutgers.edu</t>
  </si>
  <si>
    <t>Ashley Kwak</t>
  </si>
  <si>
    <t>Ajk266</t>
  </si>
  <si>
    <t>908-770-8365</t>
  </si>
  <si>
    <t>Ajk266@scarletmail.rutgers.edu</t>
  </si>
  <si>
    <t>Additionally, your treasurer's netid and RUID were submitted incorrectly. Please correct this also. Hello, you did not correct the issues with your treasurer's information. please correct and resubmit.</t>
  </si>
  <si>
    <t>Korean Christian Fellowship</t>
  </si>
  <si>
    <t>KCF</t>
  </si>
  <si>
    <t>rukcfellowship@gmail.com</t>
  </si>
  <si>
    <t>Jael Bae</t>
  </si>
  <si>
    <t>jb1552</t>
  </si>
  <si>
    <t>jb1552@scarletmail.rutgers.edu</t>
  </si>
  <si>
    <t>Steven Kim</t>
  </si>
  <si>
    <t>hk769</t>
  </si>
  <si>
    <t>hk769@scarletmail.rutgers.edu</t>
  </si>
  <si>
    <t>Younghun Cho</t>
  </si>
  <si>
    <t>yc915</t>
  </si>
  <si>
    <t>yc915@scarletmail.rutgers.edu</t>
  </si>
  <si>
    <t>Muslim Feminists for the Arts</t>
  </si>
  <si>
    <t>M.F.A.</t>
  </si>
  <si>
    <t>muslimfeministart@gmail.com</t>
  </si>
  <si>
    <t>muslimfeministart</t>
  </si>
  <si>
    <t>mfarutgers</t>
  </si>
  <si>
    <t>Ayah Elkashif</t>
  </si>
  <si>
    <t>aae88</t>
  </si>
  <si>
    <t>aae88@scarletmail.rutgers.edu</t>
  </si>
  <si>
    <t>Alina Zaidi</t>
  </si>
  <si>
    <t>ahz20</t>
  </si>
  <si>
    <t>ahz20@scarletmail.rutgers.edu</t>
  </si>
  <si>
    <t>Hana Iqbal</t>
  </si>
  <si>
    <t>hai7</t>
  </si>
  <si>
    <t>hai7@scarletmail.rutgers.edu</t>
  </si>
  <si>
    <t xml:space="preserve">Muslim Public Relations Council </t>
  </si>
  <si>
    <t>MPRC</t>
  </si>
  <si>
    <t>rumuslimcouncil@gmail.com</t>
  </si>
  <si>
    <t>rumuslimcouncil</t>
  </si>
  <si>
    <t>Muslim Public Relations Council</t>
  </si>
  <si>
    <t>Amna Ahmed</t>
  </si>
  <si>
    <t>aja219</t>
  </si>
  <si>
    <t>aja219@scarletmail.rutgers.edu</t>
  </si>
  <si>
    <t>Insiya Abbas</t>
  </si>
  <si>
    <t>ia276</t>
  </si>
  <si>
    <t>ia276@scarletmail.rutgers.edu</t>
  </si>
  <si>
    <t>Chaplain Kaiser</t>
  </si>
  <si>
    <t>chaplain@cilru.org</t>
  </si>
  <si>
    <t>Muslim Student Association</t>
  </si>
  <si>
    <t>RU-MSA</t>
  </si>
  <si>
    <t>ru.msa.president@gmail.com</t>
  </si>
  <si>
    <t>rumsapresident@gmail.com</t>
  </si>
  <si>
    <t>https://www.muslimsofrutgers.com</t>
  </si>
  <si>
    <t>rutgersmsa</t>
  </si>
  <si>
    <t>Abdulrahman Abdulrahman</t>
  </si>
  <si>
    <t>aa1684</t>
  </si>
  <si>
    <t>aa1684@scarletmail.rutgers.edu</t>
  </si>
  <si>
    <t>Mariam Dar</t>
  </si>
  <si>
    <t>mhd53</t>
  </si>
  <si>
    <t>mhd53@scarletmail.rutgers.edu</t>
  </si>
  <si>
    <t>Farah Shallan</t>
  </si>
  <si>
    <t>fs343</t>
  </si>
  <si>
    <t>fs343@scarletmail.rutgers.edu</t>
  </si>
  <si>
    <t>Orthodox Christian Campus Ministries</t>
  </si>
  <si>
    <t>OCCM</t>
  </si>
  <si>
    <t>rutgersnb@occministries.org</t>
  </si>
  <si>
    <t>rutgersb.occministries.org</t>
  </si>
  <si>
    <t>OCCM_RutgersNB</t>
  </si>
  <si>
    <t>occm_rutgersnb</t>
  </si>
  <si>
    <t>Clara Massoud</t>
  </si>
  <si>
    <t>cm1238</t>
  </si>
  <si>
    <t>cm1238@scarletmail.rutgers.edu</t>
  </si>
  <si>
    <t>Joseph Emad Farag</t>
  </si>
  <si>
    <t>jef209</t>
  </si>
  <si>
    <t>jef209@scarletmail.rutgers.edu</t>
  </si>
  <si>
    <t>Sherry Maria Zare</t>
  </si>
  <si>
    <t>sez30</t>
  </si>
  <si>
    <t>sez30@scarletmail.rutgers.edu</t>
  </si>
  <si>
    <t>Hello, you did not submit your additional officer's netid correctly, and you did not list your SABO Account Number. Please correct this in Organization Data for Re-registration Page 1 and resubmit. Deadline is May 1. Your sabo number is 1897</t>
  </si>
  <si>
    <t>Praise Emmaus Ministry</t>
  </si>
  <si>
    <t>PEM</t>
  </si>
  <si>
    <t>praise.emmaus@gmail.com</t>
  </si>
  <si>
    <t>pemmaus</t>
  </si>
  <si>
    <t>Maximus Choi</t>
  </si>
  <si>
    <t>mtc174</t>
  </si>
  <si>
    <t>mtc174@scarletmail.rutgers.edu</t>
  </si>
  <si>
    <t>Matthew Chung</t>
  </si>
  <si>
    <t>mcc316</t>
  </si>
  <si>
    <t>mcc316@scarletmail.rutgers.edu</t>
  </si>
  <si>
    <t>Darren Chu</t>
  </si>
  <si>
    <t>dc1215</t>
  </si>
  <si>
    <t>dc1215@scarletmail.rutgers.edu</t>
  </si>
  <si>
    <t>Changed Pres and Addl Officer 10/6</t>
  </si>
  <si>
    <t>You mistyped your RUID, so you were not found in the registrar's system and were ineligible. Please correct this issue by submitting the correct RUID on Organization Data for Re-registration so that your organization can be approved.</t>
  </si>
  <si>
    <t xml:space="preserve">Queer and Christian </t>
  </si>
  <si>
    <t>QuaC</t>
  </si>
  <si>
    <t>queerandchristian</t>
  </si>
  <si>
    <t>Queer and Christian (QUAC)</t>
  </si>
  <si>
    <t>Maudiel Romero</t>
  </si>
  <si>
    <t>mar641</t>
  </si>
  <si>
    <t>mar641@scarletmail.rutgers.edu</t>
  </si>
  <si>
    <t>Elaine Milan</t>
  </si>
  <si>
    <t>Scott Russell</t>
  </si>
  <si>
    <t>dsrussel.28@rutgers.edu</t>
  </si>
  <si>
    <t>sr1186</t>
  </si>
  <si>
    <t>Ratio Christi at Rutgers University</t>
  </si>
  <si>
    <t>Rutgers@RatioChristi.org</t>
  </si>
  <si>
    <t>RatioChristi</t>
  </si>
  <si>
    <t>Ratio Chrsiti (Rutgers University)</t>
  </si>
  <si>
    <t>rutgers@ratiochristi.org</t>
  </si>
  <si>
    <t>ratiochristi.org</t>
  </si>
  <si>
    <t>Melen Negussie</t>
  </si>
  <si>
    <t>man210</t>
  </si>
  <si>
    <t>973-704-8745</t>
  </si>
  <si>
    <t>man210@scarletmail.rutgers.edu</t>
  </si>
  <si>
    <t>Yijun Xiong</t>
  </si>
  <si>
    <t>yx225</t>
  </si>
  <si>
    <t>781-518-1836</t>
  </si>
  <si>
    <t>yx225@scarletmail.rutgers.edu</t>
  </si>
  <si>
    <t>Christian Brito</t>
  </si>
  <si>
    <t>cmb547</t>
  </si>
  <si>
    <t>347-249-9204</t>
  </si>
  <si>
    <t>Cmb547@scarletmail.rutgers.edu</t>
  </si>
  <si>
    <t>Dr. Dean Zimmerman</t>
  </si>
  <si>
    <t>dwzimmer@philosophy.rutgers.edu</t>
  </si>
  <si>
    <t>Unfortunately, your organization cannot be approved for re-registration. Please select a new Additional Officer, update the information in Organization Data for Re-registration Page 1, and re-submit your re-registration as soon as possible. As a reminder, all organization officers must be currently enrolled undergraduate students at the New Brunswick campus with at least a 2.0 cumulative Rutgers GPA, and be returning in the fall as undergraduate students.</t>
  </si>
  <si>
    <t>Royal Priesthood (Rutgers University)</t>
  </si>
  <si>
    <t>RURP</t>
  </si>
  <si>
    <t>ruroyalpriesthood@gmail.com</t>
  </si>
  <si>
    <t>Rutgers University Royal Priesthood</t>
  </si>
  <si>
    <t>Daniel Yoo</t>
  </si>
  <si>
    <t>dy132</t>
  </si>
  <si>
    <t>dy132@scarletmail.rutgers.edu</t>
  </si>
  <si>
    <t>Sera Lee</t>
  </si>
  <si>
    <t>sl1632</t>
  </si>
  <si>
    <t>sl1632@scarletmail.rutgers.edu</t>
  </si>
  <si>
    <t>Sarah Kim</t>
  </si>
  <si>
    <t>syk45</t>
  </si>
  <si>
    <t>syk45@scarletmail.rutgers.edu</t>
  </si>
  <si>
    <t>Rutgers Hindu Students Council</t>
  </si>
  <si>
    <t>HSC</t>
  </si>
  <si>
    <t>rutgershsc@gmail.com</t>
  </si>
  <si>
    <t>Himali Patel</t>
  </si>
  <si>
    <t>hp407</t>
  </si>
  <si>
    <t>732-925-9181</t>
  </si>
  <si>
    <t>hp407@scarletmail.rutgers.edu</t>
  </si>
  <si>
    <t>Nihar Shah</t>
  </si>
  <si>
    <t>ns1080</t>
  </si>
  <si>
    <t>215-734-3948</t>
  </si>
  <si>
    <t>ns1080@scarletmail.rutgers.edu</t>
  </si>
  <si>
    <t>Riya Gandhi</t>
  </si>
  <si>
    <t>rrg83</t>
  </si>
  <si>
    <t>609-742-1998</t>
  </si>
  <si>
    <t>rrg83@scarletmail.rutgers.edu</t>
  </si>
  <si>
    <t>Hello, you entered the wrong advisor. Please correct this issue in Organization Data for Re-registatration Page 1, and resubmit. Deadline is May 1.</t>
  </si>
  <si>
    <t>Rutgers Jewish Student Union</t>
  </si>
  <si>
    <t>RJSU</t>
  </si>
  <si>
    <t>err79@scarletmail.rutgers.edu</t>
  </si>
  <si>
    <t>rjsu</t>
  </si>
  <si>
    <t>Eliza Rosenthale</t>
  </si>
  <si>
    <t>err79</t>
  </si>
  <si>
    <t>Alexa Gross</t>
  </si>
  <si>
    <t>aeg144</t>
  </si>
  <si>
    <t>aeg144@scarletmail.rutgers.edu</t>
  </si>
  <si>
    <t>Jara Grossman</t>
  </si>
  <si>
    <t>jlg427</t>
  </si>
  <si>
    <t>jlg427@scarletmail.rutgers.edu</t>
  </si>
  <si>
    <t>Dr. Miriam Jaffe</t>
  </si>
  <si>
    <t xml:space="preserve">Rutgers Oasis Church Student Organization </t>
  </si>
  <si>
    <t>ROC TEAM</t>
  </si>
  <si>
    <t>cometotheroc</t>
  </si>
  <si>
    <t>Rutgers Oasis Church Student Organization</t>
  </si>
  <si>
    <t>dfbmediator@yahoo.com</t>
  </si>
  <si>
    <t>https://cometotheroc.com/</t>
  </si>
  <si>
    <t>https://www.instagram.com/rutgers.church/</t>
  </si>
  <si>
    <t>Gian-Soren Morici</t>
  </si>
  <si>
    <t>gam170</t>
  </si>
  <si>
    <t>609-384-3707</t>
  </si>
  <si>
    <t>gam170@scarletmail.rutgers.edu</t>
  </si>
  <si>
    <t>Ashley Terer</t>
  </si>
  <si>
    <t>ajt188</t>
  </si>
  <si>
    <t>201-815-1216</t>
  </si>
  <si>
    <t>ajt188@scarletmail.rutgers.edu</t>
  </si>
  <si>
    <t>Kristen Donohue</t>
  </si>
  <si>
    <t>ked146</t>
  </si>
  <si>
    <t>732-503-5547</t>
  </si>
  <si>
    <t>ked146@scarletmail.rutgers.edu</t>
  </si>
  <si>
    <t>David Butler</t>
  </si>
  <si>
    <t xml:space="preserve">Rutgers Orthodox Christian Fellowship </t>
  </si>
  <si>
    <t>ROCF</t>
  </si>
  <si>
    <t>rutgersocf@yahoo.com</t>
  </si>
  <si>
    <t>rutgersocf</t>
  </si>
  <si>
    <t>Orthodox Christian Fellowship (Rutgers Chapter)</t>
  </si>
  <si>
    <t>www.ocf.net</t>
  </si>
  <si>
    <t>Jean-Paul Calin</t>
  </si>
  <si>
    <t>jdc283</t>
  </si>
  <si>
    <t>jdc283@scarletmail.rutgers.edu</t>
  </si>
  <si>
    <t>Remy Salloum</t>
  </si>
  <si>
    <t>rms417</t>
  </si>
  <si>
    <t>rms417@scarletmail.rutgers.edu</t>
  </si>
  <si>
    <t>Nawal Fanik</t>
  </si>
  <si>
    <t>nhf14</t>
  </si>
  <si>
    <t>nhf14@scarletmail.rutgers.edu</t>
  </si>
  <si>
    <t xml:space="preserve">Rutgers University Buddhist Association </t>
  </si>
  <si>
    <t>RUBA</t>
  </si>
  <si>
    <t>wuzhigang1997@gmail.com</t>
  </si>
  <si>
    <t>Rutgers University Buddhist Association</t>
  </si>
  <si>
    <t>Yu Yan</t>
  </si>
  <si>
    <t>yy472</t>
  </si>
  <si>
    <t>yy472@scarletmail.rutgers.edu</t>
  </si>
  <si>
    <t>Ke Ke</t>
  </si>
  <si>
    <t>kk904</t>
  </si>
  <si>
    <t>kk904@scarletmail.rutgers.edu</t>
  </si>
  <si>
    <t>Thinuri Fernando</t>
  </si>
  <si>
    <t>tkf20</t>
  </si>
  <si>
    <t>tkf20@scarletmail.rutgers.edu</t>
  </si>
  <si>
    <t>Kurt Spellmeyer</t>
  </si>
  <si>
    <t>spellmey@english.rutgers.edu</t>
  </si>
  <si>
    <t>spellmey</t>
  </si>
  <si>
    <t xml:space="preserve">Rutgers University Jains </t>
  </si>
  <si>
    <t>RU Jain?</t>
  </si>
  <si>
    <t>rutgersjains@gmail.com</t>
  </si>
  <si>
    <t>RUJain</t>
  </si>
  <si>
    <t>Rutgers University Jains</t>
  </si>
  <si>
    <t>Achal Shah</t>
  </si>
  <si>
    <t>aas383</t>
  </si>
  <si>
    <t>aas383@scarletmail.rutgers.edu</t>
  </si>
  <si>
    <t>Dhruv Shah</t>
  </si>
  <si>
    <t>dps181</t>
  </si>
  <si>
    <t>dps181@scarletmail.rutgers.edu</t>
  </si>
  <si>
    <t>Value Creating Society of Nichiren Buddhism</t>
  </si>
  <si>
    <t>SNBC</t>
  </si>
  <si>
    <t>RU.SNBC16@gmail.com</t>
  </si>
  <si>
    <t>ru.snbc16@gmail.com</t>
  </si>
  <si>
    <t>@rutgersvcs</t>
  </si>
  <si>
    <t>Andrea De Silva</t>
  </si>
  <si>
    <t>ad1302</t>
  </si>
  <si>
    <t>ad1302@scarletmail.rutgers.edu</t>
  </si>
  <si>
    <t>Charlene Smith</t>
  </si>
  <si>
    <t>cas663</t>
  </si>
  <si>
    <t>cas663@scarletmail.rutgers.edu</t>
  </si>
  <si>
    <t>Khushi Gandhi</t>
  </si>
  <si>
    <t>kg635</t>
  </si>
  <si>
    <t>kg635@scarletmail.rutgers.edu</t>
  </si>
  <si>
    <t xml:space="preserve">Vivekananda Youth Group </t>
  </si>
  <si>
    <t>VYGOR</t>
  </si>
  <si>
    <t>rutgersvyg@gmail.com</t>
  </si>
  <si>
    <t>VivekanandaYouthGroup</t>
  </si>
  <si>
    <t>Vivekananda Youth Group (of Rutgers)</t>
  </si>
  <si>
    <t>@vygrutgers</t>
  </si>
  <si>
    <t>Vahini Shori</t>
  </si>
  <si>
    <t>vs599</t>
  </si>
  <si>
    <t>732-397-8302</t>
  </si>
  <si>
    <t>VS599@scarletmail.rutgers.edu</t>
  </si>
  <si>
    <t>Aneesh Bhave</t>
  </si>
  <si>
    <t>aab294</t>
  </si>
  <si>
    <t>aab294@scarletmail.rutgers.edu</t>
  </si>
  <si>
    <t>Avani Gohil</t>
  </si>
  <si>
    <t>aag212</t>
  </si>
  <si>
    <t>aag212@scarletmail.rutgers.edu</t>
  </si>
  <si>
    <t xml:space="preserve">Young Life </t>
  </si>
  <si>
    <t>luke@rutgers.younglife.org</t>
  </si>
  <si>
    <t>YoungLife</t>
  </si>
  <si>
    <t>Young Life</t>
  </si>
  <si>
    <t>https://rutgersylcollege.younglife.org/</t>
  </si>
  <si>
    <t>https://www.instagram.com/rutgers_yl/</t>
  </si>
  <si>
    <t>Josh DeAndrea</t>
  </si>
  <si>
    <t>jad572</t>
  </si>
  <si>
    <t>jad572@scarletmail.rutgers.edu</t>
  </si>
  <si>
    <t>CJ Lam</t>
  </si>
  <si>
    <t>cjl221</t>
  </si>
  <si>
    <t>cjl221@scarletmail.rutgers.edu</t>
  </si>
  <si>
    <t>Thomas Leonczik</t>
  </si>
  <si>
    <t>tjl132</t>
  </si>
  <si>
    <t>tjl132@scarletmail.rutgers.edu</t>
  </si>
  <si>
    <t>Anime and Japanese Environmental Society</t>
  </si>
  <si>
    <t>AJES</t>
  </si>
  <si>
    <t>ajes.ru@gmail.com</t>
  </si>
  <si>
    <t>Geek</t>
  </si>
  <si>
    <t>Christian Torres</t>
  </si>
  <si>
    <t>ctt40</t>
  </si>
  <si>
    <t>732 610 1398</t>
  </si>
  <si>
    <t>ctt40@scarletmail.rutgers.edu</t>
  </si>
  <si>
    <t>908-656-4282</t>
  </si>
  <si>
    <t>Gabriel Concepcion</t>
  </si>
  <si>
    <t>gbc33</t>
  </si>
  <si>
    <t>gbc33@scarletmail.rutgers.edu</t>
  </si>
  <si>
    <t>Creation of Games Society</t>
  </si>
  <si>
    <t>COGS</t>
  </si>
  <si>
    <t>rutgerscogs@gmail.com</t>
  </si>
  <si>
    <t>https://www.cogs.club/</t>
  </si>
  <si>
    <t>Alexander Xie</t>
  </si>
  <si>
    <t>alx3</t>
  </si>
  <si>
    <t>alx3@scarletmail.rutgers.edu</t>
  </si>
  <si>
    <t>Utkarsh Jha</t>
  </si>
  <si>
    <t>uj20</t>
  </si>
  <si>
    <t>uj20@scarletmail.rutgers.edu</t>
  </si>
  <si>
    <t>Luke Letourneau</t>
  </si>
  <si>
    <t>lml252</t>
  </si>
  <si>
    <t>lml252@scarletmail.rutgers.edu</t>
  </si>
  <si>
    <t>DotA Club</t>
  </si>
  <si>
    <t>RDC</t>
  </si>
  <si>
    <t>rutgersdota@gmail.com</t>
  </si>
  <si>
    <t>DotAClub</t>
  </si>
  <si>
    <t>Dota Club (Rutgers University)</t>
  </si>
  <si>
    <t>Raj Limbasia</t>
  </si>
  <si>
    <t>rl746</t>
  </si>
  <si>
    <t>rl746@scarletmail.rutgers.edu</t>
  </si>
  <si>
    <t>Tyler Wang</t>
  </si>
  <si>
    <t>tsw56</t>
  </si>
  <si>
    <t>tsw56@scarletmail.rutgers.edu</t>
  </si>
  <si>
    <t>Eitan Ostrovsky</t>
  </si>
  <si>
    <t>eo255</t>
  </si>
  <si>
    <t>eo255@scarletmail.rutgers.edu</t>
  </si>
  <si>
    <t xml:space="preserve">Hearthstone </t>
  </si>
  <si>
    <t>HS</t>
  </si>
  <si>
    <t>hearthstone</t>
  </si>
  <si>
    <t>Hearthstone Club (Rutgers University)</t>
  </si>
  <si>
    <t>hearthstonerutgers@gmail.com</t>
  </si>
  <si>
    <t>Victor Okoye</t>
  </si>
  <si>
    <t>vco11</t>
  </si>
  <si>
    <t>vco11@scarletmail.rutgers.edu</t>
  </si>
  <si>
    <t>Alexander Li</t>
  </si>
  <si>
    <t>ayl49</t>
  </si>
  <si>
    <t>ayl49@scarletmail.rutgers.edu</t>
  </si>
  <si>
    <t>Jeff Zhang</t>
  </si>
  <si>
    <t>zz245</t>
  </si>
  <si>
    <t>zz245@scarletmail.rutgers.edu</t>
  </si>
  <si>
    <t>laurac06@echo.rutgers.edu</t>
  </si>
  <si>
    <t>Unfortunately, your organization cannot be approved for re-registration. Please select a new Treasurer and Additional Officer, update the information in Organization Data for Re-registration Page 1, and re-submit your re-registration by the May 1 deadline. As a reminder, all organization officers must be currently enrolled undergraduate students at the New Brunswick campus with at least a 2.0 cumulative Rutgers GPA, and be returning in the fall as undergraduate students.</t>
  </si>
  <si>
    <t xml:space="preserve">League of Legends </t>
  </si>
  <si>
    <t>LOL</t>
  </si>
  <si>
    <t>league.rutgers@gmail.com</t>
  </si>
  <si>
    <t>LeagueofLegends</t>
  </si>
  <si>
    <t>League of Legends</t>
  </si>
  <si>
    <t>Vikram Vijayakumar</t>
  </si>
  <si>
    <t>vv236</t>
  </si>
  <si>
    <t>vv236@scarletmail.rutgers.edu</t>
  </si>
  <si>
    <t>Harmandeep Saini</t>
  </si>
  <si>
    <t>hss73</t>
  </si>
  <si>
    <t>hss73@scarletmail.rutgers.edu</t>
  </si>
  <si>
    <t>Matthew VanDeneede</t>
  </si>
  <si>
    <t>mrv61</t>
  </si>
  <si>
    <t>mrv61@scarletmail.rutgers.edu</t>
  </si>
  <si>
    <t>Muggle Mayhem</t>
  </si>
  <si>
    <t>RUmugglemayhem@gmail.com</t>
  </si>
  <si>
    <t>MuggleMayhem</t>
  </si>
  <si>
    <t>rumugglemayhem@gmail.com</t>
  </si>
  <si>
    <t>@rumugglemayhem</t>
  </si>
  <si>
    <t>Melanie Raush</t>
  </si>
  <si>
    <t>mar606</t>
  </si>
  <si>
    <t>mar606@scarletmail.rutgers.edu</t>
  </si>
  <si>
    <t>Sander Mark</t>
  </si>
  <si>
    <t>alm388</t>
  </si>
  <si>
    <t>alm388@scarletmail.rutgers.edu</t>
  </si>
  <si>
    <t>Amber Palazzi</t>
  </si>
  <si>
    <t>aep142</t>
  </si>
  <si>
    <t>aep142@scarletmail.rutgers.edu</t>
  </si>
  <si>
    <t>Pokemon Club</t>
  </si>
  <si>
    <t>RutgersPokemon</t>
  </si>
  <si>
    <t>PokÃ©mon Trainers Club (Rutgers)</t>
  </si>
  <si>
    <t>rutgerspokemon@gmail.com</t>
  </si>
  <si>
    <t>Mazin Rafi</t>
  </si>
  <si>
    <t>mmr257</t>
  </si>
  <si>
    <t>mmr257@scarletmail.rutgers.edu</t>
  </si>
  <si>
    <t>Nuan Chen</t>
  </si>
  <si>
    <t>nc644</t>
  </si>
  <si>
    <t>nc644@scarletmail.rutgers.edu</t>
  </si>
  <si>
    <t>Stephen Mea</t>
  </si>
  <si>
    <t>scm218</t>
  </si>
  <si>
    <t>scm218@scarletmail.rutgers.edu</t>
  </si>
  <si>
    <t xml:space="preserve">Rhythm Games Club </t>
  </si>
  <si>
    <t>RGC</t>
  </si>
  <si>
    <t>rutgersrgc@gmail.com</t>
  </si>
  <si>
    <t>rgc</t>
  </si>
  <si>
    <t>Rhythm Games Club</t>
  </si>
  <si>
    <t>http://www.rutgersesports.com/news/projects/rhythm-games-club/</t>
  </si>
  <si>
    <t>Seth Santos</t>
  </si>
  <si>
    <t>ss3010</t>
  </si>
  <si>
    <t>ss3010@scarletmail.rutgers.edu</t>
  </si>
  <si>
    <t>Kevin Yang</t>
  </si>
  <si>
    <t>kjy22</t>
  </si>
  <si>
    <t>kjy22@scarletmail.rutgers.edu</t>
  </si>
  <si>
    <t>Julian Quinonez</t>
  </si>
  <si>
    <t>jsq8</t>
  </si>
  <si>
    <t>jsq8@scarletmail.rutgers.edu</t>
  </si>
  <si>
    <t>Roll for Initiative: the Rutgers Dungeons &amp; Dragons Club</t>
  </si>
  <si>
    <t>ru-dnd</t>
  </si>
  <si>
    <t>dndrutgers@gmail.com</t>
  </si>
  <si>
    <t>Dndrutgers@gmail.com</t>
  </si>
  <si>
    <t>Thomas Caracappa</t>
  </si>
  <si>
    <t>tjc238</t>
  </si>
  <si>
    <t>973-747-6331</t>
  </si>
  <si>
    <t>tjc238@scarletmail.rutgers.edu</t>
  </si>
  <si>
    <t>James Lee</t>
  </si>
  <si>
    <t>jhl143</t>
  </si>
  <si>
    <t>jhl143@scarletmail.rutgers.edu</t>
  </si>
  <si>
    <t xml:space="preserve">Jacqueline Doyle </t>
  </si>
  <si>
    <t>Jad552</t>
  </si>
  <si>
    <t>Jad552@scarletmail.rutgers.edu</t>
  </si>
  <si>
    <t xml:space="preserve">Rutgers Counter-Strike Club </t>
  </si>
  <si>
    <t>Rutgers CS</t>
  </si>
  <si>
    <t>rutgers.counterstrike@gmail.com</t>
  </si>
  <si>
    <t>rutgerscs</t>
  </si>
  <si>
    <t>Rutgers Counter-Strike Club</t>
  </si>
  <si>
    <t>http://www.rutgersesports.com/news/projects/csgo/</t>
  </si>
  <si>
    <t>Andrew Park</t>
  </si>
  <si>
    <t>ap1614</t>
  </si>
  <si>
    <t>ap1614@scarletmail.rutgers.edu</t>
  </si>
  <si>
    <t>Mike Cheng</t>
  </si>
  <si>
    <t>mc1892</t>
  </si>
  <si>
    <t>mc1892@scarletmail.rutgers.edu</t>
  </si>
  <si>
    <t>Guilherme Kenji Silva Horikawa</t>
  </si>
  <si>
    <t>gs798</t>
  </si>
  <si>
    <t>856 242 4920</t>
  </si>
  <si>
    <t>gs798@scarletmail.rutgers.edu</t>
  </si>
  <si>
    <t>Rutgers Esports</t>
  </si>
  <si>
    <t>RU Esports</t>
  </si>
  <si>
    <t>rutgersesports@gmail.com</t>
  </si>
  <si>
    <t>Rutgersesports</t>
  </si>
  <si>
    <t>Esports</t>
  </si>
  <si>
    <t>rutgersesports.com</t>
  </si>
  <si>
    <t>twitter.com/RutgersEsports</t>
  </si>
  <si>
    <t>instagram.com/rutgersesports</t>
  </si>
  <si>
    <t>732-310-6500</t>
  </si>
  <si>
    <t>610-241-0664</t>
  </si>
  <si>
    <t>Alex Her</t>
  </si>
  <si>
    <t>ah1053</t>
  </si>
  <si>
    <t>201-470-9085</t>
  </si>
  <si>
    <t>ah1053@scarletmail.rutgers.edu</t>
  </si>
  <si>
    <t xml:space="preserve">Rutgers Overwatch </t>
  </si>
  <si>
    <t>RUOW</t>
  </si>
  <si>
    <t>rutgersoverwatch@gmail.com</t>
  </si>
  <si>
    <t>ruoverwatch</t>
  </si>
  <si>
    <t>Rutgers Overwatch</t>
  </si>
  <si>
    <t>Noe Duran</t>
  </si>
  <si>
    <t>nd569</t>
  </si>
  <si>
    <t>nd569@scarletmail.rutgers.edu</t>
  </si>
  <si>
    <t>Gopi Rayini</t>
  </si>
  <si>
    <t>gkr9</t>
  </si>
  <si>
    <t>gkr9@scarletmail.rutgers.edu</t>
  </si>
  <si>
    <t>David Sotimehin</t>
  </si>
  <si>
    <t>dos23</t>
  </si>
  <si>
    <t>dos23@scarletmail.rutgers.edu</t>
  </si>
  <si>
    <t xml:space="preserve">Rutgers Rocket League </t>
  </si>
  <si>
    <t>RURL</t>
  </si>
  <si>
    <t>Rutgers Rocket League</t>
  </si>
  <si>
    <t>rutgersrl@gmail.com</t>
  </si>
  <si>
    <t>Quinton J. Ahimovic</t>
  </si>
  <si>
    <t>qja1</t>
  </si>
  <si>
    <t>732-245-6447</t>
  </si>
  <si>
    <t>qja1@scarletmail.rutgers.edu</t>
  </si>
  <si>
    <t>Alan Yu</t>
  </si>
  <si>
    <t>ay293</t>
  </si>
  <si>
    <t>609-647-8015</t>
  </si>
  <si>
    <t>ay293@scarletmail.rutgers.edu</t>
  </si>
  <si>
    <t>Arjun Srivastav</t>
  </si>
  <si>
    <t>as2784</t>
  </si>
  <si>
    <t>732-319-1762</t>
  </si>
  <si>
    <t>as2784@scarletmail.rutgers.edu</t>
  </si>
  <si>
    <t>Rutgers YuGiOh Club</t>
  </si>
  <si>
    <t>RUYGO</t>
  </si>
  <si>
    <t>RUYuGiOh@gmail.com</t>
  </si>
  <si>
    <t>ruygo</t>
  </si>
  <si>
    <t>https://www.facebook.com/groups/RUYgo/?ref=bookmarks</t>
  </si>
  <si>
    <t>Raysan Rezoan</t>
  </si>
  <si>
    <t>rr1005</t>
  </si>
  <si>
    <t>609-727-1593</t>
  </si>
  <si>
    <t>rr1005@scarletmail.rutgers.edu</t>
  </si>
  <si>
    <t>Joshua Advincula</t>
  </si>
  <si>
    <t>jsa124</t>
  </si>
  <si>
    <t>732-881-7043</t>
  </si>
  <si>
    <t>jsa124@scarletmail.rutgers.edu</t>
  </si>
  <si>
    <t>Ryan Cheung</t>
  </si>
  <si>
    <t>rc1047</t>
  </si>
  <si>
    <t>609-373-5056</t>
  </si>
  <si>
    <t>rc1047@scarletmail.rutgers.edu</t>
  </si>
  <si>
    <t>Richie An</t>
  </si>
  <si>
    <t>Scarlet Smash</t>
  </si>
  <si>
    <t>Smash</t>
  </si>
  <si>
    <t>abw87@scarletmail.rutgers.edu</t>
  </si>
  <si>
    <t>scarletsmash@gmail.com</t>
  </si>
  <si>
    <t>https://twitter.com/ScarletSmash</t>
  </si>
  <si>
    <t>Alex Wu</t>
  </si>
  <si>
    <t>abw87</t>
  </si>
  <si>
    <t>Matt Henry</t>
  </si>
  <si>
    <t>mrh205</t>
  </si>
  <si>
    <t>mrh205@scarletmail.rutgers.edu</t>
  </si>
  <si>
    <t>Kyle Rabe</t>
  </si>
  <si>
    <t>kor9</t>
  </si>
  <si>
    <t>kor9@scarletmail.rutgers.edu</t>
  </si>
  <si>
    <t>Christine's email was typed in wrong in Organization Data for Re-registration Page 1 and bounced back, unfortunately I cannot fix this on my end. Please for what I hope is the final edit, fix her email on this page so that it works and we can approve your organization. ASAP please. Definitely by Monday.</t>
  </si>
  <si>
    <t>Unplugged - The Board Gaming Club</t>
  </si>
  <si>
    <t>RUUBGC</t>
  </si>
  <si>
    <t>rutgersboardgames@gmail.com</t>
  </si>
  <si>
    <t>Charlotte Berry</t>
  </si>
  <si>
    <t>csb148</t>
  </si>
  <si>
    <t>(973) 970-8801</t>
  </si>
  <si>
    <t>csb148@scarletmail.rutgers.edu</t>
  </si>
  <si>
    <t>Joseph Finnegan</t>
  </si>
  <si>
    <t>jmf453</t>
  </si>
  <si>
    <t>(908) 339-1420</t>
  </si>
  <si>
    <t>jmf453@scarletmail.rutgers.edu</t>
  </si>
  <si>
    <t>Christine McCutcheon</t>
  </si>
  <si>
    <t>cm1310</t>
  </si>
  <si>
    <t>(908) 930-7748</t>
  </si>
  <si>
    <t>cm1310@scarletmail.rutgers.edu</t>
  </si>
  <si>
    <t>Furry Culture Association</t>
  </si>
  <si>
    <t>FCA</t>
  </si>
  <si>
    <t>rutgersfurries@gmail.com</t>
  </si>
  <si>
    <t>Ryan Newsome</t>
  </si>
  <si>
    <t>rcn42</t>
  </si>
  <si>
    <t>908-328-9696</t>
  </si>
  <si>
    <t>rcn42@scarletmail.rutgers.edu</t>
  </si>
  <si>
    <t>Roman Velasco</t>
  </si>
  <si>
    <t>rvv10</t>
  </si>
  <si>
    <t>609-553-9322</t>
  </si>
  <si>
    <t>rvv10@scarletmail.rutgers.edu</t>
  </si>
  <si>
    <t>Sydney Weyl</t>
  </si>
  <si>
    <t>sjw173</t>
  </si>
  <si>
    <t>973-665-4044</t>
  </si>
  <si>
    <t>sjw173@scarletmail.rutgers.edu</t>
  </si>
  <si>
    <t>Star Wars Student Organization of Rutgers University</t>
  </si>
  <si>
    <t>starwars</t>
  </si>
  <si>
    <t>We will meet on Sundays at 5:00 p.m. During the fall semester of 2020, we will conduct meetings using Discord (click here: https://discord.gg/QaWpmtv).</t>
  </si>
  <si>
    <t>No, our meetings are only open to members. But anyone can become a member by joining our Discord server.</t>
  </si>
  <si>
    <t>Star Wars Student Organization (Rutgers University)</t>
  </si>
  <si>
    <t>732-347-9687</t>
  </si>
  <si>
    <t>maya.rav@rutgers.edu</t>
  </si>
  <si>
    <t>Abigail Espinoza</t>
  </si>
  <si>
    <t>age29</t>
  </si>
  <si>
    <t>201-248-5623</t>
  </si>
  <si>
    <t>age29@scarletmail.rutgers.edu</t>
  </si>
  <si>
    <t>Faris Farooqi</t>
  </si>
  <si>
    <t>fmf25</t>
  </si>
  <si>
    <t>609-775-8892</t>
  </si>
  <si>
    <t>fmf25@scarletmail.rutgers.edu</t>
  </si>
  <si>
    <t>Rutgers Women's Gaming League</t>
  </si>
  <si>
    <t>RWGL</t>
  </si>
  <si>
    <t>rutgerswomensgamingleague@gmail.com</t>
  </si>
  <si>
    <t>rwgl</t>
  </si>
  <si>
    <t>Currently we wish to hold our meetings every other week on our Discord, https://discord.gg/BUCnnEB.</t>
  </si>
  <si>
    <t>Our meetings are open to all students of all identities.</t>
  </si>
  <si>
    <t>Samantha DeMarse (sd1259@echo.rutgers.edu)</t>
  </si>
  <si>
    <t>Women's Gaming League (Rutgers University)</t>
  </si>
  <si>
    <t>Ashley Stankovits</t>
  </si>
  <si>
    <t>ans190</t>
  </si>
  <si>
    <t>ans190@scarletmail.rutgers.edu</t>
  </si>
  <si>
    <t>Kristen Marcinek</t>
  </si>
  <si>
    <t>kem296</t>
  </si>
  <si>
    <t>kem296@scarletmail.rutgers.edu</t>
  </si>
  <si>
    <t>Hello. There is an issue with your additional officer's scarletmail. Please correct this issue on Organization Data for Re-registration Page 1, and resubmit by May 13 at noon.</t>
  </si>
  <si>
    <t>Alpha Epsilon Delta (Health Preprofessional Honor Society)</t>
  </si>
  <si>
    <t>AED</t>
  </si>
  <si>
    <t>aedrutgers@gmail.com</t>
  </si>
  <si>
    <t>aed</t>
  </si>
  <si>
    <t>Honorary</t>
  </si>
  <si>
    <t>Elizabeth Chiu</t>
  </si>
  <si>
    <t>ec821</t>
  </si>
  <si>
    <t>ec821@scarletmail.rutgers.edu</t>
  </si>
  <si>
    <t>Jay Phansalkar</t>
  </si>
  <si>
    <t>jvp66</t>
  </si>
  <si>
    <t>609-672-1020</t>
  </si>
  <si>
    <t>jvp66@scarletmail.rutgers.edu</t>
  </si>
  <si>
    <t>Nivashini Muthuvel</t>
  </si>
  <si>
    <t>nm822</t>
  </si>
  <si>
    <t>nm822@scarletmail.rutgers.edu</t>
  </si>
  <si>
    <t>Loretta Stepka</t>
  </si>
  <si>
    <t>Stepka@dls.rutgers.edu</t>
  </si>
  <si>
    <t>Cap and Skull Senior Honor Society</t>
  </si>
  <si>
    <t>Cap and Skull</t>
  </si>
  <si>
    <t>capandskull</t>
  </si>
  <si>
    <t>rucapandskull@gmail.com</t>
  </si>
  <si>
    <t>capandskull.org</t>
  </si>
  <si>
    <t>Amna Khan</t>
  </si>
  <si>
    <t>ask194</t>
  </si>
  <si>
    <t>(609) 285-7710</t>
  </si>
  <si>
    <t>ask194@scarletmail.rutgers.edu</t>
  </si>
  <si>
    <t>Ljubinka Gallardo</t>
  </si>
  <si>
    <t>lig14</t>
  </si>
  <si>
    <t>You submitted the wrong SABO account number. Your account is 688. Please correct this on Organization Data for Re-registration Page 1 and Resubmit by May 11 at noon</t>
  </si>
  <si>
    <t>Chi Alpha Epsilon</t>
  </si>
  <si>
    <t>XAE</t>
  </si>
  <si>
    <t>rutgers.chialphaepsilon@gmail.com</t>
  </si>
  <si>
    <t>xae</t>
  </si>
  <si>
    <t>Chi Alpha Epsilon (Rutgers University)</t>
  </si>
  <si>
    <t>https://saseof.rutgers.edu/students/chi-alpha-epsilon</t>
  </si>
  <si>
    <t>rutgers_xae</t>
  </si>
  <si>
    <t>Favour Imhomoh</t>
  </si>
  <si>
    <t>fi44</t>
  </si>
  <si>
    <t>908-425-2034</t>
  </si>
  <si>
    <t>fi44@scarletmail.rutgers.edu</t>
  </si>
  <si>
    <t>Zarfshan Shahid</t>
  </si>
  <si>
    <t>zs217</t>
  </si>
  <si>
    <t>551-358-1362</t>
  </si>
  <si>
    <t>zs217@scarletmail.rutgers.edu</t>
  </si>
  <si>
    <t>Shaila Hasan</t>
  </si>
  <si>
    <t>sh1206</t>
  </si>
  <si>
    <t>973-870-9781</t>
  </si>
  <si>
    <t>sh1206@scarletmail.rutgers.edu</t>
  </si>
  <si>
    <t>Shamil Henriquez</t>
  </si>
  <si>
    <t>sh1403@sas.rutgers.edu</t>
  </si>
  <si>
    <t>sh1403</t>
  </si>
  <si>
    <t xml:space="preserve">National Society of Collegiate Scholars </t>
  </si>
  <si>
    <t>NSCS</t>
  </si>
  <si>
    <t>presidentnscsrutgers@gmail.com</t>
  </si>
  <si>
    <t>nscs</t>
  </si>
  <si>
    <t>The National Society of Collegiate Scholars</t>
  </si>
  <si>
    <t>nscs.org</t>
  </si>
  <si>
    <t>NSCS_Rutgers</t>
  </si>
  <si>
    <t>ru_nscs</t>
  </si>
  <si>
    <t>Co-president- Ellie Strother</t>
  </si>
  <si>
    <t>ers140</t>
  </si>
  <si>
    <t>281-323-8071</t>
  </si>
  <si>
    <t>ers140@scarletmail.rutgers.edu</t>
  </si>
  <si>
    <t>Hetasvi Saraiya</t>
  </si>
  <si>
    <t>has142</t>
  </si>
  <si>
    <t>908-462-2017</t>
  </si>
  <si>
    <t>has142@scarletmail.rutgers.edu</t>
  </si>
  <si>
    <t>Co-president- Meheret Tessema</t>
  </si>
  <si>
    <t>mnt41</t>
  </si>
  <si>
    <t>732-768-7368</t>
  </si>
  <si>
    <t>mnt41@scarletmail.rutgers.edu</t>
  </si>
  <si>
    <t>Sabrina.Selvaggio@rutgers.edu</t>
  </si>
  <si>
    <t>National Society of Leadership and Success</t>
  </si>
  <si>
    <t>Sigma Alpha Pi</t>
  </si>
  <si>
    <t>rutgersuniversityNSLS@gmail.com</t>
  </si>
  <si>
    <t>societyleadership</t>
  </si>
  <si>
    <t>rutgersuniversitynsls@gmail.com</t>
  </si>
  <si>
    <t>@rutgersnsls</t>
  </si>
  <si>
    <t>Leah Graham</t>
  </si>
  <si>
    <t>lrg87</t>
  </si>
  <si>
    <t>856-723-7947</t>
  </si>
  <si>
    <t>lrg87@scarletmail.rutgers.edu</t>
  </si>
  <si>
    <t>Ashley Newman</t>
  </si>
  <si>
    <t>an573</t>
  </si>
  <si>
    <t>484-363-9581</t>
  </si>
  <si>
    <t>an573@scarletmail.rutgers.edu</t>
  </si>
  <si>
    <t>Trevor Lubrant</t>
  </si>
  <si>
    <t>tal124</t>
  </si>
  <si>
    <t>856-562-9470</t>
  </si>
  <si>
    <t>tal124@scarletmail.rutgers.edu</t>
  </si>
  <si>
    <t>Changed Pres 10/6</t>
  </si>
  <si>
    <t xml:space="preserve">Nu Rho Psi </t>
  </si>
  <si>
    <t>NRP</t>
  </si>
  <si>
    <t>nrp.rutgers@gmail.com</t>
  </si>
  <si>
    <t>nurhopsi</t>
  </si>
  <si>
    <t>Nu Rho Psi</t>
  </si>
  <si>
    <t>https://cleflab.myportfolio.com/nurhopsi-beta-in-nj</t>
  </si>
  <si>
    <t>Anusha Patil</t>
  </si>
  <si>
    <t>ap1518</t>
  </si>
  <si>
    <t>ap1518@scarletmail.rutgers.edu</t>
  </si>
  <si>
    <t>Giorgia Merolli</t>
  </si>
  <si>
    <t>gm603</t>
  </si>
  <si>
    <t>gm603@scarletmail.rutgers.edu</t>
  </si>
  <si>
    <t>Jess Stephenson</t>
  </si>
  <si>
    <t>jds376</t>
  </si>
  <si>
    <t>jds376@scarletmail.rutgers.edu</t>
  </si>
  <si>
    <t>Kasia Bieszczad</t>
  </si>
  <si>
    <t>kasia.bie@rutgers.edu</t>
  </si>
  <si>
    <t>kmb466</t>
  </si>
  <si>
    <t>O Beta Alpha Kappa Omicron Nu</t>
  </si>
  <si>
    <t>Kappa Omicron Nu</t>
  </si>
  <si>
    <t>rutgerskon@gmail.com</t>
  </si>
  <si>
    <t>kon</t>
  </si>
  <si>
    <t>Aliya Ali</t>
  </si>
  <si>
    <t>ama378</t>
  </si>
  <si>
    <t>ama378@scarletmail.rutgers.edu</t>
  </si>
  <si>
    <t>Gabby Harrison</t>
  </si>
  <si>
    <t>grh63</t>
  </si>
  <si>
    <t>grh63@scarletmail.rutgers.edu</t>
  </si>
  <si>
    <t>Nurgul Fitzgerald</t>
  </si>
  <si>
    <t>nurgul.fitzgerald@rutgers.edu</t>
  </si>
  <si>
    <t>Hello, You listed your advisor as a department at the university, but your advisor is Sabrina Selvaggio. Please correct this error on Organization Data for Re-Registration page 1 and resubmit by 5/15 at noon.</t>
  </si>
  <si>
    <t>Phi Sigma Tau, National Honor Society in Philosophy</t>
  </si>
  <si>
    <t>PST</t>
  </si>
  <si>
    <t>Mercedes Diaz</t>
  </si>
  <si>
    <t>diaz@philosophy.rutgers.edu</t>
  </si>
  <si>
    <t>President's email bounced back. Please correct on Organization Data for Re-registration and resubmit immediately.</t>
  </si>
  <si>
    <t xml:space="preserve">Triota, Womenâ€™s and Gender Studies Honor Society </t>
  </si>
  <si>
    <t>rutriota</t>
  </si>
  <si>
    <t>yana.rodgers@rutgers.edu</t>
  </si>
  <si>
    <t>Triota, Women's and Gender Studies Honors Society</t>
  </si>
  <si>
    <t>Alexander Freeman</t>
  </si>
  <si>
    <t>alf182</t>
  </si>
  <si>
    <t>732-259-7710</t>
  </si>
  <si>
    <t>alf182@scarletmail.rutgers.edu</t>
  </si>
  <si>
    <t>Haya Abdel-Jabbar</t>
  </si>
  <si>
    <t>hfa17</t>
  </si>
  <si>
    <t>hfa17@scarletmail.rutgers.edu</t>
  </si>
  <si>
    <t>Fatumo Musse</t>
  </si>
  <si>
    <t>fam87</t>
  </si>
  <si>
    <t>fam87@scarletmail.rutgers.edu</t>
  </si>
  <si>
    <t>Yana Rodgers</t>
  </si>
  <si>
    <t xml:space="preserve">Changing Health Attitudes &amp; Actions to Recreate Girls </t>
  </si>
  <si>
    <t>CHAARG</t>
  </si>
  <si>
    <t>ruchaarg@gmail.com</t>
  </si>
  <si>
    <t>ruchaarg</t>
  </si>
  <si>
    <t>Leisure</t>
  </si>
  <si>
    <t>(CHAARG) Changing Health Attitudes &amp; Actions to Recreate Girls</t>
  </si>
  <si>
    <t>https://chaarg.com</t>
  </si>
  <si>
    <t>@ru_chaarg</t>
  </si>
  <si>
    <t>login was given this past semester did not work</t>
  </si>
  <si>
    <t>Melonnie Esguerra</t>
  </si>
  <si>
    <t>mke32</t>
  </si>
  <si>
    <t>732-491-9813</t>
  </si>
  <si>
    <t>mke32@scarletmail.rutgers.edu</t>
  </si>
  <si>
    <t>Julia Curran</t>
  </si>
  <si>
    <t>jrc394</t>
  </si>
  <si>
    <t>862-209-9456</t>
  </si>
  <si>
    <t>jrc394@scarletmail.rutgers.edu</t>
  </si>
  <si>
    <t>Victoria Daros</t>
  </si>
  <si>
    <t>vld40</t>
  </si>
  <si>
    <t>914-906-7425</t>
  </si>
  <si>
    <t>vld40@scarletmail.rutgers.edu</t>
  </si>
  <si>
    <t>Hello. There is an issue with your President's scarletmail. Please correct this issue on Organization Data for Re-registration Page 1, and resubmit by May 11 at noon.</t>
  </si>
  <si>
    <t>Chess Club (Rutgers University)</t>
  </si>
  <si>
    <t>CC</t>
  </si>
  <si>
    <t>TheRutgersChessClub@gmail.com</t>
  </si>
  <si>
    <t>rutgerschessclub</t>
  </si>
  <si>
    <t>therutgerschessclub@gmail.com</t>
  </si>
  <si>
    <t>Alessandro De Marchi-Blumstein</t>
  </si>
  <si>
    <t>ad1320</t>
  </si>
  <si>
    <t>ad1320@scarletmail.rutgers.edu</t>
  </si>
  <si>
    <t>(609)703-3145</t>
  </si>
  <si>
    <t>George Didita</t>
  </si>
  <si>
    <t>Gvd16</t>
  </si>
  <si>
    <t>908-616-7421</t>
  </si>
  <si>
    <t>gvd16@scarletmail.rutgers.edu</t>
  </si>
  <si>
    <t>You must elect 3 different students for President, Treasurer, and Additional Officer. This is required for re-registration. You cannot have 1 student serve in two officer positions, and you cannot submit temporary officers. Every organization must have these three officers AND a total of at least 10 members to be a registered organization. These are the minimum requirements for recognition. Please elect a treasurer and resubmit.</t>
  </si>
  <si>
    <t xml:space="preserve">Cook Student Organic Garden Club </t>
  </si>
  <si>
    <t>CSOG</t>
  </si>
  <si>
    <t>csogc18@gmail.com</t>
  </si>
  <si>
    <t>Cook Student Organic Garden Club</t>
  </si>
  <si>
    <t>Cogcofficial</t>
  </si>
  <si>
    <t>Iftikhar Ali</t>
  </si>
  <si>
    <t>ia253</t>
  </si>
  <si>
    <t>732-354-8065</t>
  </si>
  <si>
    <t>ia253@scarletmail.rutgers.edu</t>
  </si>
  <si>
    <t>arm322</t>
  </si>
  <si>
    <t>914-267-7791</t>
  </si>
  <si>
    <t>arm322@scarletmail.rutgers.edu</t>
  </si>
  <si>
    <t>Gianna "charlie" Pecorella</t>
  </si>
  <si>
    <t>732-221-1672</t>
  </si>
  <si>
    <t>Culinary Club at Rutgers University</t>
  </si>
  <si>
    <t>Culinary Club</t>
  </si>
  <si>
    <t>rutgerscooks@gmail.com</t>
  </si>
  <si>
    <t>CulinaryClub</t>
  </si>
  <si>
    <t>Culinary Club (Rutgers University)</t>
  </si>
  <si>
    <t>https://www.facebook.com/RutgersCooks/</t>
  </si>
  <si>
    <t>Noam Aharon</t>
  </si>
  <si>
    <t>nya13</t>
  </si>
  <si>
    <t>201-921-4240</t>
  </si>
  <si>
    <t>nya13@scarletmail.rutgers.edu</t>
  </si>
  <si>
    <t>Archi Parekh</t>
  </si>
  <si>
    <t>avp105</t>
  </si>
  <si>
    <t>908-340-8517</t>
  </si>
  <si>
    <t>avp105@scarletmail.rutgers.edu</t>
  </si>
  <si>
    <t>Arsala Khan</t>
  </si>
  <si>
    <t>ak1709</t>
  </si>
  <si>
    <t>908-502-6091</t>
  </si>
  <si>
    <t>ak1709@scarletmail.rutgers.edu</t>
  </si>
  <si>
    <t>Terri Tozzi</t>
  </si>
  <si>
    <t>tjt79@echo.rutgers.edu</t>
  </si>
  <si>
    <t>tjt79</t>
  </si>
  <si>
    <t>F.A.C.E Modeling Team</t>
  </si>
  <si>
    <t>F.A.C.E</t>
  </si>
  <si>
    <t>facemodelingteam@gmail.com</t>
  </si>
  <si>
    <t>facemodelingteam</t>
  </si>
  <si>
    <t>rumodelingteam</t>
  </si>
  <si>
    <t>Camille Branch</t>
  </si>
  <si>
    <t>cjb292</t>
  </si>
  <si>
    <t>708-267-2344</t>
  </si>
  <si>
    <t>cjb292@scarletmail.rutgers.edu</t>
  </si>
  <si>
    <t>Mojisola-Gabrielle Obayanju</t>
  </si>
  <si>
    <t>moo26</t>
  </si>
  <si>
    <t>moo26@scarletmail.rutgers.edu</t>
  </si>
  <si>
    <t>Peter Huynh</t>
  </si>
  <si>
    <t>ph357</t>
  </si>
  <si>
    <t>856-979-7789</t>
  </si>
  <si>
    <t>ph357@scarletmail.rutgers.edu</t>
  </si>
  <si>
    <t xml:space="preserve">Fans of Philadelphia Eagles Rutgers </t>
  </si>
  <si>
    <t>FoPER</t>
  </si>
  <si>
    <t>njn32@scarletmail.rutgers.edu</t>
  </si>
  <si>
    <t>Fans of Philadelphia Eagles Rutgers</t>
  </si>
  <si>
    <t>foperutgers@gmail.com</t>
  </si>
  <si>
    <t>https://twitter.com/foperutgers</t>
  </si>
  <si>
    <t>Nick Newman</t>
  </si>
  <si>
    <t>njn32</t>
  </si>
  <si>
    <t>Ivanna Guerrero</t>
  </si>
  <si>
    <t>img42</t>
  </si>
  <si>
    <t>img42@scarletmail.rutgers.edu</t>
  </si>
  <si>
    <t>Tyler Stauffer</t>
  </si>
  <si>
    <t>trs144</t>
  </si>
  <si>
    <t>trs144@scarletmail.rutgers.edu</t>
  </si>
  <si>
    <t>Go Club (Rutgers)</t>
  </si>
  <si>
    <t>rutgersgo@gmail.com</t>
  </si>
  <si>
    <t>GoClub</t>
  </si>
  <si>
    <t>Go Club (Rutgers University)</t>
  </si>
  <si>
    <t>https://rutgersgo.wordpress.com/</t>
  </si>
  <si>
    <t>Jason Park</t>
  </si>
  <si>
    <t>jcp243</t>
  </si>
  <si>
    <t>jcp243@scarletmail.rutgers.edu</t>
  </si>
  <si>
    <t>Ezra Seidel</t>
  </si>
  <si>
    <t>es868</t>
  </si>
  <si>
    <t>es868@scarletmail.rutgers.edu</t>
  </si>
  <si>
    <t>Kishan Sojan</t>
  </si>
  <si>
    <t>ks1326</t>
  </si>
  <si>
    <t>ks1326@scarletmail.rutgers.edu</t>
  </si>
  <si>
    <t>Robert Muldowney</t>
  </si>
  <si>
    <t>Hello, you did not submit your Treasurer's scarletmail address. Please correct this on Organization Data for Re-registration Page 1, and resubmit. Deadline is May 1.</t>
  </si>
  <si>
    <t>Outdoors Club (Rutgers University)</t>
  </si>
  <si>
    <t>RUOC</t>
  </si>
  <si>
    <t>rutgersoutdoors@gmail.com</t>
  </si>
  <si>
    <t>ruoc</t>
  </si>
  <si>
    <t>https://sites.rutgers.edu/outdoors-club/</t>
  </si>
  <si>
    <t>@rutgersoutdoors</t>
  </si>
  <si>
    <t>Emily Grzesiowski</t>
  </si>
  <si>
    <t>ecg78</t>
  </si>
  <si>
    <t>ecg78@scarletmail.rutgers.edu</t>
  </si>
  <si>
    <t>Michael Zacieracha</t>
  </si>
  <si>
    <t>mdz29</t>
  </si>
  <si>
    <t>(908)456-5296</t>
  </si>
  <si>
    <t>mdz29@scarletmail.rutgers.edu</t>
  </si>
  <si>
    <t>Matthew Lange</t>
  </si>
  <si>
    <t>mrl192</t>
  </si>
  <si>
    <t>732-428-6204</t>
  </si>
  <si>
    <t>mrl192@scarletmail.rutgers.edu</t>
  </si>
  <si>
    <t>Richard Lathrop</t>
  </si>
  <si>
    <t>lathrop@crssa@rutgers.edu</t>
  </si>
  <si>
    <t>Hello. There is an issue with your treasurer's scarletmail. Please correct this issue on Organization Data for Re-registration Page 1, and resubmit by May 11 at noon.</t>
  </si>
  <si>
    <t>RU Curly</t>
  </si>
  <si>
    <t>CIC</t>
  </si>
  <si>
    <t>rucurlynb@gmail.com</t>
  </si>
  <si>
    <t>curlyincollege</t>
  </si>
  <si>
    <t>@ru_curly</t>
  </si>
  <si>
    <t>Marielis Mejia</t>
  </si>
  <si>
    <t>mm2588</t>
  </si>
  <si>
    <t>mm2588@scarletmail.rutgers.edu</t>
  </si>
  <si>
    <t>Tiana Eleshin</t>
  </si>
  <si>
    <t>Taf136</t>
  </si>
  <si>
    <t>taf136@scarletmail.rutgers.edu</t>
  </si>
  <si>
    <t>Kimberly K. Silverio Diaz</t>
  </si>
  <si>
    <t>kks102</t>
  </si>
  <si>
    <t>848-238-6867</t>
  </si>
  <si>
    <t>kks102@scarletmail.rutgers.edu</t>
  </si>
  <si>
    <t>Rutgers Art and Design Club</t>
  </si>
  <si>
    <t>RAD</t>
  </si>
  <si>
    <t>radclubrutgers@gmail.com</t>
  </si>
  <si>
    <t>rutgersartdesign@gmail.com</t>
  </si>
  <si>
    <t>https://www.instagram.com/radrut/</t>
  </si>
  <si>
    <t>Jethro Andrei Martinez</t>
  </si>
  <si>
    <t>jm2230</t>
  </si>
  <si>
    <t>jm2230@scarletmail.rutgers.edu</t>
  </si>
  <si>
    <t>Ryan Lucas Dumlao</t>
  </si>
  <si>
    <t>rld124</t>
  </si>
  <si>
    <t>rld124@scarletmail.rutgers.edu</t>
  </si>
  <si>
    <t>Sriranga Reddy Emani</t>
  </si>
  <si>
    <t>sre59</t>
  </si>
  <si>
    <t>sre59@scarletmail.rutgers.edu</t>
  </si>
  <si>
    <t>Rutgers Association of Men in Science</t>
  </si>
  <si>
    <t>RU RAMS</t>
  </si>
  <si>
    <t>rutgersassociationmenscience@gmail.com</t>
  </si>
  <si>
    <t>rurams</t>
  </si>
  <si>
    <t>https://instagram.com/rutgers_rams?igshid=t2f7lzvacnyc</t>
  </si>
  <si>
    <t>Coleman Weatherstone</t>
  </si>
  <si>
    <t>cgw47</t>
  </si>
  <si>
    <t>cgw47@scarletmail.rutgers.edu</t>
  </si>
  <si>
    <t>Gregory Hazen</t>
  </si>
  <si>
    <t>gah90</t>
  </si>
  <si>
    <t>gah90@scarletmail.rutgers.edu</t>
  </si>
  <si>
    <t>Justin Graff</t>
  </si>
  <si>
    <t>jmg594</t>
  </si>
  <si>
    <t>jmg594@scarletmail.rutgers.edu</t>
  </si>
  <si>
    <t>Rutgers Commuter Student Association</t>
  </si>
  <si>
    <t>RCSA</t>
  </si>
  <si>
    <t>information.rcsa@gmail.com</t>
  </si>
  <si>
    <t>rucommuter</t>
  </si>
  <si>
    <t>http://rcsa.rutgers.edu/</t>
  </si>
  <si>
    <t>@rucommuter</t>
  </si>
  <si>
    <t>Alekhya Battini</t>
  </si>
  <si>
    <t>ab1741</t>
  </si>
  <si>
    <t>609-968-0128</t>
  </si>
  <si>
    <t>ab1741@scarletmail.rutgers.edu</t>
  </si>
  <si>
    <t>Manasa Dornala</t>
  </si>
  <si>
    <t>md1323</t>
  </si>
  <si>
    <t>732-688-6774</t>
  </si>
  <si>
    <t>md1323@scarletmail.rutgers.edu</t>
  </si>
  <si>
    <t>Dimpy Amin</t>
  </si>
  <si>
    <t>dma222</t>
  </si>
  <si>
    <t>848-331-7061</t>
  </si>
  <si>
    <t>dma222@scarletmail.rutgers.edu</t>
  </si>
  <si>
    <t xml:space="preserve">Rutgers Juggling Club </t>
  </si>
  <si>
    <t>RJC</t>
  </si>
  <si>
    <t>rutgersjuggling@gmail.com</t>
  </si>
  <si>
    <t>RutgersJugglingClub</t>
  </si>
  <si>
    <t>Rutgers Juggling Club</t>
  </si>
  <si>
    <t>Joshua Snyder</t>
  </si>
  <si>
    <t>jps328</t>
  </si>
  <si>
    <t>jps328@scarletmail.rutgers.edu</t>
  </si>
  <si>
    <t>Steph Weiss</t>
  </si>
  <si>
    <t>sdw123</t>
  </si>
  <si>
    <t>sdw123@scarletmail.rutgers.edu</t>
  </si>
  <si>
    <t>Marissa Kass</t>
  </si>
  <si>
    <t>mlk213</t>
  </si>
  <si>
    <t>mlk213@scarletmail.rutgers.edu</t>
  </si>
  <si>
    <t xml:space="preserve">Rutgers Riot Squad </t>
  </si>
  <si>
    <t>Riot Squad</t>
  </si>
  <si>
    <t>mhy22@scarletmail.rutgers.edu</t>
  </si>
  <si>
    <t>rutgersriotsquad</t>
  </si>
  <si>
    <t>Riot Squad (Rutgers)</t>
  </si>
  <si>
    <t>@RURiotSquad</t>
  </si>
  <si>
    <t>ruriotsquad</t>
  </si>
  <si>
    <t>Parth Patel</t>
  </si>
  <si>
    <t>psp121</t>
  </si>
  <si>
    <t>(732)794-8748</t>
  </si>
  <si>
    <t>psp121@scarletmail.rutgers.edu</t>
  </si>
  <si>
    <t>Ryan O'Connnor</t>
  </si>
  <si>
    <t>rdo22</t>
  </si>
  <si>
    <t>(908)839-2666</t>
  </si>
  <si>
    <t>rdo22@scarletmail.rutgers.edu</t>
  </si>
  <si>
    <t>Mert Ibis</t>
  </si>
  <si>
    <t>mi239</t>
  </si>
  <si>
    <t>(848)209-5470</t>
  </si>
  <si>
    <t>mi239@scarletmail.rutgers.edu</t>
  </si>
  <si>
    <t>Mike Greengarten</t>
  </si>
  <si>
    <t>mgreengarten@scarletknights.com</t>
  </si>
  <si>
    <t xml:space="preserve">Rutgers Skateboarding Club </t>
  </si>
  <si>
    <t>RUskate</t>
  </si>
  <si>
    <t>ruskateboarding@gmail.com</t>
  </si>
  <si>
    <t>RUskateboardclub</t>
  </si>
  <si>
    <t>Rutgers Skateboarding Club</t>
  </si>
  <si>
    <t>@ruskateboarding</t>
  </si>
  <si>
    <t>Alexander Hauser</t>
  </si>
  <si>
    <t>ajh250</t>
  </si>
  <si>
    <t>ajh250@scarletmail.rutgers.edu</t>
  </si>
  <si>
    <t>Tyriek Bryant</t>
  </si>
  <si>
    <t>teb83</t>
  </si>
  <si>
    <t>teb83@scarletmail.rutgers.edu</t>
  </si>
  <si>
    <t>Mike Dolch</t>
  </si>
  <si>
    <t>mdolch</t>
  </si>
  <si>
    <t>mdolch@scarletmail.rutgers.edu</t>
  </si>
  <si>
    <t xml:space="preserve">Rutgers Stand-Up Society </t>
  </si>
  <si>
    <t>RSS</t>
  </si>
  <si>
    <t>rutgersstandupsociety@gmail.com</t>
  </si>
  <si>
    <t>Stand-Up Society</t>
  </si>
  <si>
    <t>rutgerscomedy.com</t>
  </si>
  <si>
    <t>Devon Hall</t>
  </si>
  <si>
    <t>djh243</t>
  </si>
  <si>
    <t>djh243@scarletmail.rutgers.edu</t>
  </si>
  <si>
    <t>Mayank Singamreddy</t>
  </si>
  <si>
    <t>mss390</t>
  </si>
  <si>
    <t>mss390@scarletmail.rutgers.edu</t>
  </si>
  <si>
    <t>Yahel Ben-Zvi</t>
  </si>
  <si>
    <t>yb202</t>
  </si>
  <si>
    <t>yb202@scarletmail.rutgers.edu</t>
  </si>
  <si>
    <t xml:space="preserve">Rutgers Transfer Student Association </t>
  </si>
  <si>
    <t>TSA</t>
  </si>
  <si>
    <t>RUTSA2019@gmail.com</t>
  </si>
  <si>
    <t>#1950</t>
  </si>
  <si>
    <t>Transfer Student Association (Rutgers)</t>
  </si>
  <si>
    <t>rutsa2019@gmail.com</t>
  </si>
  <si>
    <t>https://rutgers.campuslabs.com/engage/organization/tsa</t>
  </si>
  <si>
    <t>No, but we have a Facebook page. Rutgers Transfer Student Association</t>
  </si>
  <si>
    <t>rutgersuniversitytsa</t>
  </si>
  <si>
    <t>Hayley Burke</t>
  </si>
  <si>
    <t>hab90</t>
  </si>
  <si>
    <t>hab90@scarletmail.rutgers.edu</t>
  </si>
  <si>
    <t>Katherine Broderick</t>
  </si>
  <si>
    <t>kab577</t>
  </si>
  <si>
    <t>kab577@scarletmail.rutgers.edu</t>
  </si>
  <si>
    <t>Michael Migliano</t>
  </si>
  <si>
    <t>mjm758</t>
  </si>
  <si>
    <t>mjm758@scarletmail.rutgers.edu</t>
  </si>
  <si>
    <t>christina.caronna@rutgers.edu</t>
  </si>
  <si>
    <t>Hello, you entered another organization's SABO Account number as yours. You need to correct this on Organization Data for Re-registration Page 1. Your SABO Account number is 1652. Please log in and complete this change by June 23 at noon.</t>
  </si>
  <si>
    <t xml:space="preserve">Rutgers Yoga and Reiki Club </t>
  </si>
  <si>
    <t>RUYRC</t>
  </si>
  <si>
    <t>rutgersyrc@gmail.com</t>
  </si>
  <si>
    <t>RUYCR</t>
  </si>
  <si>
    <t>Rutgers Yoga and Reiki Club</t>
  </si>
  <si>
    <t>ruyogareikiclub</t>
  </si>
  <si>
    <t>Patrick Pepe</t>
  </si>
  <si>
    <t>pap229</t>
  </si>
  <si>
    <t>patrick.pepe@rutgers.edu</t>
  </si>
  <si>
    <t>Gerard Pepe</t>
  </si>
  <si>
    <t>gfp14</t>
  </si>
  <si>
    <t>gerard.pepe@scarletmail.rutgers.edu</t>
  </si>
  <si>
    <t>Michelle Miselevich</t>
  </si>
  <si>
    <t>mm2587</t>
  </si>
  <si>
    <t>201-289-0002</t>
  </si>
  <si>
    <t>mm2587@scarletmail.rutgers.edu</t>
  </si>
  <si>
    <t>Scarlet Cross - The Rutgers Medieval History and Reenactment Club</t>
  </si>
  <si>
    <t>Scarlet Cross</t>
  </si>
  <si>
    <t>RutgersScarletCross@gmail.com</t>
  </si>
  <si>
    <t>scarletcross</t>
  </si>
  <si>
    <t>Zachary Zier</t>
  </si>
  <si>
    <t>zlz3</t>
  </si>
  <si>
    <t>zlz3@scarletmail.rutgers.edu</t>
  </si>
  <si>
    <t>Calvin Benelli</t>
  </si>
  <si>
    <t>ctb96</t>
  </si>
  <si>
    <t>ctb96@scarletmail.rutgers.edu</t>
  </si>
  <si>
    <t>Andrew Gleizer</t>
  </si>
  <si>
    <t>amg506</t>
  </si>
  <si>
    <t>amg506@scarletmail.rutgers.edu</t>
  </si>
  <si>
    <t xml:space="preserve">Scarlet Dart Tag </t>
  </si>
  <si>
    <t>SDT</t>
  </si>
  <si>
    <t>scarletdarttag@gmail.com</t>
  </si>
  <si>
    <t>ScarletDartTag</t>
  </si>
  <si>
    <t>Scarlet Dart Tag</t>
  </si>
  <si>
    <t>https://rutgers.campuslabs.com/engage/organization/scarletdarttag</t>
  </si>
  <si>
    <t>ru_scarlet_darttag</t>
  </si>
  <si>
    <t>Benjamin Lam</t>
  </si>
  <si>
    <t>bjl165</t>
  </si>
  <si>
    <t>bjl165@scarletmail.rutgers.edu</t>
  </si>
  <si>
    <t>Johnson Feng</t>
  </si>
  <si>
    <t>jf924</t>
  </si>
  <si>
    <t>jf924@scarletmail.rutgers.edu</t>
  </si>
  <si>
    <t>Fin Herbig</t>
  </si>
  <si>
    <t>fh222</t>
  </si>
  <si>
    <t>Fh222@scarletmail.rutgers.edu</t>
  </si>
  <si>
    <t>Hello, you did not submit your treasurer's scarletmail address, so please correct the email to the scarletmail for your treasurer. Additionally, you misspelt your Additional Officer's scarletmail address, and I cannot correct it from the administrative end, so please correct this also. Access both on the Organization Data for Re-registration Page 1, and resubmit. Deadline is May 1.</t>
  </si>
  <si>
    <t>Scarlet Strikers Bowling Club</t>
  </si>
  <si>
    <t>SSBC</t>
  </si>
  <si>
    <t>rutgers.ssbc@gmail.com</t>
  </si>
  <si>
    <t>rutgers_ssbc</t>
  </si>
  <si>
    <t>Haider Salam</t>
  </si>
  <si>
    <t>has134</t>
  </si>
  <si>
    <t>(732)804-6402</t>
  </si>
  <si>
    <t>has134@scarletmail.rutgers.edu</t>
  </si>
  <si>
    <t>Jihun Joo</t>
  </si>
  <si>
    <t>jj699</t>
  </si>
  <si>
    <t>jj699@scarletmail.rutgers.edu</t>
  </si>
  <si>
    <t>Jack Deruvo</t>
  </si>
  <si>
    <t>jjd292</t>
  </si>
  <si>
    <t>(732) 609-2332</t>
  </si>
  <si>
    <t>jjd292@scarletmail.rutgers.edu</t>
  </si>
  <si>
    <t>Hello, you mistyped your treasurer's RUID so they were not found in the registrar's records. Please correct this error on "Organization Data for Re-registration" Page 1 and resubmit.</t>
  </si>
  <si>
    <t xml:space="preserve">Stitch for Life </t>
  </si>
  <si>
    <t>SFL</t>
  </si>
  <si>
    <t>stitchforlife.rutgers@gmail.com</t>
  </si>
  <si>
    <t>StitchforLife</t>
  </si>
  <si>
    <t>Stitch for Life</t>
  </si>
  <si>
    <t>gs.stitchforlife@gmail.com</t>
  </si>
  <si>
    <t>@stitch_ru</t>
  </si>
  <si>
    <t>@stitchforliferu</t>
  </si>
  <si>
    <t>Arly Ubiera</t>
  </si>
  <si>
    <t>au116</t>
  </si>
  <si>
    <t>au116@scarletmail.rutgers.edu</t>
  </si>
  <si>
    <t>Lauren Chempiel</t>
  </si>
  <si>
    <t>lec155</t>
  </si>
  <si>
    <t>lec155@scarletmail.rutgers.edu</t>
  </si>
  <si>
    <t>Laiba Ishtiaq</t>
  </si>
  <si>
    <t>li73</t>
  </si>
  <si>
    <t>li73@scarletmail.rutgers.edu</t>
  </si>
  <si>
    <t xml:space="preserve">Subcultural Fashion Association </t>
  </si>
  <si>
    <t>SFA</t>
  </si>
  <si>
    <t>sfa</t>
  </si>
  <si>
    <t>Subcultural Fashion Association</t>
  </si>
  <si>
    <t>yu yan</t>
  </si>
  <si>
    <t>junhua zhu</t>
  </si>
  <si>
    <t>jz650</t>
  </si>
  <si>
    <t>jz650@scarletmail.rutgers.edu</t>
  </si>
  <si>
    <t xml:space="preserve">The Creators </t>
  </si>
  <si>
    <t>thecreatorsru@gmail.com</t>
  </si>
  <si>
    <t>TheCreatorsRU</t>
  </si>
  <si>
    <t>The Creators club</t>
  </si>
  <si>
    <t>Darryl Oritz</t>
  </si>
  <si>
    <t>do246</t>
  </si>
  <si>
    <t>240-602-9694</t>
  </si>
  <si>
    <t>do246@scarletmail.rutgers.edu</t>
  </si>
  <si>
    <t>201-899-5228</t>
  </si>
  <si>
    <t>Kenny Kuang</t>
  </si>
  <si>
    <t>kk950</t>
  </si>
  <si>
    <t>609-665-3628</t>
  </si>
  <si>
    <t>kk950@scarletmail.rutgers.edu</t>
  </si>
  <si>
    <t xml:space="preserve">The Rutgers Creative Writing Club </t>
  </si>
  <si>
    <t>RCWC</t>
  </si>
  <si>
    <t>therutgerscwc@gmail.com</t>
  </si>
  <si>
    <t>Rutgers Creative Writing Club</t>
  </si>
  <si>
    <t>https://ruwriting.wordpress.com</t>
  </si>
  <si>
    <t>https://twitter.com/Rutgers_CWC</t>
  </si>
  <si>
    <t>https://www.instagram.com/rutgers_creative_writing_club/</t>
  </si>
  <si>
    <t>Gregory Giovannini</t>
  </si>
  <si>
    <t>gdg44</t>
  </si>
  <si>
    <t>856-470-6299</t>
  </si>
  <si>
    <t>gdg44@scarletmail.rutgers.edu</t>
  </si>
  <si>
    <t>Daniel Shamsoddini</t>
  </si>
  <si>
    <t>ds1676</t>
  </si>
  <si>
    <t>ds1676@scarletmail.rutgers.edu</t>
  </si>
  <si>
    <t>Ron Wolf</t>
  </si>
  <si>
    <t>raw175</t>
  </si>
  <si>
    <t>(201) 407-7270</t>
  </si>
  <si>
    <t>raw175@scarletmail.rutgers.edu</t>
  </si>
  <si>
    <t xml:space="preserve">The Rutgers Scuba Diving Club </t>
  </si>
  <si>
    <t>RUScuba</t>
  </si>
  <si>
    <t>ruscubaclub@gmail.com</t>
  </si>
  <si>
    <t>Scuba Diving Club (The Rutgers University)</t>
  </si>
  <si>
    <t>rutgersscubaclub</t>
  </si>
  <si>
    <t>Connor Meenan</t>
  </si>
  <si>
    <t>ccm119</t>
  </si>
  <si>
    <t>973-830-0438</t>
  </si>
  <si>
    <t>ccm119@scarletmail.rutgers.edu</t>
  </si>
  <si>
    <t>Kristen O'Mara</t>
  </si>
  <si>
    <t>kno20</t>
  </si>
  <si>
    <t>609-558-9355</t>
  </si>
  <si>
    <t>kno20@scarletmail.rutgers.edu</t>
  </si>
  <si>
    <t>Jake Shelton</t>
  </si>
  <si>
    <t>jns148</t>
  </si>
  <si>
    <t>205-901-3907</t>
  </si>
  <si>
    <t>jns148@scarletmail.rutgers.edu</t>
  </si>
  <si>
    <t>Deborah Miller</t>
  </si>
  <si>
    <t>deborah.miler@rutgers.edu</t>
  </si>
  <si>
    <t>dmmdiver</t>
  </si>
  <si>
    <t>Turf Club (Rutgers)</t>
  </si>
  <si>
    <t>RU TURF</t>
  </si>
  <si>
    <t>turfclub.ru@gmail.com</t>
  </si>
  <si>
    <t>ruturf</t>
  </si>
  <si>
    <t>Lance Scibilia</t>
  </si>
  <si>
    <t>lts61</t>
  </si>
  <si>
    <t>lts61@scarletmail.rutgers.edu</t>
  </si>
  <si>
    <t>Liam Ryan</t>
  </si>
  <si>
    <t>lmr283</t>
  </si>
  <si>
    <t>lmr283@scarletmail.rutgers.edu</t>
  </si>
  <si>
    <t>Robert Hill</t>
  </si>
  <si>
    <t>rjh244</t>
  </si>
  <si>
    <t>732-995-9096</t>
  </si>
  <si>
    <t>rjh244@scarletmail.rutgers.edu</t>
  </si>
  <si>
    <t>Brad Park</t>
  </si>
  <si>
    <t>bradley.s.park@rutgers.edu</t>
  </si>
  <si>
    <t>brdpark</t>
  </si>
  <si>
    <t>Chinese Chess Club</t>
  </si>
  <si>
    <t>hm439@scarletmail.rutgers.edu</t>
  </si>
  <si>
    <t>chinesechess</t>
  </si>
  <si>
    <t>Friday 7-9pm at College Ave food court</t>
  </si>
  <si>
    <t>Chinese Chess Club(Rutgers University)</t>
  </si>
  <si>
    <t>Huan Min</t>
  </si>
  <si>
    <t>hm439</t>
  </si>
  <si>
    <t>Weixuan Chen</t>
  </si>
  <si>
    <t>wc473</t>
  </si>
  <si>
    <t>wc473@scarletmail.rutgers.edu</t>
  </si>
  <si>
    <t>Bohan Song</t>
  </si>
  <si>
    <t>bs801</t>
  </si>
  <si>
    <t>bs801@scarletmail.rutgers.edu</t>
  </si>
  <si>
    <t>Paranormal Club</t>
  </si>
  <si>
    <t>RU ParaC</t>
  </si>
  <si>
    <t>ruparanormalclub@gmail.com</t>
  </si>
  <si>
    <t>ruparanormalclub</t>
  </si>
  <si>
    <t>Yes!</t>
  </si>
  <si>
    <t>Paranormal Club (Rutgers)</t>
  </si>
  <si>
    <t>Landon Stimson</t>
  </si>
  <si>
    <t>lms514</t>
  </si>
  <si>
    <t>lms514@scarletmail.rutgers.edu</t>
  </si>
  <si>
    <t>Adam Hannavi</t>
  </si>
  <si>
    <t>kjh205</t>
  </si>
  <si>
    <t>973-567-9247</t>
  </si>
  <si>
    <t>kjh205@scarletmail.rutgers.edu</t>
  </si>
  <si>
    <t>Mitchell Kiwior</t>
  </si>
  <si>
    <t>lk491</t>
  </si>
  <si>
    <t>973-809-9393</t>
  </si>
  <si>
    <t>mitchell.kiwior@rutgers.edu</t>
  </si>
  <si>
    <t>IseCos Cosplay Club</t>
  </si>
  <si>
    <t>isecoscosplay@gmail.com</t>
  </si>
  <si>
    <t>isecos_cosplay_club</t>
  </si>
  <si>
    <t>IseCos Cosplay Club (Rutgers University)</t>
  </si>
  <si>
    <t>Paisley Murray</t>
  </si>
  <si>
    <t>prm98</t>
  </si>
  <si>
    <t>prm98@scarletmail.rutgers.edu</t>
  </si>
  <si>
    <t>Abhinaya Viswanathan</t>
  </si>
  <si>
    <t>av679</t>
  </si>
  <si>
    <t>862-485-4994</t>
  </si>
  <si>
    <t>av679@scarletmail.rutgers.edu</t>
  </si>
  <si>
    <t>Andrea Barcelo</t>
  </si>
  <si>
    <t>aab311</t>
  </si>
  <si>
    <t>848-250-5145</t>
  </si>
  <si>
    <t>aab311@scarletmail.rutgers.edu</t>
  </si>
  <si>
    <t>90.3 The Core</t>
  </si>
  <si>
    <t>The Core</t>
  </si>
  <si>
    <t>generalmanager@thecore.fm</t>
  </si>
  <si>
    <t>thecore</t>
  </si>
  <si>
    <t>Media</t>
  </si>
  <si>
    <t>thecore.fm</t>
  </si>
  <si>
    <t>thecorefm</t>
  </si>
  <si>
    <t>Sophia Thai</t>
  </si>
  <si>
    <t>st775</t>
  </si>
  <si>
    <t>st775@scarletmail.rutgers.edu</t>
  </si>
  <si>
    <t>Rishabh Chari</t>
  </si>
  <si>
    <t>rc1019</t>
  </si>
  <si>
    <t>908-514-9420</t>
  </si>
  <si>
    <t>rc1019@scarletmail.rutgers.edu</t>
  </si>
  <si>
    <t>Gianna Pecorella</t>
  </si>
  <si>
    <t>Anthologist</t>
  </si>
  <si>
    <t>The Anthologist</t>
  </si>
  <si>
    <t>antho.rutgers@gmail.com</t>
  </si>
  <si>
    <t>theanthologist</t>
  </si>
  <si>
    <t>Anthologist (The)</t>
  </si>
  <si>
    <t>ruanthomag</t>
  </si>
  <si>
    <t>Neha Peri</t>
  </si>
  <si>
    <t>nlp63</t>
  </si>
  <si>
    <t>(856) - 298 - 0739</t>
  </si>
  <si>
    <t>nlp63@scarletmail.rutgers.edu</t>
  </si>
  <si>
    <t>Sreeja Pavuluri</t>
  </si>
  <si>
    <t>ssp228</t>
  </si>
  <si>
    <t>(732) - 215 - 2356</t>
  </si>
  <si>
    <t>ssp228@scarletmail.rutgers.edu</t>
  </si>
  <si>
    <t>(732) - 221 - 1672</t>
  </si>
  <si>
    <t xml:space="preserve">Fashion Organization of Retail and Marketing </t>
  </si>
  <si>
    <t>FORM</t>
  </si>
  <si>
    <t>form.ru@gmail.com</t>
  </si>
  <si>
    <t>Fashion Organization of Retail and Marketing</t>
  </si>
  <si>
    <t>@rutgersform</t>
  </si>
  <si>
    <t>609-285-7710</t>
  </si>
  <si>
    <t>Jin Park</t>
  </si>
  <si>
    <t>jep210</t>
  </si>
  <si>
    <t>jep210@scarletmail.rutgers.edu</t>
  </si>
  <si>
    <t>Avni Gundaliya</t>
  </si>
  <si>
    <t>acg169</t>
  </si>
  <si>
    <t>acg169@scarletmail.rutgers.edu</t>
  </si>
  <si>
    <t>Green Print</t>
  </si>
  <si>
    <t>sebsgreenprint@gmail.com</t>
  </si>
  <si>
    <t>GreenPrint</t>
  </si>
  <si>
    <t>Green Print (Rutgers University)</t>
  </si>
  <si>
    <t>www.rugreenprint.com</t>
  </si>
  <si>
    <t>Padma Samhita Vadapalli</t>
  </si>
  <si>
    <t>pv170</t>
  </si>
  <si>
    <t>pv170@scarletmail.rutgers.edu</t>
  </si>
  <si>
    <t>Allison Almeda-Ahmadi</t>
  </si>
  <si>
    <t>apa65</t>
  </si>
  <si>
    <t>apa65@scarletmail.rutgers.edu</t>
  </si>
  <si>
    <t>Samara Mowla</t>
  </si>
  <si>
    <t>snm134</t>
  </si>
  <si>
    <t>snm134@scarletmail.rutgers.edu</t>
  </si>
  <si>
    <t>Noreen McAuliffe</t>
  </si>
  <si>
    <t>normcauliffe@gmail.com</t>
  </si>
  <si>
    <t xml:space="preserve">Her Campus Rutgers </t>
  </si>
  <si>
    <t>hercampusrutgers@gmail.com</t>
  </si>
  <si>
    <t>hercampusrutgers</t>
  </si>
  <si>
    <t>Her Campus Rutgers</t>
  </si>
  <si>
    <t>https://www.hercampus.com/school/rutgers</t>
  </si>
  <si>
    <t>hcrutgers</t>
  </si>
  <si>
    <t>Aishwarya Sridhar</t>
  </si>
  <si>
    <t>as2781</t>
  </si>
  <si>
    <t>as2781@scarletmail.rutgers.edu</t>
  </si>
  <si>
    <t>Emily Lockatell</t>
  </si>
  <si>
    <t>eal174</t>
  </si>
  <si>
    <t>eal174@scarletmail.rutgers.edu</t>
  </si>
  <si>
    <t>Samantha Fellin</t>
  </si>
  <si>
    <t>saf234</t>
  </si>
  <si>
    <t>(732) 221-0966</t>
  </si>
  <si>
    <t>saf234@scarletmail.rutgers.edu</t>
  </si>
  <si>
    <t>Medium (The)</t>
  </si>
  <si>
    <t>MRU</t>
  </si>
  <si>
    <t>themedium.eic@gmail.com</t>
  </si>
  <si>
    <t>mru</t>
  </si>
  <si>
    <t>The Medium</t>
  </si>
  <si>
    <t>https://issuu.com/rutgersmedium</t>
  </si>
  <si>
    <t>@TheMediumRU</t>
  </si>
  <si>
    <t>themediumru</t>
  </si>
  <si>
    <t>Quinn Van Es</t>
  </si>
  <si>
    <t>qsv2</t>
  </si>
  <si>
    <t>qsv2@scarletmail.rutgers.edu</t>
  </si>
  <si>
    <t>Conor Johnston</t>
  </si>
  <si>
    <t>cj384</t>
  </si>
  <si>
    <t>cj384@scarletmail.rutgers.edu</t>
  </si>
  <si>
    <t>Kelly Manniello</t>
  </si>
  <si>
    <t>ktm99</t>
  </si>
  <si>
    <t>ktm99@scarletmail.rutgers.edu</t>
  </si>
  <si>
    <t>Changed All 1/21</t>
  </si>
  <si>
    <t xml:space="preserve">Photography Club (Rutgers) </t>
  </si>
  <si>
    <t>RU Photo Club</t>
  </si>
  <si>
    <t>ruphotographyclub@gmail.com</t>
  </si>
  <si>
    <t>RUPhotographyClub</t>
  </si>
  <si>
    <t>Photography Club (Rutgers)</t>
  </si>
  <si>
    <t>@ru_photographyclub</t>
  </si>
  <si>
    <t>Morgan Mason</t>
  </si>
  <si>
    <t>mam1077</t>
  </si>
  <si>
    <t>mam1077@scarletmail.rutgers.edu</t>
  </si>
  <si>
    <t>Laura Cannuni</t>
  </si>
  <si>
    <t>lc1019</t>
  </si>
  <si>
    <t>lc1019@scarletmail.rutgers.edu</t>
  </si>
  <si>
    <t>Shaheer Rizwan</t>
  </si>
  <si>
    <t>sr1285</t>
  </si>
  <si>
    <t>sr1285@scarletmail.rutgers.edu</t>
  </si>
  <si>
    <t>Ashe Husein</t>
  </si>
  <si>
    <t>asheh@rutgers.edu</t>
  </si>
  <si>
    <t>Rutgers Animation Club</t>
  </si>
  <si>
    <t>RUAN</t>
  </si>
  <si>
    <t>ruanimation@gmail.com</t>
  </si>
  <si>
    <t>ruan</t>
  </si>
  <si>
    <t>Animation Club (Rutgers)</t>
  </si>
  <si>
    <t>https://www.facebook.com/ruanimation/</t>
  </si>
  <si>
    <t>https://www.instagram.com/ruanimation/</t>
  </si>
  <si>
    <t>June Stochel</t>
  </si>
  <si>
    <t>jss410</t>
  </si>
  <si>
    <t>jss410@scarletmail.rutgers.edu</t>
  </si>
  <si>
    <t>Lanxi Li</t>
  </si>
  <si>
    <t>ll743</t>
  </si>
  <si>
    <t>ll743@scarletmail.rutgers.edu</t>
  </si>
  <si>
    <t>Lucent Fong</t>
  </si>
  <si>
    <t>lcf62</t>
  </si>
  <si>
    <t>lcf62@scarletmail.rutgers.edu</t>
  </si>
  <si>
    <t>Shane Whilden</t>
  </si>
  <si>
    <t>whilden@gmail.com</t>
  </si>
  <si>
    <t>Hello, you submitted incorrect information for your Additional Officer's netid and ruid. Please resubmit after updating this information in the Organization Data for Re-registration Page 1. The correct netid submitted in the RUID field is incorrect information. Please access that page, review, and correct any issues. Thank you for your attention to this matter.</t>
  </si>
  <si>
    <t>Rutgers Review (The)</t>
  </si>
  <si>
    <t>therutgersreview@gmail.com</t>
  </si>
  <si>
    <t>RutgersReview</t>
  </si>
  <si>
    <t>https://www.therutgersreview.com</t>
  </si>
  <si>
    <t>@rutgersreview</t>
  </si>
  <si>
    <t>@therutgersreview</t>
  </si>
  <si>
    <t>Zachary Kauz</t>
  </si>
  <si>
    <t>zak29</t>
  </si>
  <si>
    <t>zak29@scarletmail.rutgers.edu</t>
  </si>
  <si>
    <t>Jacqueline Goldblatt</t>
  </si>
  <si>
    <t>jkg64</t>
  </si>
  <si>
    <t>jkg64@scarletmail.rutgers.edu</t>
  </si>
  <si>
    <t>Denied at organization request in order to update spreadsheet of returning members</t>
  </si>
  <si>
    <t>Rutgers University Film Productions</t>
  </si>
  <si>
    <t>RUFP</t>
  </si>
  <si>
    <t>rufilmpro@gmail.com</t>
  </si>
  <si>
    <t>https://rutgers.campuslabs.com/engage/organization/RUFP</t>
  </si>
  <si>
    <t>rufilmpro</t>
  </si>
  <si>
    <t>Wallace Truesdale</t>
  </si>
  <si>
    <t>wjt45</t>
  </si>
  <si>
    <t>wjt45@scarletmail.rutgers.edu</t>
  </si>
  <si>
    <t>Zachary Goldman</t>
  </si>
  <si>
    <t>zsg6</t>
  </si>
  <si>
    <t>zsg6@scarletmail.rutgers.edu</t>
  </si>
  <si>
    <t>Nicole Tsin</t>
  </si>
  <si>
    <t>nrt35</t>
  </si>
  <si>
    <t>nrt35@scarletmail.rutgers.edu</t>
  </si>
  <si>
    <t>Hello, You entered the wrong SABO Account Number, the wrong Advisor, and did not provide your Additional Officer's scarletmail. Please correct these issues on Organization Data for Re-regsitration Page 1 and resubmit. Deadline is May 1. Your SABO account is 1859 and your advisor is Laura Christiansen</t>
  </si>
  <si>
    <t xml:space="preserve">Rutgers University Undergraduate Law Review </t>
  </si>
  <si>
    <t xml:space="preserve">RUULR </t>
  </si>
  <si>
    <t>ruundergradlawreview@gmail.com</t>
  </si>
  <si>
    <t>RUULR</t>
  </si>
  <si>
    <t>Rutgers University Undergraduate Law Review</t>
  </si>
  <si>
    <t>theruulr.wixsite.com</t>
  </si>
  <si>
    <t>ruulawreview</t>
  </si>
  <si>
    <t>Bilal Ahmed</t>
  </si>
  <si>
    <t>bya6</t>
  </si>
  <si>
    <t>bya6@scarletmail.rutgers.edu</t>
  </si>
  <si>
    <t>Vinay Madhugiri</t>
  </si>
  <si>
    <t>vm467</t>
  </si>
  <si>
    <t>vm467@scarletmail.rutgers.edu</t>
  </si>
  <si>
    <t>Taylor Arena</t>
  </si>
  <si>
    <t>Tla75</t>
  </si>
  <si>
    <t>Tla75@scarletmail.rutgers.edu</t>
  </si>
  <si>
    <t>Hello, you did not submit your Primary Officer's, Treasurer's and Additional officer's scarletmail addresses. Please correct these on Organization Data for Re-registration Page 1, and resubmit. Deadline is May 1.</t>
  </si>
  <si>
    <t>The Examiner: Pre-Health Journal</t>
  </si>
  <si>
    <t>The Examiner</t>
  </si>
  <si>
    <t>ruexaminer@gmail.com</t>
  </si>
  <si>
    <t>TheExaminer</t>
  </si>
  <si>
    <t>https://rutgersexaminer.wixsite.com/examiner</t>
  </si>
  <si>
    <t>ruexaminer</t>
  </si>
  <si>
    <t>Sam Friedman</t>
  </si>
  <si>
    <t>201-417-6101</t>
  </si>
  <si>
    <t>Shawn TuCai</t>
  </si>
  <si>
    <t>sxt3</t>
  </si>
  <si>
    <t>856-832-7722</t>
  </si>
  <si>
    <t>sxt3@scarletmail.rutgers.edu</t>
  </si>
  <si>
    <t>Shea Patel</t>
  </si>
  <si>
    <t>spp122</t>
  </si>
  <si>
    <t>609-516-1382</t>
  </si>
  <si>
    <t>spp122@scarletmail.rutgers.edu</t>
  </si>
  <si>
    <t>The Imaginate</t>
  </si>
  <si>
    <t>imaginatemagazine@gmail.com</t>
  </si>
  <si>
    <t>TheImaginate</t>
  </si>
  <si>
    <t>Looseleaflitmag@gmail.com</t>
  </si>
  <si>
    <t>Sydney McMahon</t>
  </si>
  <si>
    <t>Skm161</t>
  </si>
  <si>
    <t>skm161@scarletmail.rutgers.edu</t>
  </si>
  <si>
    <t>Kelly Matthews</t>
  </si>
  <si>
    <t>km1171</t>
  </si>
  <si>
    <t>km1171@scarletmail.rutgers.edu</t>
  </si>
  <si>
    <t>Shannon Cutinello</t>
  </si>
  <si>
    <t>src177</t>
  </si>
  <si>
    <t>src177@scarletmail.rutgers.edu</t>
  </si>
  <si>
    <t>WRSU-FM New Brunswick</t>
  </si>
  <si>
    <t>WRSU</t>
  </si>
  <si>
    <t>gm@wrsu.org</t>
  </si>
  <si>
    <t>WRSU, Rutgers Student Radio</t>
  </si>
  <si>
    <t>GM@wrsu.org</t>
  </si>
  <si>
    <t>wrsu.org</t>
  </si>
  <si>
    <t>@wrsu</t>
  </si>
  <si>
    <t>@wrsurutgersradio</t>
  </si>
  <si>
    <t>Tommy Watters (General Manager)</t>
  </si>
  <si>
    <t>tjw124</t>
  </si>
  <si>
    <t>732-423-8580</t>
  </si>
  <si>
    <t>tjw124@scarletmail.rutgers.edu</t>
  </si>
  <si>
    <t>Bennett Rosner</t>
  </si>
  <si>
    <t>bjr112</t>
  </si>
  <si>
    <t>bjr112@scarletmail.rutgers.edu</t>
  </si>
  <si>
    <t>Troy DeSavino (Promotions Director)</t>
  </si>
  <si>
    <t>tcd68</t>
  </si>
  <si>
    <t>908-328-9873</t>
  </si>
  <si>
    <t>tcd68@scarletmail.rutgers.edu</t>
  </si>
  <si>
    <t>Mike Pavlichko</t>
  </si>
  <si>
    <t>mikepav@rutgers.edu</t>
  </si>
  <si>
    <t>Routure Magazine</t>
  </si>
  <si>
    <t>routuremag@gmail.com</t>
  </si>
  <si>
    <t>routure</t>
  </si>
  <si>
    <t>Saturdays 12pm at College Ave River dorm Classroom</t>
  </si>
  <si>
    <t>Yes, all students with a passion for fashion writing &amp; Rutgers!</t>
  </si>
  <si>
    <t>Rutgers University Routure Magazine</t>
  </si>
  <si>
    <t>Lashindra Sam</t>
  </si>
  <si>
    <t>ls1144</t>
  </si>
  <si>
    <t>ls1144@scarletmail.rutgers.edu</t>
  </si>
  <si>
    <t>Joseph Holdom</t>
  </si>
  <si>
    <t>jbh108</t>
  </si>
  <si>
    <t>Joseph.holdom@rutgers.edu</t>
  </si>
  <si>
    <t>Nishta Venkatesh</t>
  </si>
  <si>
    <t>nv245</t>
  </si>
  <si>
    <t>732-690-4689</t>
  </si>
  <si>
    <t>nv245@scarletmail.rutgers.edu</t>
  </si>
  <si>
    <t>Changed Additional Officer 10/6, Provisional so cannot do more officer changes</t>
  </si>
  <si>
    <t>Rutgers University Creative Expressions Publication</t>
  </si>
  <si>
    <t>willow.yao@rutgers.edu</t>
  </si>
  <si>
    <t>creativeexpressions</t>
  </si>
  <si>
    <t>Online / College Avenue Student Center at Thursday 8 - 9 PM</t>
  </si>
  <si>
    <t>Laura Christiansen (laurac06@echo.rutgers.edu)</t>
  </si>
  <si>
    <t>HEX (Rutgers University)</t>
  </si>
  <si>
    <t>Willow Yao</t>
  </si>
  <si>
    <t>wsy4</t>
  </si>
  <si>
    <t>732-829-2239</t>
  </si>
  <si>
    <t>wsy4@scarletmail.rutgers.edu</t>
  </si>
  <si>
    <t>Adeola Kukoyi</t>
  </si>
  <si>
    <t>avk48</t>
  </si>
  <si>
    <t>732-874-3114</t>
  </si>
  <si>
    <t>avk48@scarletmail.rutgers.edu</t>
  </si>
  <si>
    <t>Sarah Ng</t>
  </si>
  <si>
    <t>san144</t>
  </si>
  <si>
    <t>609-751-8505</t>
  </si>
  <si>
    <t>san144@scarletmail.rutgers.edu</t>
  </si>
  <si>
    <t>Veronica Armour</t>
  </si>
  <si>
    <t>veronica.armour@rutgers.edu</t>
  </si>
  <si>
    <t>American Choral Directors Association</t>
  </si>
  <si>
    <t>ACDA</t>
  </si>
  <si>
    <t>jonathan.blanco@rutgers.edu</t>
  </si>
  <si>
    <t>acda</t>
  </si>
  <si>
    <t>Performing Arts</t>
  </si>
  <si>
    <t>American Choral Director's Association (Rutgers, The State University of New Jersey Chapter of the)</t>
  </si>
  <si>
    <t>ruacda@gmail.com</t>
  </si>
  <si>
    <t>ruacda.com</t>
  </si>
  <si>
    <t>Kyle Casem</t>
  </si>
  <si>
    <t>kcc106</t>
  </si>
  <si>
    <t>kcc106@scarletmail.rutgers.edu</t>
  </si>
  <si>
    <t>Hannah Orr</t>
  </si>
  <si>
    <t>heo9</t>
  </si>
  <si>
    <t>heo9@scarletmail.rutgers.edu</t>
  </si>
  <si>
    <t>Gabriel Lukijaniuk</t>
  </si>
  <si>
    <t>gpl37</t>
  </si>
  <si>
    <t>gpl37@scarletmail.rutgers.edu</t>
  </si>
  <si>
    <t>Brandon Williams</t>
  </si>
  <si>
    <t>bwilliams@mgsa.rutgers.edu</t>
  </si>
  <si>
    <t>blw81</t>
  </si>
  <si>
    <t>Bboy Student Organization of Rutgers</t>
  </si>
  <si>
    <t>RUBreaks</t>
  </si>
  <si>
    <t>rubreaks@gmail.com</t>
  </si>
  <si>
    <t>Bboystudentorg</t>
  </si>
  <si>
    <t>@rubreaks</t>
  </si>
  <si>
    <t>Phi Hoang</t>
  </si>
  <si>
    <t>pgh30</t>
  </si>
  <si>
    <t>856-313-0184</t>
  </si>
  <si>
    <t>pgh30@scarletmail.rutgers.edu</t>
  </si>
  <si>
    <t>Joshua Auyeung</t>
  </si>
  <si>
    <t>jia34</t>
  </si>
  <si>
    <t>732-618-9382</t>
  </si>
  <si>
    <t>jia34@scarletmail.rutgers.edu</t>
  </si>
  <si>
    <t>Sanjay Koduri</t>
  </si>
  <si>
    <t>sk1923</t>
  </si>
  <si>
    <t>732-824-2167</t>
  </si>
  <si>
    <t>sk1923@scarletmail.rutgers.edu</t>
  </si>
  <si>
    <t>Bellydance Troupe (Rutgers)</t>
  </si>
  <si>
    <t>RUBDT</t>
  </si>
  <si>
    <t>dancedesertlotus@gmail.com</t>
  </si>
  <si>
    <t>RutgersBellyDance</t>
  </si>
  <si>
    <t>@rutgersbellydance</t>
  </si>
  <si>
    <t>Drue Clark</t>
  </si>
  <si>
    <t>dac375</t>
  </si>
  <si>
    <t>dac375@scarletmail.rutgers.edu</t>
  </si>
  <si>
    <t>Joyce Alvarez</t>
  </si>
  <si>
    <t>jsa119</t>
  </si>
  <si>
    <t>jsa119@scarletmail.rutgers.edu</t>
  </si>
  <si>
    <t>Maryjo Hobeika</t>
  </si>
  <si>
    <t>msh178</t>
  </si>
  <si>
    <t>msh178@scarletmail.rutgers.edu</t>
  </si>
  <si>
    <t>Changed Treasurer 10/22</t>
  </si>
  <si>
    <t>Cabaret Theatre</t>
  </si>
  <si>
    <t>cabtheatre@gmail.com</t>
  </si>
  <si>
    <t>CabaretTheatre</t>
  </si>
  <si>
    <t>producer.cabarettheatre@gmail.com</t>
  </si>
  <si>
    <t>rutgerscabaret.org</t>
  </si>
  <si>
    <t>Thomas Manfred Pflanz</t>
  </si>
  <si>
    <t>tmp163</t>
  </si>
  <si>
    <t>tmp163@scarletmail.rutgers.edu</t>
  </si>
  <si>
    <t>Nicole Jimenez</t>
  </si>
  <si>
    <t>naj50</t>
  </si>
  <si>
    <t>naj50@scarletmail.rutgers.edu</t>
  </si>
  <si>
    <t>Samkit Siyal</t>
  </si>
  <si>
    <t>ss3190</t>
  </si>
  <si>
    <t>ss3190@scarletmail.rutgers.edu</t>
  </si>
  <si>
    <t>Casual Harmony</t>
  </si>
  <si>
    <t>casualharmony@gmail.com</t>
  </si>
  <si>
    <t>CasualHarmony</t>
  </si>
  <si>
    <t>https://www.instagram.com/casualharmonyru/?hl=en</t>
  </si>
  <si>
    <t>Nikhil Bagle</t>
  </si>
  <si>
    <t>nmb168</t>
  </si>
  <si>
    <t>908-616-3641</t>
  </si>
  <si>
    <t>nmb168@scarletmail.rutgers.edu</t>
  </si>
  <si>
    <t>Sebastian Chiaramonte</t>
  </si>
  <si>
    <t>smc494</t>
  </si>
  <si>
    <t>609-432-2264</t>
  </si>
  <si>
    <t>smc494@scarletmail.rutgers.edu</t>
  </si>
  <si>
    <t>Pratyush Sishodia</t>
  </si>
  <si>
    <t>ps1053</t>
  </si>
  <si>
    <t>609-906-2611</t>
  </si>
  <si>
    <t>ps1053@scarletmail.rutgers.edu</t>
  </si>
  <si>
    <t>Chinese Dance Troupe</t>
  </si>
  <si>
    <t>RCDT</t>
  </si>
  <si>
    <t>rutgersrcdt@gmail.com</t>
  </si>
  <si>
    <t>Chinese Dance Troupe (Rutgers)</t>
  </si>
  <si>
    <t>http://rcdt.github.io/</t>
  </si>
  <si>
    <t>@ruchinesedancetroupe</t>
  </si>
  <si>
    <t>Kiana Lee</t>
  </si>
  <si>
    <t>kvl6</t>
  </si>
  <si>
    <t>kvl6@scarletmail.rutgers.edu</t>
  </si>
  <si>
    <t>Kelvin Tai</t>
  </si>
  <si>
    <t>kat241</t>
  </si>
  <si>
    <t>kat241@scarletmail.rutgers.edu</t>
  </si>
  <si>
    <t>Keer Ma</t>
  </si>
  <si>
    <t>km1235</t>
  </si>
  <si>
    <t>km1235@scarletmail.rutgers.edu</t>
  </si>
  <si>
    <t>College Avenue Players</t>
  </si>
  <si>
    <t>CAP</t>
  </si>
  <si>
    <t>collegeavenueplayers@gmail.com</t>
  </si>
  <si>
    <t>CollegeAvePlayers</t>
  </si>
  <si>
    <t>thecollegeaveplayers</t>
  </si>
  <si>
    <t>Shane Garry</t>
  </si>
  <si>
    <t>ssg116</t>
  </si>
  <si>
    <t>ssg116@scarletmail.rutgers.edu</t>
  </si>
  <si>
    <t>Andre Gallesse</t>
  </si>
  <si>
    <t>asg220</t>
  </si>
  <si>
    <t>asg220@scarletmail.rutgers.edu</t>
  </si>
  <si>
    <t>Jamilli Pacheco-Urquiza</t>
  </si>
  <si>
    <t>jap539</t>
  </si>
  <si>
    <t>jap539@scarletmail.rutgers.edu</t>
  </si>
  <si>
    <t>Hello. There is an issue with your additional officer's ruid. Please correct this issue on Organization Data for Re-registration Page 1, and resubmit by May 11 at noon.</t>
  </si>
  <si>
    <t>Composers' Colloquium of Rutgers University</t>
  </si>
  <si>
    <t>CCRU</t>
  </si>
  <si>
    <t>bturro28@gmail.com</t>
  </si>
  <si>
    <t>composers</t>
  </si>
  <si>
    <t>Composers' Colloquium</t>
  </si>
  <si>
    <t>https://www.facebook.com/Composers-Colloquium-of-Rutgers-University-1907631649456469/</t>
  </si>
  <si>
    <t>Aidan Minushkin</t>
  </si>
  <si>
    <t>aom26</t>
  </si>
  <si>
    <t>aom26@scarletmail.rutgers.edu</t>
  </si>
  <si>
    <t>Michelle Greco</t>
  </si>
  <si>
    <t>mag552</t>
  </si>
  <si>
    <t>mag552@scarletmail.rutgers.edu</t>
  </si>
  <si>
    <t>Liam  Veloso</t>
  </si>
  <si>
    <t>lmv122</t>
  </si>
  <si>
    <t>lmv122@scarletmail.rutgers.edu</t>
  </si>
  <si>
    <t>Deep Treble</t>
  </si>
  <si>
    <t>DT</t>
  </si>
  <si>
    <t>rudeeptreble@gmail.com</t>
  </si>
  <si>
    <t>DeepTreble</t>
  </si>
  <si>
    <t>https://rutgersdeeptreble.wordpress.com/</t>
  </si>
  <si>
    <t>rudeeptreble</t>
  </si>
  <si>
    <t>Sameer Madhukar</t>
  </si>
  <si>
    <t>sm2225</t>
  </si>
  <si>
    <t>908-463-9012</t>
  </si>
  <si>
    <t>sm2225@scarletmail.rutgers.edu</t>
  </si>
  <si>
    <t>Harrison Zhang</t>
  </si>
  <si>
    <t>hwz4</t>
  </si>
  <si>
    <t>hwz4@scarletmail.rutgers.edu</t>
  </si>
  <si>
    <t>Sebastian Recto</t>
  </si>
  <si>
    <t>scr107</t>
  </si>
  <si>
    <t>scr107@scarletmail.rutgers.edu</t>
  </si>
  <si>
    <t>Changed President and Additional Officer 1/21</t>
  </si>
  <si>
    <t>Hello, You submitted your Additional Officer's netid and scarletmail incorrectly. Please get the accurate information from your Additional Officer, and access the Organization Data for Re-registration page 1 to correct, then resubmit. Final deadline is May 1. You did not correct any information when you resubmitted. Please correct the errors in your entries so that you can re-register.</t>
  </si>
  <si>
    <t>Dhol Effect (Rutgers University)</t>
  </si>
  <si>
    <t>RUDE</t>
  </si>
  <si>
    <t>rudholeffect@gmail.com</t>
  </si>
  <si>
    <t>rutgersdholeffect.news.blog</t>
  </si>
  <si>
    <t>https://www.instagram.com/rudholeffect/</t>
  </si>
  <si>
    <t>Lydia Rebello</t>
  </si>
  <si>
    <t>lmr291</t>
  </si>
  <si>
    <t>lmr291@scarletmail.rutgers.edu</t>
  </si>
  <si>
    <t>Sejal Rajagopalan</t>
  </si>
  <si>
    <t>sr1420</t>
  </si>
  <si>
    <t>908-487-3722</t>
  </si>
  <si>
    <t>sr1420@scarletmail.rutgers.edu</t>
  </si>
  <si>
    <t>Varsha Murthy</t>
  </si>
  <si>
    <t>vsm28</t>
  </si>
  <si>
    <t>862-222-6110</t>
  </si>
  <si>
    <t>vsm28@scarletmail.rutgers.edu</t>
  </si>
  <si>
    <t>Hello, you did not submit your Primary Officer's scarletmail address. Please correct this on Organization Data for Re-registration Page 1, and resubmit by Monday May 11 at noon.</t>
  </si>
  <si>
    <t>First Light</t>
  </si>
  <si>
    <t>firstlightru@gmail.com</t>
  </si>
  <si>
    <t>FirstLight</t>
  </si>
  <si>
    <t>Clairisse Whang</t>
  </si>
  <si>
    <t>cew154</t>
  </si>
  <si>
    <t>cew154@scarletmail.rutgers.edu</t>
  </si>
  <si>
    <t>Joyce Xu</t>
  </si>
  <si>
    <t>jx182</t>
  </si>
  <si>
    <t>jx182@scarletmail.rutgers.edu</t>
  </si>
  <si>
    <t>Unfortunately, your organization cannot be approved for re-registration. Please select a new Additional Officer, update the information in Organization Data for Re-registration Page 1, and re-submit your re-registration by May 11 at noon. As a reminder, all organization officers must be currently enrolled undergraduate students at the New Brunswick campus with at least a 2.0 cumulative Rutgers GPA, and be returning in the fall as undergraduate students.</t>
  </si>
  <si>
    <t xml:space="preserve">Glee Club at Rutgers University </t>
  </si>
  <si>
    <t>The Glee Club</t>
  </si>
  <si>
    <t>rugleeclub@gmail.com</t>
  </si>
  <si>
    <t>TheGleeClub</t>
  </si>
  <si>
    <t xml:space="preserve">Rutgers University Glee Club </t>
  </si>
  <si>
    <t>https://sites.rutgers.edu/glee-club/</t>
  </si>
  <si>
    <t>rugcgram</t>
  </si>
  <si>
    <t>Ryan Leibowitz</t>
  </si>
  <si>
    <t>rcl93</t>
  </si>
  <si>
    <t>856-448-5661</t>
  </si>
  <si>
    <t>rcl93@scarletmail.rutgers.edu</t>
  </si>
  <si>
    <t>Aditya Nibhanupudi</t>
  </si>
  <si>
    <t>asn75</t>
  </si>
  <si>
    <t>732-429-9794</t>
  </si>
  <si>
    <t>asn75@scarletmail.rutgers.edu</t>
  </si>
  <si>
    <t>Matthew Lacognata</t>
  </si>
  <si>
    <t>mdl158</t>
  </si>
  <si>
    <t>201-803-8149</t>
  </si>
  <si>
    <t>mdl158@scarletmail.rutgers.edu</t>
  </si>
  <si>
    <t>Patrick Gardner</t>
  </si>
  <si>
    <t>pgardner@mgsa.rutgers.edu</t>
  </si>
  <si>
    <t>Haru: Kpop Dance Cover Club</t>
  </si>
  <si>
    <t>haru.kdcc@gmail.com</t>
  </si>
  <si>
    <t>HaruKpop</t>
  </si>
  <si>
    <t>Haru Dance: Kpop Dance Cover Club (Rutgers University)</t>
  </si>
  <si>
    <t>Haru.kdcc@gmail.cokm</t>
  </si>
  <si>
    <t>@Harudance_official</t>
  </si>
  <si>
    <t>Crystal Lee</t>
  </si>
  <si>
    <t>cl1098</t>
  </si>
  <si>
    <t>cl1098@scarletmail.rutgers.edu</t>
  </si>
  <si>
    <t>Taylor Carter</t>
  </si>
  <si>
    <t>tc694</t>
  </si>
  <si>
    <t>tc694@scarletmail.rutgers.edu</t>
  </si>
  <si>
    <t>Kateri Arano</t>
  </si>
  <si>
    <t>kba35</t>
  </si>
  <si>
    <t>kba35@scarletmail.rutgers.edu</t>
  </si>
  <si>
    <t>Entered Treasurer NetId incorrectly, and Additional Officer Netid and scarletmail incorrectly. Please confirm this information, and resubmit by editing the related fields in the Organization Data Page 1.</t>
  </si>
  <si>
    <t>Irish Dance Club</t>
  </si>
  <si>
    <t>RUIDC</t>
  </si>
  <si>
    <t>rutgersirishdance@gmail.com</t>
  </si>
  <si>
    <t>IrishDanceClub</t>
  </si>
  <si>
    <t>Irish Dance Club (Rutgers)</t>
  </si>
  <si>
    <t>Kristin Cinko</t>
  </si>
  <si>
    <t>kmc466</t>
  </si>
  <si>
    <t>917-932-3037</t>
  </si>
  <si>
    <t>kmc466@scarletmail.rutgers.edu</t>
  </si>
  <si>
    <t>Serena McKiernan</t>
  </si>
  <si>
    <t>sgm108</t>
  </si>
  <si>
    <t>732-218-2479</t>
  </si>
  <si>
    <t>sgm108@scarletmail.rutgers.edu</t>
  </si>
  <si>
    <t>Roni Smith</t>
  </si>
  <si>
    <t>rns87</t>
  </si>
  <si>
    <t>941-786-6090</t>
  </si>
  <si>
    <t>rns87@scarletmail.rutgers.edu</t>
  </si>
  <si>
    <t>Jhoom Dynamix</t>
  </si>
  <si>
    <t>Jhoom</t>
  </si>
  <si>
    <t>rujhoomdynamix@gmail.com</t>
  </si>
  <si>
    <t>JhoomDynamix</t>
  </si>
  <si>
    <t>rutgersjhoom</t>
  </si>
  <si>
    <t>Jenny Jariwala</t>
  </si>
  <si>
    <t>jj642</t>
  </si>
  <si>
    <t>jj642@scarletmail.rutgers.edu</t>
  </si>
  <si>
    <t>Roma Bordawekar</t>
  </si>
  <si>
    <t>rb1000</t>
  </si>
  <si>
    <t>rb1000@scarletmail.rutgers.edu</t>
  </si>
  <si>
    <t>Aliyah Khatri</t>
  </si>
  <si>
    <t>azk17</t>
  </si>
  <si>
    <t>azk17@scarletmail.rutgers.edu</t>
  </si>
  <si>
    <t>Kirkpatrick Choir (Rutgers University)</t>
  </si>
  <si>
    <t>KC</t>
  </si>
  <si>
    <t>kcru</t>
  </si>
  <si>
    <t>Kirkpatrick Choir (The Rutgers University)</t>
  </si>
  <si>
    <t>https://sites.rutgers.edu/mgsa-kirkpatrick-choir/</t>
  </si>
  <si>
    <t>rukirkpatrickchoir</t>
  </si>
  <si>
    <t>Grace Gardner</t>
  </si>
  <si>
    <t>geg56</t>
  </si>
  <si>
    <t>860-682-2865</t>
  </si>
  <si>
    <t>geg56@scarletmail.rutgers.edu</t>
  </si>
  <si>
    <t>732-710-7474</t>
  </si>
  <si>
    <t>Dr. Patrick Gardner</t>
  </si>
  <si>
    <t>Kol Halayla</t>
  </si>
  <si>
    <t>kolhalayla@gmail.com</t>
  </si>
  <si>
    <t>Kolhalayla</t>
  </si>
  <si>
    <t>https://kolhalayla.wixsite.com/kolhalayla</t>
  </si>
  <si>
    <t>@KolHalayla_RU</t>
  </si>
  <si>
    <t>Samuel Weiner</t>
  </si>
  <si>
    <t>saw263</t>
  </si>
  <si>
    <t>saw263@scarletmail.rutgers.edu</t>
  </si>
  <si>
    <t>Noa Vitenson</t>
  </si>
  <si>
    <t>nv244</t>
  </si>
  <si>
    <t>nv244@scarletmail.rutgers.edu</t>
  </si>
  <si>
    <t>Liberated Gospel Choir</t>
  </si>
  <si>
    <t>LGC</t>
  </si>
  <si>
    <t>Ruliberated@gmail.com</t>
  </si>
  <si>
    <t>LiberatedGospelChoir</t>
  </si>
  <si>
    <t>Liberated Gospel Choir (Rutgers University)</t>
  </si>
  <si>
    <t>ruliberated@gmail.com</t>
  </si>
  <si>
    <t>https://www.liberatedgospel.com/</t>
  </si>
  <si>
    <t>@liberatedRU</t>
  </si>
  <si>
    <t>@liberatedgospel</t>
  </si>
  <si>
    <t>Sabrina Lima</t>
  </si>
  <si>
    <t>sl1561</t>
  </si>
  <si>
    <t>908-590-2739</t>
  </si>
  <si>
    <t>sl1561@scarletmail.rutgers.edu</t>
  </si>
  <si>
    <t>Joanne Igbinosun</t>
  </si>
  <si>
    <t>jei22</t>
  </si>
  <si>
    <t>908-344-0695</t>
  </si>
  <si>
    <t>jei22@scarletmail.rutgers.edu</t>
  </si>
  <si>
    <t>Faith Amorin</t>
  </si>
  <si>
    <t>foa18</t>
  </si>
  <si>
    <t>862-400-1188</t>
  </si>
  <si>
    <t>foa18@scarletmail.rutgers.edu</t>
  </si>
  <si>
    <t>Hello, you did not enter your Treasurer's scarletmail, and you misspelled your additional officer's email address. Please correct these errors on Organization Data for Re-registration Page 1 and resubmit.</t>
  </si>
  <si>
    <t>Livingston Theatre Company</t>
  </si>
  <si>
    <t>LTC</t>
  </si>
  <si>
    <t>info@rultc.org</t>
  </si>
  <si>
    <t>http://www.rultc.org/</t>
  </si>
  <si>
    <t>RutgersLTC</t>
  </si>
  <si>
    <t>https://www.instagram.com/rutgersltc/</t>
  </si>
  <si>
    <t>Conor Wall</t>
  </si>
  <si>
    <t>cmw260</t>
  </si>
  <si>
    <t>cmw260@scarletmail.rutgers.edu</t>
  </si>
  <si>
    <t>Vanessa Matos</t>
  </si>
  <si>
    <t>vnm20</t>
  </si>
  <si>
    <t>vnm20@scarletmail.rutgers.edu</t>
  </si>
  <si>
    <t>Haley Flynn-Stead</t>
  </si>
  <si>
    <t>hf180</t>
  </si>
  <si>
    <t>hf180@scarletmail.rutgers.edu</t>
  </si>
  <si>
    <t>Natya</t>
  </si>
  <si>
    <t>runatya@gmail.com</t>
  </si>
  <si>
    <t>RU Natya</t>
  </si>
  <si>
    <t>Prakrithi Ramesh</t>
  </si>
  <si>
    <t>pr391</t>
  </si>
  <si>
    <t>pr391@scarletmail.rutgers.edu</t>
  </si>
  <si>
    <t>Srivarsha Kaloth</t>
  </si>
  <si>
    <t>ssk185</t>
  </si>
  <si>
    <t>ssk185@scarletmail.rutgers.edu</t>
  </si>
  <si>
    <t>Yazhini Shanmugam</t>
  </si>
  <si>
    <t>ys623</t>
  </si>
  <si>
    <t>ys623@scarletmail.rutgers.edu</t>
  </si>
  <si>
    <t>Nehriyan Bhangra</t>
  </si>
  <si>
    <t>nehriyanbhangra@gmail.com</t>
  </si>
  <si>
    <t>NehriyanBhangra</t>
  </si>
  <si>
    <t>@nehriyan_bhangra</t>
  </si>
  <si>
    <t>Riya Savla</t>
  </si>
  <si>
    <t>rss243</t>
  </si>
  <si>
    <t>646-258-3409</t>
  </si>
  <si>
    <t>rss243@scarletmail.rutgers.edu</t>
  </si>
  <si>
    <t>Radhe Bangad</t>
  </si>
  <si>
    <t>rb1003</t>
  </si>
  <si>
    <t>856-689-3474</t>
  </si>
  <si>
    <t>rb1003@scarletmail.rutgers.edu</t>
  </si>
  <si>
    <t>Shruthi Santhanakrishnan</t>
  </si>
  <si>
    <t>ss2988</t>
  </si>
  <si>
    <t>848-444-7754</t>
  </si>
  <si>
    <t>ss2988@scarletmail.rutgers.edu</t>
  </si>
  <si>
    <t>Nuttinâ€™ but V.O.C.A.L.S.</t>
  </si>
  <si>
    <t>NBV</t>
  </si>
  <si>
    <t>nuttin.but.vocals@gmail.com</t>
  </si>
  <si>
    <t>NuttinButVOCALS</t>
  </si>
  <si>
    <t>Nuttin' But V.O.C.A.L.S.</t>
  </si>
  <si>
    <t>http://rutgersnbv.com/index.html</t>
  </si>
  <si>
    <t>Rahul K Singh</t>
  </si>
  <si>
    <t>rks137</t>
  </si>
  <si>
    <t>732-616-1545</t>
  </si>
  <si>
    <t>rks137@scarletmail.rutgers.edu</t>
  </si>
  <si>
    <t>Sujay Deshpande</t>
  </si>
  <si>
    <t>sad261</t>
  </si>
  <si>
    <t>732-629-1953</t>
  </si>
  <si>
    <t>sad261@scarletmail.rutgers.edu</t>
  </si>
  <si>
    <t>Dhruv Chawla</t>
  </si>
  <si>
    <t>dc1198</t>
  </si>
  <si>
    <t>917-582-4139</t>
  </si>
  <si>
    <t>dc1198@scarletmail.rutgers.edu</t>
  </si>
  <si>
    <t>OrphanSporks</t>
  </si>
  <si>
    <t>theorphansporks@gmail.com</t>
  </si>
  <si>
    <t>https://orphansporks.wixsite.com/home</t>
  </si>
  <si>
    <t>@orphansporks</t>
  </si>
  <si>
    <t>Alexandra Garthe</t>
  </si>
  <si>
    <t>aag209</t>
  </si>
  <si>
    <t>732-599-1014</t>
  </si>
  <si>
    <t>aag209@scarletmail.rutgers.edu</t>
  </si>
  <si>
    <t>Gabriel Peraza</t>
  </si>
  <si>
    <t>gp414</t>
  </si>
  <si>
    <t>908-242-7192</t>
  </si>
  <si>
    <t>gp414@scarletmail.rutgers.edu</t>
  </si>
  <si>
    <t>Brian Hong</t>
  </si>
  <si>
    <t>bh431</t>
  </si>
  <si>
    <t>609-874-8210</t>
  </si>
  <si>
    <t>bh431@scarletmail.rutgers.edu</t>
  </si>
  <si>
    <t>Hello. You submitted an ID in the SABO ACCOUNT field instead of your SABO account number, and there are issues with your president's RUID and NETID. Please correct the issue on Organization Data for Re-Registration Page 1 and resubmit by May 11 at noon.</t>
  </si>
  <si>
    <t xml:space="preserve">Porcelain Band </t>
  </si>
  <si>
    <t>Asian traditional instrument band</t>
  </si>
  <si>
    <t>ruporcelainband@gmail.com</t>
  </si>
  <si>
    <t>porcelainband</t>
  </si>
  <si>
    <t>Porcelain Band (Rutgers University)</t>
  </si>
  <si>
    <t>Jiawen He</t>
  </si>
  <si>
    <t>jh1448</t>
  </si>
  <si>
    <t>jh1448@scarletmail.rutgers.edu</t>
  </si>
  <si>
    <t>Shun Wang</t>
  </si>
  <si>
    <t>sw888</t>
  </si>
  <si>
    <t>sw888@scarletmail.rutgers.edu</t>
  </si>
  <si>
    <t>Chenhao Li</t>
  </si>
  <si>
    <t>cl1290</t>
  </si>
  <si>
    <t>cl1290@scarletmail.rutgers.edu</t>
  </si>
  <si>
    <t>Jodie Shin</t>
  </si>
  <si>
    <t>shinjo</t>
  </si>
  <si>
    <t>Queens Chorale</t>
  </si>
  <si>
    <t>Rutgers University Queens Chorale</t>
  </si>
  <si>
    <t>qcpresident@gmail.com</t>
  </si>
  <si>
    <t>QueensChorale</t>
  </si>
  <si>
    <t>Queens Chorale (Rutgers University)</t>
  </si>
  <si>
    <t>sd1033@scarletmail.rutgers.edu</t>
  </si>
  <si>
    <t>queenschorale</t>
  </si>
  <si>
    <t>ruqueenschorale</t>
  </si>
  <si>
    <t>Simran Dutta</t>
  </si>
  <si>
    <t>sd1033</t>
  </si>
  <si>
    <t>Elizabeth Strother</t>
  </si>
  <si>
    <t>Lisa Ronk</t>
  </si>
  <si>
    <t>lar296</t>
  </si>
  <si>
    <t>lar296@scarletmail.rutgers.edu</t>
  </si>
  <si>
    <t>Unfortunately, your organization cannot be approved for re-registration. Please select a new Additional Officer and re-submit your re-registration by the May 1 deadline. As a reminder, all organization officers must be currently enrolled undergraduate students at the New Brunswick campus with at least a 2.0 cumulative Rutgers GPA.</t>
  </si>
  <si>
    <t>Raas and Garba Association</t>
  </si>
  <si>
    <t>RAGA</t>
  </si>
  <si>
    <t>ruraga@gmail.com</t>
  </si>
  <si>
    <t>raga</t>
  </si>
  <si>
    <t>Shiven Patel</t>
  </si>
  <si>
    <t>snp113</t>
  </si>
  <si>
    <t>snp113@scarletmail.rutgers.edu</t>
  </si>
  <si>
    <t>Shivam Patel</t>
  </si>
  <si>
    <t>shp117</t>
  </si>
  <si>
    <t>shp117@scarletmail.rutgers.edu</t>
  </si>
  <si>
    <t>Pooja Patel</t>
  </si>
  <si>
    <t>pjp177</t>
  </si>
  <si>
    <t>pjp177@scarletmail.rutgers.edu</t>
  </si>
  <si>
    <t xml:space="preserve">Rutgers Asian A cappella Group </t>
  </si>
  <si>
    <t>RAAG</t>
  </si>
  <si>
    <t>ruraag@gmail.com</t>
  </si>
  <si>
    <t>Rutgers Asian A cappella Group</t>
  </si>
  <si>
    <t>rutgersraag.com</t>
  </si>
  <si>
    <t>twitter.com/rutgersraag</t>
  </si>
  <si>
    <t>instagram.com/rutgersraag</t>
  </si>
  <si>
    <t>Michele Philip</t>
  </si>
  <si>
    <t>mgp113</t>
  </si>
  <si>
    <t>mgp113@scarletmail.rutgers.edu</t>
  </si>
  <si>
    <t>Aakash Pillai</t>
  </si>
  <si>
    <t>arp227</t>
  </si>
  <si>
    <t>arp227@scarletmail.rutgers.edu</t>
  </si>
  <si>
    <t>Swathi Vasudevan</t>
  </si>
  <si>
    <t>sv522</t>
  </si>
  <si>
    <t>sv522@scarletmail.rutgers.edu</t>
  </si>
  <si>
    <t>Rutgers Bhangra</t>
  </si>
  <si>
    <t>RU Bhangra</t>
  </si>
  <si>
    <t>rubhangraboard@gmail.com</t>
  </si>
  <si>
    <t>RUBhangra</t>
  </si>
  <si>
    <t>Megha Choudhari</t>
  </si>
  <si>
    <t>Mc2091</t>
  </si>
  <si>
    <t>(732)-850-2384</t>
  </si>
  <si>
    <t>Mc2091@scarletmail.rutgers.edu</t>
  </si>
  <si>
    <t>Harnoor Sandhu</t>
  </si>
  <si>
    <t>hs888</t>
  </si>
  <si>
    <t>732-754-3866</t>
  </si>
  <si>
    <t>hs888@scarletmail.rutgers.edu</t>
  </si>
  <si>
    <t>Manmeet Kaur</t>
  </si>
  <si>
    <t>mk1659</t>
  </si>
  <si>
    <t>929-412-4540</t>
  </si>
  <si>
    <t>mk1659@scarletmail.rutgers.edu</t>
  </si>
  <si>
    <t xml:space="preserve">Rutgers Tamasha </t>
  </si>
  <si>
    <t>RU Tamasha</t>
  </si>
  <si>
    <t>rutgerstamasha@gmail.com</t>
  </si>
  <si>
    <t>RUTamasha</t>
  </si>
  <si>
    <t>Rutgers Tamasha</t>
  </si>
  <si>
    <t>https://rutgerstamasha.wixsite.com/rutamasha</t>
  </si>
  <si>
    <t>@rutamasha</t>
  </si>
  <si>
    <t>Bhaavi Patel</t>
  </si>
  <si>
    <t>bp474</t>
  </si>
  <si>
    <t>bp474@scarletmail.rutgers.edu</t>
  </si>
  <si>
    <t>Suvel Karmarkar</t>
  </si>
  <si>
    <t>sk2078</t>
  </si>
  <si>
    <t>sk2078@scarletmail.rutgers.edu</t>
  </si>
  <si>
    <t>Nikhil Sadaranganey</t>
  </si>
  <si>
    <t>nms220</t>
  </si>
  <si>
    <t>nms220@scarletmail.rutgers.edu</t>
  </si>
  <si>
    <t xml:space="preserve">Rutgers University Bachata Club </t>
  </si>
  <si>
    <t>rubachataclub@gmail.com</t>
  </si>
  <si>
    <t>bachataclub</t>
  </si>
  <si>
    <t>Bachata Club (Rutgers University)</t>
  </si>
  <si>
    <t>@RUBachataClub</t>
  </si>
  <si>
    <t>@rubachataclub</t>
  </si>
  <si>
    <t>Kayla Ocasio</t>
  </si>
  <si>
    <t>klo57</t>
  </si>
  <si>
    <t>Klo57@scarletmail.rutgers.edu</t>
  </si>
  <si>
    <t>Anibet Taveras</t>
  </si>
  <si>
    <t>at996</t>
  </si>
  <si>
    <t>732-917-1107</t>
  </si>
  <si>
    <t>at996@scarletmail.rutgers.edu</t>
  </si>
  <si>
    <t>Stephanie Hernandez</t>
  </si>
  <si>
    <t>sh1343</t>
  </si>
  <si>
    <t>973-818-6188</t>
  </si>
  <si>
    <t>sh1343@scarletmail.rutgers.edu</t>
  </si>
  <si>
    <t>ShockWave</t>
  </si>
  <si>
    <t>rushockwave@gmail.com</t>
  </si>
  <si>
    <t>Shockwave</t>
  </si>
  <si>
    <t>https://www.rushockwave.com</t>
  </si>
  <si>
    <t>@rushockwave</t>
  </si>
  <si>
    <t>Meredith French</t>
  </si>
  <si>
    <t>mlf183</t>
  </si>
  <si>
    <t>mlf183@scarletmail.rutgers.edu</t>
  </si>
  <si>
    <t>Anhar Islam</t>
  </si>
  <si>
    <t>aai36</t>
  </si>
  <si>
    <t>732-900-9745</t>
  </si>
  <si>
    <t>aai36@scarletmail.rutgers.edu</t>
  </si>
  <si>
    <t>Sharon Cashel</t>
  </si>
  <si>
    <t>sec221</t>
  </si>
  <si>
    <t>610-888-3818</t>
  </si>
  <si>
    <t>sec221@scarletmail.rutgers.edu</t>
  </si>
  <si>
    <t xml:space="preserve">South Asian Performing Artists </t>
  </si>
  <si>
    <t>RU S.A.P.A.</t>
  </si>
  <si>
    <t>rusapa@gmail.com</t>
  </si>
  <si>
    <t>RUSAPA</t>
  </si>
  <si>
    <t>South Asian Performing Artists</t>
  </si>
  <si>
    <t>@rutgerssapa</t>
  </si>
  <si>
    <t>Arunima Das</t>
  </si>
  <si>
    <t>ad1335</t>
  </si>
  <si>
    <t>ad1335@scarletmail.rutgers.edu</t>
  </si>
  <si>
    <t>Aayushma Patel</t>
  </si>
  <si>
    <t>anp161</t>
  </si>
  <si>
    <t>7322088296â€¬</t>
  </si>
  <si>
    <t>anp161@scarletmail.rutgers.edu</t>
  </si>
  <si>
    <t>Brianna Perumpail</t>
  </si>
  <si>
    <t>bjp161</t>
  </si>
  <si>
    <t>â€­7326164994â€¬</t>
  </si>
  <si>
    <t>bjp161@scarletmail.rutgers.edu</t>
  </si>
  <si>
    <t>Swing Dance Club</t>
  </si>
  <si>
    <t>RSDC</t>
  </si>
  <si>
    <t>ruswingclub@gmail.com</t>
  </si>
  <si>
    <t>Swing Dance Club (Rutgers)</t>
  </si>
  <si>
    <t>https://www.instagram.com/ruswingdanceclub/</t>
  </si>
  <si>
    <t>Nicole Potenza</t>
  </si>
  <si>
    <t>nrp116</t>
  </si>
  <si>
    <t>nrp116@scarletmail.rutgers.edu</t>
  </si>
  <si>
    <t>Sarah Richards</t>
  </si>
  <si>
    <t>skr80</t>
  </si>
  <si>
    <t>skr80@scarletmail.rutgers.edu</t>
  </si>
  <si>
    <t xml:space="preserve">The Rutgers University Step Team </t>
  </si>
  <si>
    <t>RU Steppinâ€™</t>
  </si>
  <si>
    <t>rusteppin</t>
  </si>
  <si>
    <t>The Rutgers University Step Team</t>
  </si>
  <si>
    <t>Oghogho Notemwanta</t>
  </si>
  <si>
    <t>on38</t>
  </si>
  <si>
    <t>on38@scarletmail.rutgers.edu</t>
  </si>
  <si>
    <t>GaÃ«lle Casimir</t>
  </si>
  <si>
    <t>gbc34</t>
  </si>
  <si>
    <t>gbc34@scarletmail.rutgers.edu</t>
  </si>
  <si>
    <t>DeMonet Wooten</t>
  </si>
  <si>
    <t>dmw256</t>
  </si>
  <si>
    <t>dmw256@scarletmail.rutgers.edu</t>
  </si>
  <si>
    <t>University Choir</t>
  </si>
  <si>
    <t>The University Choir</t>
  </si>
  <si>
    <t>runiversitychoir@gmail.com</t>
  </si>
  <si>
    <t>UniversityChoir</t>
  </si>
  <si>
    <t>@runiversitychoir</t>
  </si>
  <si>
    <t>Samantha Magistre</t>
  </si>
  <si>
    <t>spm190</t>
  </si>
  <si>
    <t>spm190@scarletmail.rutgers.edu</t>
  </si>
  <si>
    <t>Nithisha Cheedalla</t>
  </si>
  <si>
    <t>nc620</t>
  </si>
  <si>
    <t>nc620@scarletmail.rutgers.edu</t>
  </si>
  <si>
    <t>Lakshmi Viswanathan</t>
  </si>
  <si>
    <t>lsv20</t>
  </si>
  <si>
    <t>lsv20@scarletmail.rutgers.edu</t>
  </si>
  <si>
    <t>Verbal Mayhem Poetry Collective</t>
  </si>
  <si>
    <t>rutgersverbalmayhem@gmail.com</t>
  </si>
  <si>
    <t>VerbalMayhem</t>
  </si>
  <si>
    <t>rutgersverbalmayhempr@gmail.com</t>
  </si>
  <si>
    <t>@RUverbalmayhem</t>
  </si>
  <si>
    <t>@verbalmayhem</t>
  </si>
  <si>
    <t>Nia K Simmons</t>
  </si>
  <si>
    <t>nks79</t>
  </si>
  <si>
    <t>nks79@scarletmail.rutgers.edu</t>
  </si>
  <si>
    <t>Amanda Mirville</t>
  </si>
  <si>
    <t>aem254</t>
  </si>
  <si>
    <t>aem254@scarletmail.rutgers.edu</t>
  </si>
  <si>
    <t>Alexandra michel</t>
  </si>
  <si>
    <t>Asm253</t>
  </si>
  <si>
    <t>asm253@scarletmail.rutgers.edu</t>
  </si>
  <si>
    <t xml:space="preserve">Verse One </t>
  </si>
  <si>
    <t>verseonedt@gmail.com</t>
  </si>
  <si>
    <t>VerseOne</t>
  </si>
  <si>
    <t>Verse One</t>
  </si>
  <si>
    <t>verseonedt</t>
  </si>
  <si>
    <t>Nishad Nalgundwar</t>
  </si>
  <si>
    <t>nsn28</t>
  </si>
  <si>
    <t>nsn28@scarletmail.rutgers.edu</t>
  </si>
  <si>
    <t>Marshall Yuan</t>
  </si>
  <si>
    <t>msy24</t>
  </si>
  <si>
    <t>msy24@scarletmail.rutgers.edu</t>
  </si>
  <si>
    <t>Lauren Pena</t>
  </si>
  <si>
    <t>lap322</t>
  </si>
  <si>
    <t>lap322@scarletmail.rutgers.edu</t>
  </si>
  <si>
    <t>Voorhees Choir</t>
  </si>
  <si>
    <t>voorheeschoir.rutgers@gmail.com</t>
  </si>
  <si>
    <t>VoorheesChoir</t>
  </si>
  <si>
    <t>Voorhees Choir (Rutgers University)</t>
  </si>
  <si>
    <t>www.ruvoorheeschoir.com</t>
  </si>
  <si>
    <t>@voorheeschoir</t>
  </si>
  <si>
    <t>Katie Cotter</t>
  </si>
  <si>
    <t>kac500</t>
  </si>
  <si>
    <t>609-638-2758</t>
  </si>
  <si>
    <t>kac500@scarletmail.rutgers.edu</t>
  </si>
  <si>
    <t>Anjali Venkat</t>
  </si>
  <si>
    <t>amv184</t>
  </si>
  <si>
    <t>224-567-1640</t>
  </si>
  <si>
    <t>amv184@scarletmail.rutgers.edu</t>
  </si>
  <si>
    <t>Catherine Hunt</t>
  </si>
  <si>
    <t>clh241</t>
  </si>
  <si>
    <t>508-221-1643</t>
  </si>
  <si>
    <t>clh241@scarletmail.rutgers.edu</t>
  </si>
  <si>
    <t>Knight Label (The)</t>
  </si>
  <si>
    <t>theknightlabel@gmail.com</t>
  </si>
  <si>
    <t>theknightlabel</t>
  </si>
  <si>
    <t>2-3 times a week in a classroom or a place to record songs and vocals</t>
  </si>
  <si>
    <t>The Knight Label (Rutgers University</t>
  </si>
  <si>
    <t>Juwan Thomas-Jackson</t>
  </si>
  <si>
    <t>(973) 932-7535</t>
  </si>
  <si>
    <t>jet170</t>
  </si>
  <si>
    <t>jet170@scarletmail.rutgers.edu</t>
  </si>
  <si>
    <t>Karthik Kuchimachi</t>
  </si>
  <si>
    <t>kk1015</t>
  </si>
  <si>
    <t>(978) 621-5749</t>
  </si>
  <si>
    <t>kk1015@scarletmail.rutgers.edu</t>
  </si>
  <si>
    <t xml:space="preserve">Amber Burgos </t>
  </si>
  <si>
    <t>aab314</t>
  </si>
  <si>
    <t>(267) 780-4866</t>
  </si>
  <si>
    <t>aab314@scarletmail.rutgers.edu</t>
  </si>
  <si>
    <t>American Cancer Society on RU Campus</t>
  </si>
  <si>
    <t>grm87@scarletmail.rutgers.edu</t>
  </si>
  <si>
    <t>AmericanCancerSocietyonRUCampus</t>
  </si>
  <si>
    <t>Philanthropic</t>
  </si>
  <si>
    <t>ACS on RU Campus</t>
  </si>
  <si>
    <t>cacrutgers1766@gmail.com</t>
  </si>
  <si>
    <t>@cacrutgers</t>
  </si>
  <si>
    <t>Shannon Bobb</t>
  </si>
  <si>
    <t>srb240</t>
  </si>
  <si>
    <t>856-298-3263</t>
  </si>
  <si>
    <t>srb240@scarletmail.rutgers.edu</t>
  </si>
  <si>
    <t>Shreya Mehta</t>
  </si>
  <si>
    <t>skm156</t>
  </si>
  <si>
    <t>skm156@scarletmail.rutgers.edu</t>
  </si>
  <si>
    <t>Elizabeth Rodoussakis (ACS)</t>
  </si>
  <si>
    <t>liz.rodoussakis@cancer.org</t>
  </si>
  <si>
    <t>Changed Treas 10/22</t>
  </si>
  <si>
    <t>Ashley Lauren Foundation of Rutgers University (The)</t>
  </si>
  <si>
    <t>ashleylaurenfoundation.ru@gmail.com</t>
  </si>
  <si>
    <t>AshleyLaurenfoundation</t>
  </si>
  <si>
    <t>http://ashleylaurenfoundation.org/</t>
  </si>
  <si>
    <t>alfrutgers</t>
  </si>
  <si>
    <t>Khusbhu Mistry</t>
  </si>
  <si>
    <t>krm172</t>
  </si>
  <si>
    <t>732-762-8079</t>
  </si>
  <si>
    <t>krm172@scarletmail.rutgers.edu</t>
  </si>
  <si>
    <t>Shreya Mahajan</t>
  </si>
  <si>
    <t>sm2090</t>
  </si>
  <si>
    <t>862-321-8943</t>
  </si>
  <si>
    <t>sm2090@scarletmail.rutgers.edu</t>
  </si>
  <si>
    <t>Kajal Patel</t>
  </si>
  <si>
    <t>khp61</t>
  </si>
  <si>
    <t>973-941-7674</t>
  </si>
  <si>
    <t>khp61@scarletmail.rutgers.edu</t>
  </si>
  <si>
    <t xml:space="preserve">Baby Friendly Space Club </t>
  </si>
  <si>
    <t>BFSC</t>
  </si>
  <si>
    <t>babyfriendlyspaceclub@gmail.com</t>
  </si>
  <si>
    <t>babyfriendlyspaceclub</t>
  </si>
  <si>
    <t>Baby Friendly Space Club</t>
  </si>
  <si>
    <t>facebook.com/babyfriendlyspaceclub</t>
  </si>
  <si>
    <t>Kathleen (Kat) Adams</t>
  </si>
  <si>
    <t>ka553</t>
  </si>
  <si>
    <t>ka553@scarletmail.rutgers.edu</t>
  </si>
  <si>
    <t>Jessica Tallman</t>
  </si>
  <si>
    <t>jlt216</t>
  </si>
  <si>
    <t>jlt216@scarletmail.rutgers.edu</t>
  </si>
  <si>
    <t>Dr. Maria Gloria Dominguez-Bello</t>
  </si>
  <si>
    <t>mg.dominguez-bello@rutgers.edu</t>
  </si>
  <si>
    <t>FeelGood</t>
  </si>
  <si>
    <t>noahwhitmore619@gmail.com</t>
  </si>
  <si>
    <t>FeelGood (Rutgers University)</t>
  </si>
  <si>
    <t>Noah Whitmore</t>
  </si>
  <si>
    <t>ncw30</t>
  </si>
  <si>
    <t>ncw30@scarletmail.rutgers.edu</t>
  </si>
  <si>
    <t>Zain Mehmood</t>
  </si>
  <si>
    <t>zm145</t>
  </si>
  <si>
    <t>zm145@scarletmail.rutgers.edu</t>
  </si>
  <si>
    <t>Noah Schneider</t>
  </si>
  <si>
    <t>ncs103</t>
  </si>
  <si>
    <t>ncs103@scarletmail.rutgers.edu</t>
  </si>
  <si>
    <t xml:space="preserve">Gift of Life - Rutgers Chapter </t>
  </si>
  <si>
    <t>GOLrutgers</t>
  </si>
  <si>
    <t>gol.rutgers@gmail.com</t>
  </si>
  <si>
    <t>Gift of Life - Rutgers Chapter</t>
  </si>
  <si>
    <t>giftoflife.org</t>
  </si>
  <si>
    <t>giftofliferutgers</t>
  </si>
  <si>
    <t>Abe Tsvik</t>
  </si>
  <si>
    <t>amt267</t>
  </si>
  <si>
    <t>amt267@scarletmail.rutgers.edu</t>
  </si>
  <si>
    <t>Magdalena Lazovsky</t>
  </si>
  <si>
    <t>ml1339@scarletmail.rutgers.edu</t>
  </si>
  <si>
    <t>Marc Nechmad</t>
  </si>
  <si>
    <t>mn536</t>
  </si>
  <si>
    <t>mn536@scarletmail.rutgers.edu</t>
  </si>
  <si>
    <t>You mistyped your treasurer's RUID and I cannot fix on my end. This mistake made your treasurer ineligible. Please correct this error so that I can approve your organization. It is on Organization Data for Re-registration Page 1.</t>
  </si>
  <si>
    <t xml:space="preserve">Into the Light </t>
  </si>
  <si>
    <t>ITL</t>
  </si>
  <si>
    <t>mentalhealth@intothelightus.com</t>
  </si>
  <si>
    <t>INTOTHELIGHT</t>
  </si>
  <si>
    <t>Into the Light</t>
  </si>
  <si>
    <t>intothelightrutgers@gmail.com</t>
  </si>
  <si>
    <t>intothelightus.com</t>
  </si>
  <si>
    <t>@intothelightus</t>
  </si>
  <si>
    <t>Emily Quick</t>
  </si>
  <si>
    <t>erq4</t>
  </si>
  <si>
    <t>erq4@scarletmail.rutgers.edu</t>
  </si>
  <si>
    <t>Mia DeMarco</t>
  </si>
  <si>
    <t>mjd449</t>
  </si>
  <si>
    <t>mjd449@scarletmail.rutgers.edu</t>
  </si>
  <si>
    <t>Natalie Powell</t>
  </si>
  <si>
    <t>nrp117</t>
  </si>
  <si>
    <t>nrp117@scarletmail.rutgers.edu</t>
  </si>
  <si>
    <t>AnnMarie Wacha-Montes</t>
  </si>
  <si>
    <t>annmarie.wachamontes@rutgers.edu</t>
  </si>
  <si>
    <t>Operation Smile</t>
  </si>
  <si>
    <t>ruoperationsmile@gmail.com</t>
  </si>
  <si>
    <t>operationsmile</t>
  </si>
  <si>
    <t>Sneha Bijoy</t>
  </si>
  <si>
    <t>sb1666</t>
  </si>
  <si>
    <t>sb1666@scarletmail.rutgers.edu</t>
  </si>
  <si>
    <t>Oxfam Rutgers</t>
  </si>
  <si>
    <t>nra35@scarletmail.rutgers.edu</t>
  </si>
  <si>
    <t>oxfam</t>
  </si>
  <si>
    <t>rutgersoxfam@gmail.com</t>
  </si>
  <si>
    <t>Justin Matos</t>
  </si>
  <si>
    <t>jsm345</t>
  </si>
  <si>
    <t>jsm345@scarletmail.rutgers.edu</t>
  </si>
  <si>
    <t>Palestine Children's Relief Fund of Rutgers</t>
  </si>
  <si>
    <t>PCRF</t>
  </si>
  <si>
    <t>pcrf.ru@gmail.com</t>
  </si>
  <si>
    <t>Palestine Children's Relief Fund</t>
  </si>
  <si>
    <t>PCRF.RU@gmail.com</t>
  </si>
  <si>
    <t>pcrf_ru</t>
  </si>
  <si>
    <t>Ameer Rezeq</t>
  </si>
  <si>
    <t>ar1513</t>
  </si>
  <si>
    <t>201-496-8705</t>
  </si>
  <si>
    <t>ar1513@scarletmail.rutgers.edu</t>
  </si>
  <si>
    <t>Samar Alkhudairi</t>
  </si>
  <si>
    <t>sma271</t>
  </si>
  <si>
    <t>sma271@scarletmail.rutgers.edu</t>
  </si>
  <si>
    <t>Brianna Newman</t>
  </si>
  <si>
    <t>ben18</t>
  </si>
  <si>
    <t>ben18@scarletmail.rutgers.edu</t>
  </si>
  <si>
    <t>Hello. There is an issue with your primary officer's email. Please correct the issue on Organization Data for Re-Registration Page 1 and resubmit by May 11 at noon.</t>
  </si>
  <si>
    <t xml:space="preserve">Parkinson's Student Alliance </t>
  </si>
  <si>
    <t>RutgersU.psa@gmail.com</t>
  </si>
  <si>
    <t>parkinsonsstudentalliance</t>
  </si>
  <si>
    <t>Parkinson's Student Alliance</t>
  </si>
  <si>
    <t>rutgersu.psa@gmail.com</t>
  </si>
  <si>
    <t>Evan Ciacciarelli</t>
  </si>
  <si>
    <t>ejc193</t>
  </si>
  <si>
    <t>609-709-0965</t>
  </si>
  <si>
    <t>ejc193@scarletmail.rutgers.edu</t>
  </si>
  <si>
    <t>Shane Le Compte</t>
  </si>
  <si>
    <t>stl61</t>
  </si>
  <si>
    <t>609-891-7336</t>
  </si>
  <si>
    <t>stl61@scarletmail.rutgers.edu</t>
  </si>
  <si>
    <t>Anna Cheng</t>
  </si>
  <si>
    <t>ac1683</t>
  </si>
  <si>
    <t>646-552-9102</t>
  </si>
  <si>
    <t>ac1683@scarletmail.rutgers.edu</t>
  </si>
  <si>
    <t>Pencils of Promise</t>
  </si>
  <si>
    <t>PoP RU</t>
  </si>
  <si>
    <t>poprutgers@gmail.com</t>
  </si>
  <si>
    <t>pencilsofpromise</t>
  </si>
  <si>
    <t>@poprutgers</t>
  </si>
  <si>
    <t>Sara Diras</t>
  </si>
  <si>
    <t>sd1170</t>
  </si>
  <si>
    <t>sd1170@scarletmail.rutgers.edu</t>
  </si>
  <si>
    <t>Madeline Gadaleta</t>
  </si>
  <si>
    <t>mag567</t>
  </si>
  <si>
    <t>mag567@scarletmail.rutgers.edu</t>
  </si>
  <si>
    <t>Hello, you did not submit your Additional Officer's scarletmail address. Please correct this on Organization Data for Re-registration Page 1, and resubmit. Deadline is May 1.</t>
  </si>
  <si>
    <t xml:space="preserve">PERIOD </t>
  </si>
  <si>
    <t>ruperiod@gmail.com</t>
  </si>
  <si>
    <t>PERIOD</t>
  </si>
  <si>
    <t>RU Period</t>
  </si>
  <si>
    <t>@ruperiod</t>
  </si>
  <si>
    <t>Jiyoun Ackerman</t>
  </si>
  <si>
    <t>ja1050</t>
  </si>
  <si>
    <t>732-710-6876</t>
  </si>
  <si>
    <t>ja1050@scarletmail.rutgers.edu</t>
  </si>
  <si>
    <t>Saira Prasanth</t>
  </si>
  <si>
    <t>sp1728</t>
  </si>
  <si>
    <t>732-789-4151</t>
  </si>
  <si>
    <t>sp1728@scarletmail.rutgers.edu</t>
  </si>
  <si>
    <t>Kajol Bhat</t>
  </si>
  <si>
    <t>kkb56</t>
  </si>
  <si>
    <t>732-421-0063</t>
  </si>
  <si>
    <t>kkb56@scarletmail.rutgers.edu</t>
  </si>
  <si>
    <t>Ronald McDonald House (Rutgers)</t>
  </si>
  <si>
    <t>Rutgers RMHC</t>
  </si>
  <si>
    <t>scarletknights.rmhc@gmail.com</t>
  </si>
  <si>
    <t>ronaldmcdonaldhouse</t>
  </si>
  <si>
    <t>Rutgers Ronald McDonald House Club</t>
  </si>
  <si>
    <t>scarlet knights.rmhc@gmail.com</t>
  </si>
  <si>
    <t>@rutgersrmhc</t>
  </si>
  <si>
    <t>Nikpreet Boparai</t>
  </si>
  <si>
    <t>nkb60</t>
  </si>
  <si>
    <t>(856)-287-2456</t>
  </si>
  <si>
    <t>nkb60@scarletmail.rutgers.edu</t>
  </si>
  <si>
    <t>Anna Flts</t>
  </si>
  <si>
    <t>ahf42</t>
  </si>
  <si>
    <t>(201)-471-8443</t>
  </si>
  <si>
    <t>ahf42@scarletmail.rutgers.edu</t>
  </si>
  <si>
    <t>Winnie Wong</t>
  </si>
  <si>
    <t>ww301</t>
  </si>
  <si>
    <t>(201)-687-0425</t>
  </si>
  <si>
    <t>ww301@scarletmail.rutgers.edu</t>
  </si>
  <si>
    <t>RU 2020</t>
  </si>
  <si>
    <t>ru.2020.sankara@gmail.com</t>
  </si>
  <si>
    <t>ru2020</t>
  </si>
  <si>
    <t>RU 20/20</t>
  </si>
  <si>
    <t>prp72</t>
  </si>
  <si>
    <t>prp72@scarletmail.rutgers.edu</t>
  </si>
  <si>
    <t>Nina Punwani</t>
  </si>
  <si>
    <t>nap195</t>
  </si>
  <si>
    <t>nap195@scarletmail.rutgers.edu</t>
  </si>
  <si>
    <t>Tunya Patel</t>
  </si>
  <si>
    <t>trp86</t>
  </si>
  <si>
    <t>trp86@scarletmail.rutgers.edu</t>
  </si>
  <si>
    <t xml:space="preserve">RU Hearts for the Homeless </t>
  </si>
  <si>
    <t>H4H</t>
  </si>
  <si>
    <t>ruhearts4homeless@gmail.com</t>
  </si>
  <si>
    <t>RUHearts4Homeless</t>
  </si>
  <si>
    <t>RU Hearts for the Homeless</t>
  </si>
  <si>
    <t>n/aa</t>
  </si>
  <si>
    <t>908-566-8888</t>
  </si>
  <si>
    <t>Vita Bankauskas</t>
  </si>
  <si>
    <t>vmb76</t>
  </si>
  <si>
    <t>732-675-8893</t>
  </si>
  <si>
    <t>vmb76@scarletmail.rutgers.edu</t>
  </si>
  <si>
    <t>Youssef Youssef</t>
  </si>
  <si>
    <t>ymy4</t>
  </si>
  <si>
    <t>973-510-7309</t>
  </si>
  <si>
    <t>ymy4@scarletmail.rutgers.edu</t>
  </si>
  <si>
    <t xml:space="preserve">Rutgers Alzheimer's Buddies </t>
  </si>
  <si>
    <t>rutgers@alzbuddies.org</t>
  </si>
  <si>
    <t>RUAlzBuddies</t>
  </si>
  <si>
    <t>Rutgers Alzheimer's Buddies</t>
  </si>
  <si>
    <t>rualzbuddies</t>
  </si>
  <si>
    <t>Mallory Vollbrecht</t>
  </si>
  <si>
    <t>msv57</t>
  </si>
  <si>
    <t>908-451-4243</t>
  </si>
  <si>
    <t>msv57@scarletmail.rutgers.edu</t>
  </si>
  <si>
    <t>Ankitha Dindigal</t>
  </si>
  <si>
    <t>ahd51</t>
  </si>
  <si>
    <t>732-599-4292</t>
  </si>
  <si>
    <t>ahd51@scarletmail.rutgers.edu</t>
  </si>
  <si>
    <t xml:space="preserve">Rutgers Save a Child's Heart </t>
  </si>
  <si>
    <t>RU SACH</t>
  </si>
  <si>
    <t>rutgersSACH@gmail.com</t>
  </si>
  <si>
    <t>rusach</t>
  </si>
  <si>
    <t>Save a Child's Heart(Rutgers)</t>
  </si>
  <si>
    <t>RutgersSACH@gmail.com</t>
  </si>
  <si>
    <t>Parth Modi</t>
  </si>
  <si>
    <t>pm783</t>
  </si>
  <si>
    <t>609-937-6316</t>
  </si>
  <si>
    <t>pm783@scarletmail.rutgers.edu</t>
  </si>
  <si>
    <t>Ashima Tiwari</t>
  </si>
  <si>
    <t>at1005</t>
  </si>
  <si>
    <t>732-778-9920</t>
  </si>
  <si>
    <t>at1005@scarletmail.rutgers.edu</t>
  </si>
  <si>
    <t>Yash Patel</t>
  </si>
  <si>
    <t>ykp13</t>
  </si>
  <si>
    <t>908-809-9537</t>
  </si>
  <si>
    <t>ykp13@scarletmail.rutgers.edu</t>
  </si>
  <si>
    <t>Rutgers University Knights for Autism Awareness</t>
  </si>
  <si>
    <t>AAF</t>
  </si>
  <si>
    <t>rutgers.aaf@gmail.com</t>
  </si>
  <si>
    <t>RutgersUniversityKnightsforAutismAwareness</t>
  </si>
  <si>
    <t>rukaa.students@gmail.com</t>
  </si>
  <si>
    <t>Shane Meledathu</t>
  </si>
  <si>
    <t>stm138</t>
  </si>
  <si>
    <t>201-704-6387</t>
  </si>
  <si>
    <t>stm138@scarletmail.rutgers.edu</t>
  </si>
  <si>
    <t>Moumita Chowdhury</t>
  </si>
  <si>
    <t>mc2098</t>
  </si>
  <si>
    <t>609-727-5972</t>
  </si>
  <si>
    <t>mc2098@scarletmail.rutgers.edu</t>
  </si>
  <si>
    <t>Murod  Khikmatov</t>
  </si>
  <si>
    <t>mk1580</t>
  </si>
  <si>
    <t>201-931-9911</t>
  </si>
  <si>
    <t>mk1580@scarletmail.rutgers.edu</t>
  </si>
  <si>
    <t xml:space="preserve">Rutgers University Sister2Sister </t>
  </si>
  <si>
    <t>RU Sister2Sister</t>
  </si>
  <si>
    <t>rusister2sister@gmail.com</t>
  </si>
  <si>
    <t>RUSister2Sister</t>
  </si>
  <si>
    <t>Sister2Sister (Rutgers University)</t>
  </si>
  <si>
    <t>@rusister2sister</t>
  </si>
  <si>
    <t>Lauryn Onkendu</t>
  </si>
  <si>
    <t>lmo75</t>
  </si>
  <si>
    <t>201-210-9335</t>
  </si>
  <si>
    <t>lmo75@scarletmail.rutgers.edu</t>
  </si>
  <si>
    <t>Katherine Dinh</t>
  </si>
  <si>
    <t>kd699</t>
  </si>
  <si>
    <t>609-233-4268</t>
  </si>
  <si>
    <t>kd699@scarletmail.rutgers.edu</t>
  </si>
  <si>
    <t>Ashley Marion</t>
  </si>
  <si>
    <t>amm712</t>
  </si>
  <si>
    <t>201-463-2518</t>
  </si>
  <si>
    <t>amm712@scarletmail.rutgers.edu</t>
  </si>
  <si>
    <t xml:space="preserve">Thaakat Foundation </t>
  </si>
  <si>
    <t>TNB</t>
  </si>
  <si>
    <t>thaakatrunb@gmail.com</t>
  </si>
  <si>
    <t>thaakat</t>
  </si>
  <si>
    <t>Thaakat Foundation</t>
  </si>
  <si>
    <t>thaakatunb@gmail.com</t>
  </si>
  <si>
    <t>Yash Prajapati</t>
  </si>
  <si>
    <t>yjp8</t>
  </si>
  <si>
    <t>862-220-2335</t>
  </si>
  <si>
    <t>yjp8@scarletmail.rutgers.edu</t>
  </si>
  <si>
    <t>Yara Abbo</t>
  </si>
  <si>
    <t>ya214</t>
  </si>
  <si>
    <t>973-294-5127</t>
  </si>
  <si>
    <t>ya214@scarletmail.rutgers.edu</t>
  </si>
  <si>
    <t>Amal Bajwa</t>
  </si>
  <si>
    <t>aab295</t>
  </si>
  <si>
    <t>248-971-5757</t>
  </si>
  <si>
    <t>aab295@scarletmail.rutgers.edu</t>
  </si>
  <si>
    <t xml:space="preserve">The â€œDoctors Without Bordersâ€_x009d_ Student Chapter at Rutgers University- New Brunswick </t>
  </si>
  <si>
    <t>Rutgers Doctors Without Borders</t>
  </si>
  <si>
    <t>rutgers@msfchapter.org</t>
  </si>
  <si>
    <t>DoctorsWithoutBorders</t>
  </si>
  <si>
    <t>The â€œDoctors Without Bordersâ€_x009d_ Student Chapter at Rutgers University- New Brunswick</t>
  </si>
  <si>
    <t>https://www.doctorswithoutborders.org/</t>
  </si>
  <si>
    <t>@msfrutgers</t>
  </si>
  <si>
    <t>732-799-5291</t>
  </si>
  <si>
    <t>Anirudh Ramesh</t>
  </si>
  <si>
    <t>ar1632</t>
  </si>
  <si>
    <t>908-798-9009</t>
  </si>
  <si>
    <t>ar1632@scarletmail.rutgers.edu</t>
  </si>
  <si>
    <t>Rita Marques</t>
  </si>
  <si>
    <t>rsm177</t>
  </si>
  <si>
    <t>201-856-0960</t>
  </si>
  <si>
    <t>rsm177@scarletmail.rutgers.edu</t>
  </si>
  <si>
    <t>UNICEF (Rutgers)</t>
  </si>
  <si>
    <t>RU UNICEF</t>
  </si>
  <si>
    <t>rutgersunicef@gmail.com</t>
  </si>
  <si>
    <t>rutgersunicef</t>
  </si>
  <si>
    <t>https://rutgersunicef.wixsite.com/childrenfirst</t>
  </si>
  <si>
    <t>@rutgersUNICEF</t>
  </si>
  <si>
    <t>@rutgersunicef</t>
  </si>
  <si>
    <t>Nisha Jagadeesh</t>
  </si>
  <si>
    <t>nj250</t>
  </si>
  <si>
    <t>973-944-8155</t>
  </si>
  <si>
    <t>nj250@scarletmail.rutgers.edu</t>
  </si>
  <si>
    <t>Kazim Rezvi</t>
  </si>
  <si>
    <t>mkr77</t>
  </si>
  <si>
    <t>mkr77@scarletmail.rutgers.edu</t>
  </si>
  <si>
    <t>Tory Ludington</t>
  </si>
  <si>
    <t>vel16</t>
  </si>
  <si>
    <t>vel16@scarletmail.rutgers.edu</t>
  </si>
  <si>
    <t>United Muslim Relief</t>
  </si>
  <si>
    <t>UMR</t>
  </si>
  <si>
    <t>rutgers@umrelief.org</t>
  </si>
  <si>
    <t>RuUMR</t>
  </si>
  <si>
    <t>rutgersumr</t>
  </si>
  <si>
    <t>Laila Ahmed</t>
  </si>
  <si>
    <t>lha22</t>
  </si>
  <si>
    <t>7325704786â€¬</t>
  </si>
  <si>
    <t>lha22@scarletmail.rutgers.edu</t>
  </si>
  <si>
    <t>Sabiyah Siddiqui</t>
  </si>
  <si>
    <t>ss2994</t>
  </si>
  <si>
    <t>ss2994@scarletmail.rutgers.edu</t>
  </si>
  <si>
    <t>Yasmine Hafez</t>
  </si>
  <si>
    <t>yh574</t>
  </si>
  <si>
    <t>7325852159â€¬</t>
  </si>
  <si>
    <t>yh574@scarletmail.rutgers.edu</t>
  </si>
  <si>
    <t>Project Body</t>
  </si>
  <si>
    <t>projectbodyrutgers@gmail.com</t>
  </si>
  <si>
    <t>projectbody</t>
  </si>
  <si>
    <t>College Ave Student Center/ Red Lion Cafe, TBD</t>
  </si>
  <si>
    <t>Yes, our meetings are open to anyone who wishes to become a Project Body member.</t>
  </si>
  <si>
    <t>Project Body (Rutgers University)</t>
  </si>
  <si>
    <t>Peri Hernandez</t>
  </si>
  <si>
    <t>plh57</t>
  </si>
  <si>
    <t>848-482-0738</t>
  </si>
  <si>
    <t>plh57@scarletmail.rutgers.edu</t>
  </si>
  <si>
    <t>Sarah Cabello</t>
  </si>
  <si>
    <t>snc93</t>
  </si>
  <si>
    <t>856-631-9621</t>
  </si>
  <si>
    <t>snc93@scarletmail.rutgers.edu</t>
  </si>
  <si>
    <t>Maggie Kelly</t>
  </si>
  <si>
    <t>mek225</t>
  </si>
  <si>
    <t>908-528-6885</t>
  </si>
  <si>
    <t>mek225@scarletmail.rutgers.edu</t>
  </si>
  <si>
    <t>Rutgers Association for Neurological Disorders</t>
  </si>
  <si>
    <t>RAND</t>
  </si>
  <si>
    <t>rutgers.rand@gmail.com</t>
  </si>
  <si>
    <t>rand</t>
  </si>
  <si>
    <t>RAND meetings will be held virtually on Zoom every other Monday at 8:00 PM (Location is subject to change based on Rutgers operating status).</t>
  </si>
  <si>
    <t>Yes, RAND meetings are open to all Rutgers University students.</t>
  </si>
  <si>
    <t>Lara Tablieh</t>
  </si>
  <si>
    <t>lt429</t>
  </si>
  <si>
    <t>201-637-0476</t>
  </si>
  <si>
    <t>lt429@scarletmail.rutgers.edu</t>
  </si>
  <si>
    <t>Farin Rahman</t>
  </si>
  <si>
    <t>fr251</t>
  </si>
  <si>
    <t>609-225-2357</t>
  </si>
  <si>
    <t>fr251@scarletmail.rutgers.edu</t>
  </si>
  <si>
    <t>Elif Ozsen</t>
  </si>
  <si>
    <t>eno19</t>
  </si>
  <si>
    <t>732-547-4303</t>
  </si>
  <si>
    <t>eno19@scarletmail.rutgers.edu</t>
  </si>
  <si>
    <t>Patricia Morton</t>
  </si>
  <si>
    <t>patricia.morton@rutgers.edu</t>
  </si>
  <si>
    <t>Allied Health Professions Club of Rutgers University</t>
  </si>
  <si>
    <t>AHPC</t>
  </si>
  <si>
    <t>RUalliedhealthprofessions@gmail.com</t>
  </si>
  <si>
    <t>ahpc</t>
  </si>
  <si>
    <t>Pre-Professional</t>
  </si>
  <si>
    <t>Allied Health Professions Club (Rutgers University)</t>
  </si>
  <si>
    <t>rualliedhealthprofessions@gmail.com</t>
  </si>
  <si>
    <t>@ruahpc</t>
  </si>
  <si>
    <t>Patricia Jasmine P. Suan</t>
  </si>
  <si>
    <t>pps63</t>
  </si>
  <si>
    <t>pps63@scarletmail.rutgers.edu</t>
  </si>
  <si>
    <t>Julia Einfeldt</t>
  </si>
  <si>
    <t>jme180</t>
  </si>
  <si>
    <t>jme180@scarletmail.rutgers.edu</t>
  </si>
  <si>
    <t>php39</t>
  </si>
  <si>
    <t>php39@scarletmail.rutgers.edu</t>
  </si>
  <si>
    <t>kw330@echo.rutgers.edu</t>
  </si>
  <si>
    <t xml:space="preserve">American Medical Student Association </t>
  </si>
  <si>
    <t>AMSA</t>
  </si>
  <si>
    <t>rutgers.amsa@gmail.com</t>
  </si>
  <si>
    <t>RUAMSA</t>
  </si>
  <si>
    <t>American Medical Student Association (Rutgers University)</t>
  </si>
  <si>
    <t>https://rutgersamsa.wixsite.com/ruamsa</t>
  </si>
  <si>
    <t>ruamsa</t>
  </si>
  <si>
    <t>Shivam Rangolia</t>
  </si>
  <si>
    <t>sbr76</t>
  </si>
  <si>
    <t>sbr76@scarletmail.rutgers.edu</t>
  </si>
  <si>
    <t>Arpan Bhagat</t>
  </si>
  <si>
    <t>aab284</t>
  </si>
  <si>
    <t>aab284@scarletmail.rutgers.edu</t>
  </si>
  <si>
    <t>romanos@rutgers.edu</t>
  </si>
  <si>
    <t>Hello. There is an issue with your additional officer's ruid and netid. Please correct this issue on Organization Data for Re-registration Page 1, and resubmit by May 13 at noon.</t>
  </si>
  <si>
    <t>Art History Student Association (Rutgers)</t>
  </si>
  <si>
    <t>RAHSA</t>
  </si>
  <si>
    <t>rutgersrahsa@gmail.com</t>
  </si>
  <si>
    <t>rahsa</t>
  </si>
  <si>
    <t>Rutgers Art History Student Association</t>
  </si>
  <si>
    <t>@rahsa.ru</t>
  </si>
  <si>
    <t>Rhea Swain</t>
  </si>
  <si>
    <t>rs1679</t>
  </si>
  <si>
    <t>rs1679@scarletmail.rutgers.edu</t>
  </si>
  <si>
    <t>James Malloy</t>
  </si>
  <si>
    <t>jlm662</t>
  </si>
  <si>
    <t>jlm662@scarletmail.rutgers.edu</t>
  </si>
  <si>
    <t>Joana Llamosas</t>
  </si>
  <si>
    <t>jmL571</t>
  </si>
  <si>
    <t>jml571@scarletmail.rutgers.edu</t>
  </si>
  <si>
    <t>Ascend Pan-Asian Leaders</t>
  </si>
  <si>
    <t>Ascend</t>
  </si>
  <si>
    <t>Ascend.rutgersnb@gmail.com</t>
  </si>
  <si>
    <t>ascend</t>
  </si>
  <si>
    <t>Ascend: Pan-Asian Leaders</t>
  </si>
  <si>
    <t>ascend.rutgersnb@gmail.com</t>
  </si>
  <si>
    <t>https://www.instagram.com/ascendnewbrunswick/</t>
  </si>
  <si>
    <t>Viraj Desai</t>
  </si>
  <si>
    <t>vbd15</t>
  </si>
  <si>
    <t>vbd15@scarletmail.rutgers.edu</t>
  </si>
  <si>
    <t>Caitlyn Szeto</t>
  </si>
  <si>
    <t>cas660</t>
  </si>
  <si>
    <t>cas660@scarletmail.rutgers.edu</t>
  </si>
  <si>
    <t>Association of International Relations; Model UN Team (Rutgers)</t>
  </si>
  <si>
    <t>RUAIR</t>
  </si>
  <si>
    <t>rutgers.united.nations@gmail.com</t>
  </si>
  <si>
    <t>http://www.ruair.org/</t>
  </si>
  <si>
    <t>Being Made - Will update later</t>
  </si>
  <si>
    <t>Evan Whitwam</t>
  </si>
  <si>
    <t>ehw28</t>
  </si>
  <si>
    <t>ehw28@scarletmail.rutgers.edu</t>
  </si>
  <si>
    <t>Steven Ferrales</t>
  </si>
  <si>
    <t>smf264</t>
  </si>
  <si>
    <t>smf264@scarletmail.rutgers.edu</t>
  </si>
  <si>
    <t>Derek Lin</t>
  </si>
  <si>
    <t>dwl48</t>
  </si>
  <si>
    <t>dwl48@scarletmail.rutgers.edu</t>
  </si>
  <si>
    <t>Association of Latino Professionals for America</t>
  </si>
  <si>
    <t>ALPFA New Brunswick</t>
  </si>
  <si>
    <t>alpfanewbrunswick@gmail.com</t>
  </si>
  <si>
    <t>ALPFANewBrunswick</t>
  </si>
  <si>
    <t>@alpfa_runb</t>
  </si>
  <si>
    <t>Karina Santos</t>
  </si>
  <si>
    <t>kcs127</t>
  </si>
  <si>
    <t>kcs127@scarletmail.rutgers.edu</t>
  </si>
  <si>
    <t>Steven Marroquin-Juarez</t>
  </si>
  <si>
    <t>ssm186</t>
  </si>
  <si>
    <t>ssm186@scarletmail.rutgers.edu</t>
  </si>
  <si>
    <t>Vanessa Formica</t>
  </si>
  <si>
    <t>vjf23</t>
  </si>
  <si>
    <t>vjf23@scarletmail.rutgers.edu</t>
  </si>
  <si>
    <t>Association of Marketing and Strategy (Rutgers)</t>
  </si>
  <si>
    <t>RAMS</t>
  </si>
  <si>
    <t>rams.newbrunswick@gmail.com</t>
  </si>
  <si>
    <t>rams</t>
  </si>
  <si>
    <t>Rutgers Association Of Marketing and Strategy</t>
  </si>
  <si>
    <t>Rams.newbrunswick@gmail.com</t>
  </si>
  <si>
    <t>@rams_nb</t>
  </si>
  <si>
    <t>Paolo Arante</t>
  </si>
  <si>
    <t>paa126</t>
  </si>
  <si>
    <t>paa126@scarletmail.rutgers.edu</t>
  </si>
  <si>
    <t>Ashvin Udhayakumar</t>
  </si>
  <si>
    <t>au119</t>
  </si>
  <si>
    <t>au119@scarletmail.rutgers.edu</t>
  </si>
  <si>
    <t>Krishna Patel</t>
  </si>
  <si>
    <t>Kap373</t>
  </si>
  <si>
    <t>Kap373@scarletmail.rutgers.edu</t>
  </si>
  <si>
    <t>Association of Undergraduate Geneticists</t>
  </si>
  <si>
    <t>AUG</t>
  </si>
  <si>
    <t>aug.rutgers@gmail.com</t>
  </si>
  <si>
    <t>augru</t>
  </si>
  <si>
    <t>https://www.facebook.com/RutgersAUGOfficial/</t>
  </si>
  <si>
    <t>Sarah Goldshteyn</t>
  </si>
  <si>
    <t>seg193</t>
  </si>
  <si>
    <t>seg193@scarletmail.rutgers.edu</t>
  </si>
  <si>
    <t>Angelica Petersen</t>
  </si>
  <si>
    <t>anp144</t>
  </si>
  <si>
    <t>anp144@scarletmail.rutgers.edu</t>
  </si>
  <si>
    <t>Gary Heiman</t>
  </si>
  <si>
    <t>heiman@dls.rutgers.edu</t>
  </si>
  <si>
    <t>Denied at organization's request to replace Additional Officer.</t>
  </si>
  <si>
    <t xml:space="preserve">Blueprint </t>
  </si>
  <si>
    <t>rutgersblueprint@gmail.com</t>
  </si>
  <si>
    <t>blueprint</t>
  </si>
  <si>
    <t>Blueprint</t>
  </si>
  <si>
    <t>http://instagram.com/rutgersblueprint</t>
  </si>
  <si>
    <t>Robert Sierp</t>
  </si>
  <si>
    <t>rjs432</t>
  </si>
  <si>
    <t>908-477-1014</t>
  </si>
  <si>
    <t>rjs432@scarletmail.rutgers.edu</t>
  </si>
  <si>
    <t>Rachael Chin</t>
  </si>
  <si>
    <t>rmc334</t>
  </si>
  <si>
    <t>rmc334@scarletmail.rutgers.edu</t>
  </si>
  <si>
    <t>Ashley Chang</t>
  </si>
  <si>
    <t>ac1884</t>
  </si>
  <si>
    <t>ac1884@scarletmail.rutgers.edu</t>
  </si>
  <si>
    <t>Changed President December</t>
  </si>
  <si>
    <t>You submitted an incorrect netid and email for your additional officer. Please consult with your additional officer, then correct this information on "Organization Data for Re-registration" Page 1, then resubmit. The deadline is May 1. Thank you. You resubmitted and it does not appear that you corrected the errors in your submission. Please edit and correct before resubmitting.</t>
  </si>
  <si>
    <t xml:space="preserve">Building Research, Advocacy, and Innovation in Neuroscience </t>
  </si>
  <si>
    <t>BRAIN</t>
  </si>
  <si>
    <t>rutgersbrain@gmail.com</t>
  </si>
  <si>
    <t>Building Research, Advocacy, and Innovation in Neuroscience</t>
  </si>
  <si>
    <t>rutgersbrain.com</t>
  </si>
  <si>
    <t>rutgers_brain</t>
  </si>
  <si>
    <t>Alisha Giffen</t>
  </si>
  <si>
    <t>aeg130</t>
  </si>
  <si>
    <t>aeg130@scarletmail.rutgers.edu</t>
  </si>
  <si>
    <t>Thejasvi Venkatachalam</t>
  </si>
  <si>
    <t>tv136</t>
  </si>
  <si>
    <t>tv136@scarletmail.rutgers.edu</t>
  </si>
  <si>
    <t>Monica Tschang</t>
  </si>
  <si>
    <t>mat361</t>
  </si>
  <si>
    <t>mat361@scarletmail.rutgers.edu</t>
  </si>
  <si>
    <t>Business Association of Supply Chain Expertise</t>
  </si>
  <si>
    <t>BASE</t>
  </si>
  <si>
    <t>rutgersbase@gmail.com</t>
  </si>
  <si>
    <t>Business Association of Supply Expertise</t>
  </si>
  <si>
    <t>www.rutgersbase.com</t>
  </si>
  <si>
    <t>rutgersbase</t>
  </si>
  <si>
    <t>Ashwin Musipatla</t>
  </si>
  <si>
    <t>am2297</t>
  </si>
  <si>
    <t>am2297@scarletmail.rutgers.edu</t>
  </si>
  <si>
    <t>Tina Ansari</t>
  </si>
  <si>
    <t>Ta388</t>
  </si>
  <si>
    <t>ta388@scarletmail.rutgers.edu</t>
  </si>
  <si>
    <t>Changed Treasurer 11/19</t>
  </si>
  <si>
    <t>Business Information Technology Society</t>
  </si>
  <si>
    <t>BITS</t>
  </si>
  <si>
    <t>bits.rutgers@gmail.com</t>
  </si>
  <si>
    <t>https://www.instagram.com/rutgers_bits/</t>
  </si>
  <si>
    <t>Unnati Agrawal</t>
  </si>
  <si>
    <t>ua77</t>
  </si>
  <si>
    <t>732-371-0373</t>
  </si>
  <si>
    <t>ua77@scarletmail.rutgers.edu</t>
  </si>
  <si>
    <t>908-916-3140</t>
  </si>
  <si>
    <t>Aishwarya Kanagala</t>
  </si>
  <si>
    <t>ak1640</t>
  </si>
  <si>
    <t>908-962-4748</t>
  </si>
  <si>
    <t>ak1640@scarletmail.rutgers.edu</t>
  </si>
  <si>
    <t>Luz Kosar</t>
  </si>
  <si>
    <t>kosar@business.rutgers.edu</t>
  </si>
  <si>
    <t xml:space="preserve">Cognitive Science Club </t>
  </si>
  <si>
    <t>rutgerscognitivescienceclub@gmail.com</t>
  </si>
  <si>
    <t>CognitiveScienceClub</t>
  </si>
  <si>
    <t>Rutgers University Cognitive Science Club</t>
  </si>
  <si>
    <t>www.rucogsciclub.com</t>
  </si>
  <si>
    <t>https://twitter.com/rucogsciclub</t>
  </si>
  <si>
    <t>https://www.instagram.com/rucogsciclub/</t>
  </si>
  <si>
    <t>Pooja Kansagra</t>
  </si>
  <si>
    <t>pak143</t>
  </si>
  <si>
    <t>pak143@scarletmail.rutgers.edu</t>
  </si>
  <si>
    <t>Luna Lee</t>
  </si>
  <si>
    <t>ll939</t>
  </si>
  <si>
    <t>609-968-8746</t>
  </si>
  <si>
    <t>ll939@scarletmail.rutgers.edu</t>
  </si>
  <si>
    <t>Ayaan Memon</t>
  </si>
  <si>
    <t>asm267</t>
  </si>
  <si>
    <t>asm267@scarletmail.rutgers.edu</t>
  </si>
  <si>
    <t>Sara Pixley (Executive Director of Center for Cognitive Science) and Teri Tozzi (Financial Advisor)</t>
  </si>
  <si>
    <t>spixley@ruccs.rutgers.edu and tjt79@echo.rutgers.edu</t>
  </si>
  <si>
    <t>tjt79 (for Teri Tozzi)</t>
  </si>
  <si>
    <t>Changed Treasurer 10/6 &amp; 10/22, Changed Treasurer and Add'l Officer 11/13, Changed Treasurer again 1/21</t>
  </si>
  <si>
    <t>Collegiate 100 of Rutgers University</t>
  </si>
  <si>
    <t>rutgerscollegiate100@gmail.com</t>
  </si>
  <si>
    <t>Collegiate100</t>
  </si>
  <si>
    <t>@c100_ru</t>
  </si>
  <si>
    <t>Joyce Osawe</t>
  </si>
  <si>
    <t>juo11</t>
  </si>
  <si>
    <t>juo11@scarletmail.rutgers.edu</t>
  </si>
  <si>
    <t>Janell Taylor</t>
  </si>
  <si>
    <t>jyt12</t>
  </si>
  <si>
    <t>jyt12@scarletmail.rutgers.edu</t>
  </si>
  <si>
    <t>Criminal Justice Organization</t>
  </si>
  <si>
    <t>CJO</t>
  </si>
  <si>
    <t>CJOrganizationRU@gmail.com</t>
  </si>
  <si>
    <t>CriminalJusticeOrganization</t>
  </si>
  <si>
    <t>cjorganizationru@gmail.com</t>
  </si>
  <si>
    <t>Elizabeth Leoce</t>
  </si>
  <si>
    <t>eml192</t>
  </si>
  <si>
    <t>eml192@scarletmail.rutgers.edu</t>
  </si>
  <si>
    <t>Jayni Shukla</t>
  </si>
  <si>
    <t>jps329</t>
  </si>
  <si>
    <t>(732)-910-3216</t>
  </si>
  <si>
    <t>jps329@scarletmail.rutgers.edu</t>
  </si>
  <si>
    <t>Ashley Medina</t>
  </si>
  <si>
    <t>aym29</t>
  </si>
  <si>
    <t>(646)-354-3804</t>
  </si>
  <si>
    <t>aym29@scarletmail.rutgers.edu</t>
  </si>
  <si>
    <t>Meagan Walker</t>
  </si>
  <si>
    <t>mew149@crimjust.rutgers.edu</t>
  </si>
  <si>
    <t>DECA</t>
  </si>
  <si>
    <t>mnp96@scarletmail.rutgers.edu</t>
  </si>
  <si>
    <t>rutgersdecanb@gmail.com</t>
  </si>
  <si>
    <t>@RutgersDECA</t>
  </si>
  <si>
    <t>rutgersdeca.nb</t>
  </si>
  <si>
    <t>Aditya Palekar</t>
  </si>
  <si>
    <t>ap1741</t>
  </si>
  <si>
    <t>ap1741@scarletmail.rutgers.edu</t>
  </si>
  <si>
    <t>Rayan Kumar</t>
  </si>
  <si>
    <t>rk883</t>
  </si>
  <si>
    <t>rk883@scarletmail.rutgers.edu</t>
  </si>
  <si>
    <t>Neal Thaker</t>
  </si>
  <si>
    <t>nrt40</t>
  </si>
  <si>
    <t>nrt40@scarletmail.rutgers.edu</t>
  </si>
  <si>
    <t>Designer Genes: Rutgers Biotechnology Club</t>
  </si>
  <si>
    <t>Designer Genes</t>
  </si>
  <si>
    <t>designergenesrutgers@gmail.com</t>
  </si>
  <si>
    <t>DesignerGenes</t>
  </si>
  <si>
    <t>Designer Genes Rutgers Biotechnology Club</t>
  </si>
  <si>
    <t>Will Feng</t>
  </si>
  <si>
    <t>wcf19</t>
  </si>
  <si>
    <t>wcf19@scarletmail.rutgers.edu</t>
  </si>
  <si>
    <t>Parth Rajwade</t>
  </si>
  <si>
    <t>pnr25</t>
  </si>
  <si>
    <t>pnr25@scarletmail.rutgers.edu</t>
  </si>
  <si>
    <t>Paul Meers</t>
  </si>
  <si>
    <t>paul.meers@rutgers.edu</t>
  </si>
  <si>
    <t>Future Healthcare Administrators</t>
  </si>
  <si>
    <t>FHA</t>
  </si>
  <si>
    <t>fharutgers@gmail.com</t>
  </si>
  <si>
    <t>https://www.facebook.com/FHARutgers/</t>
  </si>
  <si>
    <t>https://twitter.com/FHARutgers</t>
  </si>
  <si>
    <t>Ryan Louie</t>
  </si>
  <si>
    <t>rjl201</t>
  </si>
  <si>
    <t>rjl201@scarletmail.rutgers.edu</t>
  </si>
  <si>
    <t>Ayush Shah</t>
  </si>
  <si>
    <t>ass197</t>
  </si>
  <si>
    <t>908-500-1195</t>
  </si>
  <si>
    <t>ass197@scarletmail.rutgers.edu</t>
  </si>
  <si>
    <t>Aniya Ahmmed</t>
  </si>
  <si>
    <t>ana102</t>
  </si>
  <si>
    <t>732-609-9007</t>
  </si>
  <si>
    <t>ana102@scarletmail.rutgers.edu</t>
  </si>
  <si>
    <t>Susan Krum</t>
  </si>
  <si>
    <t>susan.krum@ejb.rutgers.edu</t>
  </si>
  <si>
    <t>krumsu</t>
  </si>
  <si>
    <t>Future Teachers Association</t>
  </si>
  <si>
    <t>FTA</t>
  </si>
  <si>
    <t>ftacontact@gmail.com</t>
  </si>
  <si>
    <t>FutureTeachers</t>
  </si>
  <si>
    <t>https://twitter.com/RutgersFTA</t>
  </si>
  <si>
    <t>https://www.instagram.com/rutgersfta/</t>
  </si>
  <si>
    <t>Rachel Spillane</t>
  </si>
  <si>
    <t>ras509</t>
  </si>
  <si>
    <t>ras509@scarletmail.rutgers.edu</t>
  </si>
  <si>
    <t>Sayuni Dias</t>
  </si>
  <si>
    <t>ssd115</t>
  </si>
  <si>
    <t>848-262-5022</t>
  </si>
  <si>
    <t>ssd115@scarletmail.rutgers.edu</t>
  </si>
  <si>
    <t>Gabrielle Anne Lopez</t>
  </si>
  <si>
    <t>gml126</t>
  </si>
  <si>
    <t>gml126@scarletmail.rutgers.edu</t>
  </si>
  <si>
    <t>karima.woodyard@rutgers.edu</t>
  </si>
  <si>
    <t>I'm sorry, the confirmation email sent to your group bounced back by your additional officer. Please correct whatever mistakes there are in their email listed here in the Organization data for reregistration page 1 and resubmit.</t>
  </si>
  <si>
    <t xml:space="preserve">Global Surgery Student Alliance at Rutgers </t>
  </si>
  <si>
    <t>GSSARU</t>
  </si>
  <si>
    <t>gssarutgers@gmail.com</t>
  </si>
  <si>
    <t>Global Surgery Student Alliance at Rutgers</t>
  </si>
  <si>
    <t>@gssarutgers</t>
  </si>
  <si>
    <t>Kishan Mehta</t>
  </si>
  <si>
    <t>kjm295</t>
  </si>
  <si>
    <t>862-249-3948</t>
  </si>
  <si>
    <t>kjm295@scarletmail.rutgers.edu</t>
  </si>
  <si>
    <t>Gorkem Yurekli</t>
  </si>
  <si>
    <t>Gty6</t>
  </si>
  <si>
    <t>908-340-9965</t>
  </si>
  <si>
    <t>gty6@scarletmail.rutgers.edu</t>
  </si>
  <si>
    <t>Autumn Byfield</t>
  </si>
  <si>
    <t>adb193</t>
  </si>
  <si>
    <t>718-744-7837</t>
  </si>
  <si>
    <t>adb193@scarletmail.rutgers.edu</t>
  </si>
  <si>
    <t xml:space="preserve">Susan Romano </t>
  </si>
  <si>
    <t>Health Occupations Students of America</t>
  </si>
  <si>
    <t>HOSA</t>
  </si>
  <si>
    <t>rutgers.hosa@gmail.com</t>
  </si>
  <si>
    <t>hosaru</t>
  </si>
  <si>
    <t>@rutgershosa</t>
  </si>
  <si>
    <t>Priya Kavia</t>
  </si>
  <si>
    <t>pvk11</t>
  </si>
  <si>
    <t>pvk11@scarletmail.rutgers.edu</t>
  </si>
  <si>
    <t>Tyler Chen</t>
  </si>
  <si>
    <t>kc994</t>
  </si>
  <si>
    <t>kc994@scarletmail.rutgers.edu</t>
  </si>
  <si>
    <t>Health Professions United</t>
  </si>
  <si>
    <t>HPU</t>
  </si>
  <si>
    <t>healthprofessionsunited.ru@gmail.com</t>
  </si>
  <si>
    <t>Health Professions Unitedâ€™s</t>
  </si>
  <si>
    <t>healthprofessionsunited.rutgers@gmail.com</t>
  </si>
  <si>
    <t>Elias Shamoun</t>
  </si>
  <si>
    <t>efs64</t>
  </si>
  <si>
    <t>efs64@scarletmail.rutgers.edu</t>
  </si>
  <si>
    <t>Thomas Doss</t>
  </si>
  <si>
    <t>tgd33</t>
  </si>
  <si>
    <t>tgd33@scarletmail.rutgers.edu</t>
  </si>
  <si>
    <t>Samarth Gupta</t>
  </si>
  <si>
    <t>sg1319</t>
  </si>
  <si>
    <t>sg1319@scarletmail.rutgers.edu</t>
  </si>
  <si>
    <t>J-BIZ: The Jewish Career Network at Rutgers</t>
  </si>
  <si>
    <t>J-BIZ</t>
  </si>
  <si>
    <t>@rutgersjbiz</t>
  </si>
  <si>
    <t>Ariel Albilia</t>
  </si>
  <si>
    <t>apa66</t>
  </si>
  <si>
    <t>apa66@scarletmail.rutgers.edu</t>
  </si>
  <si>
    <t>Zach Kronheimer</t>
  </si>
  <si>
    <t>zsk11</t>
  </si>
  <si>
    <t>zsk11@scarletmail.rutgers.edu</t>
  </si>
  <si>
    <t>Shlomo Cohen</t>
  </si>
  <si>
    <t>sbcohen613@gmail.com</t>
  </si>
  <si>
    <t>JMed: The Jewish Pre-Health Professions Network at Rutgers</t>
  </si>
  <si>
    <t>JMED</t>
  </si>
  <si>
    <t>JMEDRutgers@gmail.com</t>
  </si>
  <si>
    <t>JMed</t>
  </si>
  <si>
    <t>Hannah Sturm</t>
  </si>
  <si>
    <t>hrs59</t>
  </si>
  <si>
    <t>hrs59@scarletmail.rutgers.edu</t>
  </si>
  <si>
    <t>Julia Sorkin</t>
  </si>
  <si>
    <t>jas1117</t>
  </si>
  <si>
    <t>201-921-3264</t>
  </si>
  <si>
    <t>jas1117@scarletmail.rutgers.edu</t>
  </si>
  <si>
    <t>Emily Blum</t>
  </si>
  <si>
    <t>erb112</t>
  </si>
  <si>
    <t>erb112@scarletmail.rutgers.edu</t>
  </si>
  <si>
    <t>Changed Treasurer 10/30</t>
  </si>
  <si>
    <t>Little Investment Bankers of Rutgers</t>
  </si>
  <si>
    <t>LIBOR</t>
  </si>
  <si>
    <t>rulibor@gmail.com</t>
  </si>
  <si>
    <t>rulibor.com</t>
  </si>
  <si>
    <t>Eric Jiang</t>
  </si>
  <si>
    <t>ej234</t>
  </si>
  <si>
    <t>908-448-9624</t>
  </si>
  <si>
    <t>ej234@scarletmail.rutgers.edu</t>
  </si>
  <si>
    <t>Shrey Kapadia</t>
  </si>
  <si>
    <t>sk1956</t>
  </si>
  <si>
    <t>609-865-1617</t>
  </si>
  <si>
    <t>sk1956@scarletmail.rutgers.edu</t>
  </si>
  <si>
    <t>Serena Simpkins</t>
  </si>
  <si>
    <t>ss2998</t>
  </si>
  <si>
    <t>908-300-2591</t>
  </si>
  <si>
    <t>ss2998@scarletmail.rutgers.edu</t>
  </si>
  <si>
    <t>Dr. Ben Sopranzetti</t>
  </si>
  <si>
    <t>sopranze@business.rutgers.edu</t>
  </si>
  <si>
    <t>Minority Association of Pre-Health Students</t>
  </si>
  <si>
    <t>MAPS</t>
  </si>
  <si>
    <t>mapsru@gmail.com</t>
  </si>
  <si>
    <t>mapsru</t>
  </si>
  <si>
    <t>Minority Association of Pre- Health Students (The)</t>
  </si>
  <si>
    <t>@rumaps</t>
  </si>
  <si>
    <t>Olawumi Akinmade</t>
  </si>
  <si>
    <t>ooa51</t>
  </si>
  <si>
    <t>ooa51@scarletmail.rutgers.edu</t>
  </si>
  <si>
    <t>Natasha Merrits</t>
  </si>
  <si>
    <t>nm695</t>
  </si>
  <si>
    <t>nm695@scarletmail.rutgers.edu</t>
  </si>
  <si>
    <t>Serah Sannoh</t>
  </si>
  <si>
    <t>sms764</t>
  </si>
  <si>
    <t>sms764@scarletmail.rutgers.edu</t>
  </si>
  <si>
    <t>Molecular Biology and Biochemistry Society</t>
  </si>
  <si>
    <t>MBB society</t>
  </si>
  <si>
    <t>rumbbsoc@gmail.com</t>
  </si>
  <si>
    <t>MBBsociety</t>
  </si>
  <si>
    <t>Yuri Han</t>
  </si>
  <si>
    <t>yh645</t>
  </si>
  <si>
    <t>201-364-7694</t>
  </si>
  <si>
    <t>yh645@scarletmail.rutgers.edu</t>
  </si>
  <si>
    <t>Shawn Tucai</t>
  </si>
  <si>
    <t>Katherin Park</t>
  </si>
  <si>
    <t>khp66</t>
  </si>
  <si>
    <t>973-590-4700</t>
  </si>
  <si>
    <t>khp66@scarletmail.rutgers.edu</t>
  </si>
  <si>
    <t>Andrew Vershon</t>
  </si>
  <si>
    <t xml:space="preserve">National Black Law Students Association-Pre Law Division </t>
  </si>
  <si>
    <t>RU-NBPLA</t>
  </si>
  <si>
    <t>ru.nblsa@gmail.com</t>
  </si>
  <si>
    <t>NBPLSA</t>
  </si>
  <si>
    <t>National Black Law Students Association-Pre Law Division (Rutgers University)</t>
  </si>
  <si>
    <t>https://www.nblsa.org/</t>
  </si>
  <si>
    <t>@rublsa</t>
  </si>
  <si>
    <t>Lilian Umetiti</t>
  </si>
  <si>
    <t>lou2</t>
  </si>
  <si>
    <t>lou2@scarletmail.rutgers.edu</t>
  </si>
  <si>
    <t>Brianna Williams</t>
  </si>
  <si>
    <t>bjw163</t>
  </si>
  <si>
    <t>732-500-6030</t>
  </si>
  <si>
    <t>bjw163@scarletmail.rutgers.edu</t>
  </si>
  <si>
    <t>Marc Younker</t>
  </si>
  <si>
    <t>mny12</t>
  </si>
  <si>
    <t>973-752-8078</t>
  </si>
  <si>
    <t>mny12@scarletmail.rutgers.edu</t>
  </si>
  <si>
    <t>New Jersey Public Health Association Rutgers Student Chapter</t>
  </si>
  <si>
    <t>NJPHA</t>
  </si>
  <si>
    <t>NJPublicHealthAssociation</t>
  </si>
  <si>
    <t>njpha.rsc@gmail.com</t>
  </si>
  <si>
    <t>Mahidul Bhuiyan</t>
  </si>
  <si>
    <t>mhb108</t>
  </si>
  <si>
    <t>mhb108@scarletmail.rutgers.edu</t>
  </si>
  <si>
    <t>Claire Kim</t>
  </si>
  <si>
    <t>sk1935</t>
  </si>
  <si>
    <t>sk1935@scarletmail.rutgers.edu</t>
  </si>
  <si>
    <t>Phi Beta Lambda</t>
  </si>
  <si>
    <t>Rutgers PBL-Phi Beta Lambda</t>
  </si>
  <si>
    <t>eboard@rutgerspbl.com</t>
  </si>
  <si>
    <t>RutgersPBL</t>
  </si>
  <si>
    <t>eboard.rutgerspbl.com</t>
  </si>
  <si>
    <t>rutgerspbl.com</t>
  </si>
  <si>
    <t>rutgersbpl</t>
  </si>
  <si>
    <t>Drew Schreiber</t>
  </si>
  <si>
    <t>dls378</t>
  </si>
  <si>
    <t>dls378@scarletmail.rutgers.edu</t>
  </si>
  <si>
    <t>Matthew Mulkay</t>
  </si>
  <si>
    <t>mcm347</t>
  </si>
  <si>
    <t>mcm347@scarletmail.rutgers.edu</t>
  </si>
  <si>
    <t>You mistyped your treasurer's RUID and as a result they were not found in the registrar's records. I cannot fix this on the administrative end, so please correct this issue on Organization Data for Re-registration Page 1 and resubmit so that your organization can be approved.</t>
  </si>
  <si>
    <t>Pre-Dental Society of Rutgers University</t>
  </si>
  <si>
    <t>RUPDS</t>
  </si>
  <si>
    <t>rudental@gmail.com</t>
  </si>
  <si>
    <t>Pre Dental Society (Rutgers University)</t>
  </si>
  <si>
    <t>Rutgerpredental</t>
  </si>
  <si>
    <t>Chloe Tyner</t>
  </si>
  <si>
    <t>cnt28</t>
  </si>
  <si>
    <t>cnt28@scarletmail.rutgers.edu</t>
  </si>
  <si>
    <t>Samara Kaplan</t>
  </si>
  <si>
    <t>sjk228</t>
  </si>
  <si>
    <t>sjk228@scarletmail.rutgers.edu</t>
  </si>
  <si>
    <t>Pre-Law Society</t>
  </si>
  <si>
    <t>PLS</t>
  </si>
  <si>
    <t>Pre-LawSociety</t>
  </si>
  <si>
    <t>ruprelaws@gmail.com</t>
  </si>
  <si>
    <t>https://www.facebook.com/groups/ruprelawsociety/</t>
  </si>
  <si>
    <t>Luke Hinrichs</t>
  </si>
  <si>
    <t>lhh34</t>
  </si>
  <si>
    <t>856-905-7070</t>
  </si>
  <si>
    <t>lhh34@scarletmail.rutgers.edu</t>
  </si>
  <si>
    <t>Anuska Lahiri</t>
  </si>
  <si>
    <t>al1103</t>
  </si>
  <si>
    <t>856-397-5184</t>
  </si>
  <si>
    <t>al1103@scarletmail.rutgers.edu</t>
  </si>
  <si>
    <t>Jennifer Davis</t>
  </si>
  <si>
    <t>jnd79</t>
  </si>
  <si>
    <t>786-925-2208</t>
  </si>
  <si>
    <t>jnd79@scarletmail.rutgers.edu</t>
  </si>
  <si>
    <t>Milton Heumann</t>
  </si>
  <si>
    <t>heumann@polisci.rutgers.edu</t>
  </si>
  <si>
    <t>Pre-Optometry Professions Society</t>
  </si>
  <si>
    <t>RU POPS</t>
  </si>
  <si>
    <t>rutgerspreoptometry@gmail.com</t>
  </si>
  <si>
    <t>POPS</t>
  </si>
  <si>
    <t>Pre-Optometry Professions Society (Rutgers University)</t>
  </si>
  <si>
    <t>ruoptometry</t>
  </si>
  <si>
    <t>rutgerspreoptometry</t>
  </si>
  <si>
    <t>Rita Nguyen</t>
  </si>
  <si>
    <t>rpn21</t>
  </si>
  <si>
    <t>rpn21@scarletmail.rutgers.edu</t>
  </si>
  <si>
    <t>Nicholas Premnauth</t>
  </si>
  <si>
    <t>np661</t>
  </si>
  <si>
    <t>848-448-0391</t>
  </si>
  <si>
    <t>np661@scarletmail.rutgers.edu</t>
  </si>
  <si>
    <t>Abdullah Taher</t>
  </si>
  <si>
    <t>at864</t>
  </si>
  <si>
    <t>at864@scarletmail.rutgers.edu</t>
  </si>
  <si>
    <t>Hello, you submitted an incorrect SABO account number. Please access Organization Data for Re-registration and correct this issue, and then resubmit. Thank you. Deadline is May 1 and all entries must be accurate.</t>
  </si>
  <si>
    <t>Pre-Student Osteopathic Medical Association</t>
  </si>
  <si>
    <t>Pre-SOMA</t>
  </si>
  <si>
    <t>rutgerspresoma@gmail.com</t>
  </si>
  <si>
    <t>rutgersu.presoma@gmail.com</t>
  </si>
  <si>
    <t>rutgerspresoma</t>
  </si>
  <si>
    <t>Bartosz Skiba</t>
  </si>
  <si>
    <t>Bs847</t>
  </si>
  <si>
    <t>908-416-6015</t>
  </si>
  <si>
    <t>Bs847@scarletmail.rutgers.edu</t>
  </si>
  <si>
    <t>Franchesca Zilinski</t>
  </si>
  <si>
    <t>fmz9</t>
  </si>
  <si>
    <t>732-794-7449</t>
  </si>
  <si>
    <t>Fmz9@scarletmail.rutgers.edu</t>
  </si>
  <si>
    <t>Sameer Ahmad</t>
  </si>
  <si>
    <t>Sa1431</t>
  </si>
  <si>
    <t>862-340-9575</t>
  </si>
  <si>
    <t>sa1431@scarletmail.rutgers.edu</t>
  </si>
  <si>
    <t>Rutgers Art and Business Club</t>
  </si>
  <si>
    <t>Rutgers ABC</t>
  </si>
  <si>
    <t>rutgersabc@gmail.com</t>
  </si>
  <si>
    <t>rutgersabc</t>
  </si>
  <si>
    <t>Art and Business Club</t>
  </si>
  <si>
    <t>ruabc@gmail.com</t>
  </si>
  <si>
    <t>Adrian Sugar</t>
  </si>
  <si>
    <t>pns43</t>
  </si>
  <si>
    <t>pns43@scarletmail.rutgers.edu</t>
  </si>
  <si>
    <t>Amruta Turlapati</t>
  </si>
  <si>
    <t>at1003</t>
  </si>
  <si>
    <t>at1003@scarletmail.rutgers.edu</t>
  </si>
  <si>
    <t>Alina Hong</t>
  </si>
  <si>
    <t>auh4</t>
  </si>
  <si>
    <t>auh4@scarletmail.rutgers.edu</t>
  </si>
  <si>
    <t xml:space="preserve">Rutgers Entrepreneurial Society </t>
  </si>
  <si>
    <t>RES</t>
  </si>
  <si>
    <t>ruentrepreneur@gmail.com</t>
  </si>
  <si>
    <t>https://rutrep.com/</t>
  </si>
  <si>
    <t>RUentrepreneur</t>
  </si>
  <si>
    <t>ruentrepreneurs</t>
  </si>
  <si>
    <t>Abid Momin</t>
  </si>
  <si>
    <t>am2463</t>
  </si>
  <si>
    <t>am2463@scarletmail.rutgers.edu</t>
  </si>
  <si>
    <t>Syona Aggarwal</t>
  </si>
  <si>
    <t>sa1449</t>
  </si>
  <si>
    <t>sa1449@scarletmail.rutgers.edu</t>
  </si>
  <si>
    <t>Alfred Blake</t>
  </si>
  <si>
    <t>ablake@rutgers.edu</t>
  </si>
  <si>
    <t xml:space="preserve">Rutgers Insurance Club </t>
  </si>
  <si>
    <t>tms299@scarletmail.rutgers.edu</t>
  </si>
  <si>
    <t>Rutgers Insurance Club</t>
  </si>
  <si>
    <t>rutgersinsuranceclub@gmail.com</t>
  </si>
  <si>
    <t>Gabe Lyons</t>
  </si>
  <si>
    <t>gal80</t>
  </si>
  <si>
    <t>gal80@scarletmail.rutgers.edu</t>
  </si>
  <si>
    <t>Quillan Lyons</t>
  </si>
  <si>
    <t>Qal5</t>
  </si>
  <si>
    <t>qal5@scarletmail.rutgers.edu</t>
  </si>
  <si>
    <t>Mohan Pragit</t>
  </si>
  <si>
    <t>MP1638</t>
  </si>
  <si>
    <t>MP1638@scarletmail.rutgers.edu</t>
  </si>
  <si>
    <t>Hello, You did not submit your president's scarletmail address. Please correct this issue and resubmit. The Deadline is May 1.</t>
  </si>
  <si>
    <t>Rutgers Landscape Architecture Club (Rutgers Student Chapter of the ASLA)</t>
  </si>
  <si>
    <t>RUNJASLA</t>
  </si>
  <si>
    <t>ru.njasla@gmail.com</t>
  </si>
  <si>
    <t>ruasla</t>
  </si>
  <si>
    <t>ru_larch</t>
  </si>
  <si>
    <t>Lubna Lakhwala</t>
  </si>
  <si>
    <t>lfl31</t>
  </si>
  <si>
    <t>lfl31@scarletmail.rutgers.edu</t>
  </si>
  <si>
    <t>Leonela Smith</t>
  </si>
  <si>
    <t>ls1072</t>
  </si>
  <si>
    <t>ls1072@scarletmail.rutgers.edu</t>
  </si>
  <si>
    <t>Mackenzie Gilvey</t>
  </si>
  <si>
    <t>msg211</t>
  </si>
  <si>
    <t>msg211@scarletmail.rutgers.edu</t>
  </si>
  <si>
    <t>Holly Nelson</t>
  </si>
  <si>
    <t>hgrace@sebs.rutgers.edu</t>
  </si>
  <si>
    <t>Denied at organization's request in order to replace treasurer. Please update this information on Organization Data for Re-Registration Page 1 and resubmit.</t>
  </si>
  <si>
    <t>Rutgers Mobile Application Development</t>
  </si>
  <si>
    <t>RuMAD</t>
  </si>
  <si>
    <t>rutgersmobile@gmail.com</t>
  </si>
  <si>
    <t>Mobile App Development (Rutgers)</t>
  </si>
  <si>
    <t>https://rumad.club/</t>
  </si>
  <si>
    <t>https://www.instagram.com/rumad.club/</t>
  </si>
  <si>
    <t>Sujit Molleti</t>
  </si>
  <si>
    <t>ssm189</t>
  </si>
  <si>
    <t>ssm189@scarletmail.rutgers.edu</t>
  </si>
  <si>
    <t>Miles Krell</t>
  </si>
  <si>
    <t>mmk204</t>
  </si>
  <si>
    <t>mmk204@scarletmail.rutgers.edu</t>
  </si>
  <si>
    <t>Rutgers New Brunswick SACNAS (Advancing Chicanos/Hispanics &amp; Native Americans in Science)</t>
  </si>
  <si>
    <t>RU SACNAS</t>
  </si>
  <si>
    <t>RUSACNAS@gmail.com</t>
  </si>
  <si>
    <t>RUSACNAS</t>
  </si>
  <si>
    <t>https://sites.rutgers.edu/sacnas/</t>
  </si>
  <si>
    <t>ru_sacnas</t>
  </si>
  <si>
    <t>Kenneth R Morales</t>
  </si>
  <si>
    <t>krm188</t>
  </si>
  <si>
    <t>krm188@scarletmail.rutgers.edu</t>
  </si>
  <si>
    <t>Alexandria Logan</t>
  </si>
  <si>
    <t>arl168</t>
  </si>
  <si>
    <t>(908) 300-1046</t>
  </si>
  <si>
    <t>arl168@scarletmail.rutgers.edu</t>
  </si>
  <si>
    <t>Rishabh Hirday</t>
  </si>
  <si>
    <t>rsh90</t>
  </si>
  <si>
    <t>(609) 819-5112</t>
  </si>
  <si>
    <t>rsh90@scarletmail.rutgers.edu</t>
  </si>
  <si>
    <t>Evelyn Erenrich</t>
  </si>
  <si>
    <t>erenrich@grad.rutgers.edu</t>
  </si>
  <si>
    <t xml:space="preserve">Rutgers Pre PA club </t>
  </si>
  <si>
    <t>RUPPA</t>
  </si>
  <si>
    <t>rutgersprepa@gmail.com</t>
  </si>
  <si>
    <t>Pre-PA Club (Rutgers University)</t>
  </si>
  <si>
    <t>@rutgersprepa</t>
  </si>
  <si>
    <t>Kaitlyn Taylor</t>
  </si>
  <si>
    <t>knt44</t>
  </si>
  <si>
    <t>knt44@scarletmail.rutgers.edu</t>
  </si>
  <si>
    <t>Brenna Turse</t>
  </si>
  <si>
    <t>bct58</t>
  </si>
  <si>
    <t>bct58@scarletmail.rutgers.edu</t>
  </si>
  <si>
    <t xml:space="preserve">Rutgers Pre-Nursing Society </t>
  </si>
  <si>
    <t>RPNS</t>
  </si>
  <si>
    <t>rutgerspns@gmail.com</t>
  </si>
  <si>
    <t>rutgerspns</t>
  </si>
  <si>
    <t>Pre-Nursing Society (Rutgers)</t>
  </si>
  <si>
    <t>https://rutgerspns.weebly.com/</t>
  </si>
  <si>
    <t>@rutgerspns</t>
  </si>
  <si>
    <t>Corinne Castaldo</t>
  </si>
  <si>
    <t>cnc81</t>
  </si>
  <si>
    <t>cnc81@scarletmail.rutgers.edu</t>
  </si>
  <si>
    <t>Andrew Joe</t>
  </si>
  <si>
    <t>akj52</t>
  </si>
  <si>
    <t>akj52@scarletmail.rutgers.edu</t>
  </si>
  <si>
    <t>Emily Louie</t>
  </si>
  <si>
    <t>eel53</t>
  </si>
  <si>
    <t>eel53@scarletmail.rutgers.edu</t>
  </si>
  <si>
    <t xml:space="preserve">Rutgers Sales Club </t>
  </si>
  <si>
    <t>RSC</t>
  </si>
  <si>
    <t>rutgerssalesclub@gmail.com</t>
  </si>
  <si>
    <t>rutgerssalesclub</t>
  </si>
  <si>
    <t>Don't Remember</t>
  </si>
  <si>
    <t>Rutgers Sales Club</t>
  </si>
  <si>
    <t>Qal5@scarletmail.rutgers.edu</t>
  </si>
  <si>
    <t>Youssef Hossein</t>
  </si>
  <si>
    <t>YH683</t>
  </si>
  <si>
    <t>YH683@scarletmail.rutgers.edu</t>
  </si>
  <si>
    <t>Rutgers Undergraduate Women in Business</t>
  </si>
  <si>
    <t>WIB</t>
  </si>
  <si>
    <t>ruwib.rbs@gmail.com</t>
  </si>
  <si>
    <t>wib</t>
  </si>
  <si>
    <t>Rutgers Women in Business</t>
  </si>
  <si>
    <t>ruwibnb</t>
  </si>
  <si>
    <t>Sri Narayanan</t>
  </si>
  <si>
    <t>sn562</t>
  </si>
  <si>
    <t>sn562@scarletmail.rutgers.edu</t>
  </si>
  <si>
    <t>Shree Raghavan</t>
  </si>
  <si>
    <t>sr1354</t>
  </si>
  <si>
    <t>908-442-3504</t>
  </si>
  <si>
    <t>sr1354@scarletmail.rutgers.edu</t>
  </si>
  <si>
    <t>732-737-4014</t>
  </si>
  <si>
    <t xml:space="preserve">Rutgers University Accounting Association </t>
  </si>
  <si>
    <t>RUAA</t>
  </si>
  <si>
    <t>rutgersacct@gmail.com</t>
  </si>
  <si>
    <t>Rutgers University Accounting Association</t>
  </si>
  <si>
    <t>Madeline Ann Tanchingco</t>
  </si>
  <si>
    <t>Eric Pepic</t>
  </si>
  <si>
    <t>ep590</t>
  </si>
  <si>
    <t>ep590@scarletmail.rutgers.edu</t>
  </si>
  <si>
    <t>Umme-Ayman Badat</t>
  </si>
  <si>
    <t>ub33</t>
  </si>
  <si>
    <t>ub33@scarletmail.rutgers.edu</t>
  </si>
  <si>
    <t>Rutgers University Mock Trial Association</t>
  </si>
  <si>
    <t>RUMTA</t>
  </si>
  <si>
    <t>rumocktrial05@gmail.com</t>
  </si>
  <si>
    <t>rumock05@gmail.com</t>
  </si>
  <si>
    <t>rumta.org</t>
  </si>
  <si>
    <t>Yosan siele</t>
  </si>
  <si>
    <t>yts4</t>
  </si>
  <si>
    <t>773-639-4508</t>
  </si>
  <si>
    <t>yts4@scarletmail.rutgers.edu</t>
  </si>
  <si>
    <t>Laura Vorbach</t>
  </si>
  <si>
    <t>lav128</t>
  </si>
  <si>
    <t>732-403-9175</t>
  </si>
  <si>
    <t>lav128@scarletmail.rutgers.edu</t>
  </si>
  <si>
    <t>Milton heumann</t>
  </si>
  <si>
    <t>Rutgers University Supply Chain Association</t>
  </si>
  <si>
    <t>RUSCA</t>
  </si>
  <si>
    <t>rusca.rbs@gmail.com</t>
  </si>
  <si>
    <t>rusca</t>
  </si>
  <si>
    <t>Supply Chain Association (Rutgers University)</t>
  </si>
  <si>
    <t>http://rutgersrusca.weebly.com/</t>
  </si>
  <si>
    <t>@rutgersrusca</t>
  </si>
  <si>
    <t>Kiley Williams</t>
  </si>
  <si>
    <t>kw564</t>
  </si>
  <si>
    <t>kw564@scarletmail.rutgers.edu</t>
  </si>
  <si>
    <t>Eric Leong</t>
  </si>
  <si>
    <t>ewl28</t>
  </si>
  <si>
    <t>ewl28@scarletmail.rutgers.edu</t>
  </si>
  <si>
    <t>Ameer Ali</t>
  </si>
  <si>
    <t>aua5</t>
  </si>
  <si>
    <t>aua5@scarletmail.rutgers.edu</t>
  </si>
  <si>
    <t>Eugene Spiegle</t>
  </si>
  <si>
    <t>espiegle@business.rutgers.edu</t>
  </si>
  <si>
    <t>EGS54</t>
  </si>
  <si>
    <t>Rutgers University Valuating</t>
  </si>
  <si>
    <t>RU Valuating</t>
  </si>
  <si>
    <t>ruvaluating@gmail.com</t>
  </si>
  <si>
    <t>ruvaluating</t>
  </si>
  <si>
    <t>Bhavin Doshi</t>
  </si>
  <si>
    <t>bnd33</t>
  </si>
  <si>
    <t>bnd33@scarletmail.rutgers.edu</t>
  </si>
  <si>
    <t>Brian Zhong</t>
  </si>
  <si>
    <t>bz211</t>
  </si>
  <si>
    <t>bz211@scarletmail.rutgers.edu</t>
  </si>
  <si>
    <t>Michelle He</t>
  </si>
  <si>
    <t>msh172</t>
  </si>
  <si>
    <t>msh172@scarletmail.rutgers.edu</t>
  </si>
  <si>
    <t xml:space="preserve">S.T.E.M. Ambassadors </t>
  </si>
  <si>
    <t>AoS</t>
  </si>
  <si>
    <t>ambassadors.of.stem@gmail.com</t>
  </si>
  <si>
    <t>STEM_Ambassadors</t>
  </si>
  <si>
    <t>STEM Ambassadors</t>
  </si>
  <si>
    <t>ambassadorsofstem@gmail.com</t>
  </si>
  <si>
    <t>Jocelyn Schwartz</t>
  </si>
  <si>
    <t>jas1089</t>
  </si>
  <si>
    <t>jas1089@scarletmail.rutgers.edu</t>
  </si>
  <si>
    <t>Tara Krishna</t>
  </si>
  <si>
    <t>tk529</t>
  </si>
  <si>
    <t>tk529@scarletmail.rutgers.edu</t>
  </si>
  <si>
    <t>Eileen Zhu</t>
  </si>
  <si>
    <t>egz10</t>
  </si>
  <si>
    <t>egz10@scarletmail.rutgers.edu</t>
  </si>
  <si>
    <t>Nicole Wodzinski</t>
  </si>
  <si>
    <t>SEBS Pre-Medical/Pre-Dental Society</t>
  </si>
  <si>
    <t>sebsmdmd@gmail.com</t>
  </si>
  <si>
    <t>PreMed-PreDentSociety</t>
  </si>
  <si>
    <t>@sebsmdmd</t>
  </si>
  <si>
    <t>Giselle Gonzales</t>
  </si>
  <si>
    <t>Kavina Patel</t>
  </si>
  <si>
    <t>kp769</t>
  </si>
  <si>
    <t>kp769@scarletmail.rutgers.edu</t>
  </si>
  <si>
    <t>Society for Human Resources Management Undergraduate Student Chapter (Rutgers University)</t>
  </si>
  <si>
    <t>RUSHRM</t>
  </si>
  <si>
    <t>undergrad.rutgers.shrm@gmail.com</t>
  </si>
  <si>
    <t>rushrmug</t>
  </si>
  <si>
    <t>@RUSHRM_UG</t>
  </si>
  <si>
    <t>rushrm_ug</t>
  </si>
  <si>
    <t>Bryan Gomez</t>
  </si>
  <si>
    <t>bcg73</t>
  </si>
  <si>
    <t>bcg73@scarletmail.rutgers.edu</t>
  </si>
  <si>
    <t>Stephanie Stojanovski</t>
  </si>
  <si>
    <t>ss3478</t>
  </si>
  <si>
    <t>ss3478@scarletmail.rutgers.edu</t>
  </si>
  <si>
    <t>Sakshi Ghosh</t>
  </si>
  <si>
    <t>SG1303</t>
  </si>
  <si>
    <t>sg1303@scarletmail.rutgers.edu</t>
  </si>
  <si>
    <t>Hazel-Anne Johnson</t>
  </si>
  <si>
    <t>dr.hazelanne.johnson@gmail.com</t>
  </si>
  <si>
    <t>hmj17</t>
  </si>
  <si>
    <t>Society of Animal Science</t>
  </si>
  <si>
    <t>SAS/NESA</t>
  </si>
  <si>
    <t>societyofanimalscienceclub@gmail.com</t>
  </si>
  <si>
    <t>SocietyofAnimalScience</t>
  </si>
  <si>
    <t>Society of Animal Science Club</t>
  </si>
  <si>
    <t>rusocietyofanimalscience</t>
  </si>
  <si>
    <t>Veronica Useche</t>
  </si>
  <si>
    <t>vu25</t>
  </si>
  <si>
    <t>vu25@scarletmail.rutgers.edu</t>
  </si>
  <si>
    <t>Samantha Gulli</t>
  </si>
  <si>
    <t>ssg124</t>
  </si>
  <si>
    <t>ssg124@scarletmail.rutgers.edu</t>
  </si>
  <si>
    <t>Shyanna Thomason</t>
  </si>
  <si>
    <t>srt98</t>
  </si>
  <si>
    <t>srt98@scarletmail.rutgers.edu</t>
  </si>
  <si>
    <t>Dr. Jesse</t>
  </si>
  <si>
    <t>Society of Professional Journalists</t>
  </si>
  <si>
    <t>SPJ</t>
  </si>
  <si>
    <t>mla140@scarletmail.rutgers.edu</t>
  </si>
  <si>
    <t>ruspj</t>
  </si>
  <si>
    <t>Rutgers Society of Professional Journalists</t>
  </si>
  <si>
    <t>https://rutgers.campuslabs.com/engage/organization/ruspj</t>
  </si>
  <si>
    <t>https://twitter.com/rutgers_spj</t>
  </si>
  <si>
    <t>Madeline Avallone</t>
  </si>
  <si>
    <t>mla140</t>
  </si>
  <si>
    <t>Aimee Carey</t>
  </si>
  <si>
    <t>alc353</t>
  </si>
  <si>
    <t>alc353@scarletmail.rutgers.edu</t>
  </si>
  <si>
    <t>Melissa Adragna</t>
  </si>
  <si>
    <t>ma1607</t>
  </si>
  <si>
    <t>732-570-4284</t>
  </si>
  <si>
    <t>ma1607@scarletmail.rutgers.edu</t>
  </si>
  <si>
    <t>Mary D'Ambrosio</t>
  </si>
  <si>
    <t>md1190@comminfo.rutgers.edu</t>
  </si>
  <si>
    <t>md1190</t>
  </si>
  <si>
    <t>Hello. There is an issue with your treasurer's scarletmail address. Please correct this issue on Organization Data for Re-registration Page 1, and resubmit by May 19 at noon.</t>
  </si>
  <si>
    <t xml:space="preserve">STEAM (STEM + Arts) Club </t>
  </si>
  <si>
    <t>STEAM</t>
  </si>
  <si>
    <t>steam.president.ru@gmail.com</t>
  </si>
  <si>
    <t>RUSTEAM</t>
  </si>
  <si>
    <t>Rutgers STEAM (STEM + Arts)</t>
  </si>
  <si>
    <t>steamwith.us</t>
  </si>
  <si>
    <t>Hoaian Nguyen</t>
  </si>
  <si>
    <t>hnn14</t>
  </si>
  <si>
    <t>hnn14@scarletmail.rutgers.edu</t>
  </si>
  <si>
    <t>Kajol Patel</t>
  </si>
  <si>
    <t>kp780</t>
  </si>
  <si>
    <t>kp780@scarletmail.rutgers.edu</t>
  </si>
  <si>
    <t>Bahman Kalantari</t>
  </si>
  <si>
    <t>kalantari@cs.rutgers.edu</t>
  </si>
  <si>
    <t>Student Society for Stem Cell Research</t>
  </si>
  <si>
    <t>RUSSSCR</t>
  </si>
  <si>
    <t>russscr@gmail.com</t>
  </si>
  <si>
    <t>Elias Nowroozi</t>
  </si>
  <si>
    <t>ean62</t>
  </si>
  <si>
    <t>ean62@scarletmail.rutgers.edu</t>
  </si>
  <si>
    <t>Haroon Chaudhry</t>
  </si>
  <si>
    <t>hac64</t>
  </si>
  <si>
    <t>hac64@scarletmail.rutgers.edu</t>
  </si>
  <si>
    <t xml:space="preserve">The Rutgers Sports Business Association </t>
  </si>
  <si>
    <t>RSBA</t>
  </si>
  <si>
    <t>abw89@rutgers.edu</t>
  </si>
  <si>
    <t>Sports Business Association (The Rutgers)</t>
  </si>
  <si>
    <t>Rutgerssportsbiz@gmail.com</t>
  </si>
  <si>
    <t>Abraham Wexler</t>
  </si>
  <si>
    <t>abw89</t>
  </si>
  <si>
    <t>abw89@scarletmail.rutgers.edu</t>
  </si>
  <si>
    <t>Jakob Hoffman</t>
  </si>
  <si>
    <t>Jmh554</t>
  </si>
  <si>
    <t>(732) 996-9578â€¬</t>
  </si>
  <si>
    <t>Jmh554@scarletmail.rutgers.edu</t>
  </si>
  <si>
    <t>Jacob Kramer</t>
  </si>
  <si>
    <t>JCK218</t>
  </si>
  <si>
    <t>(732) 221-4322</t>
  </si>
  <si>
    <t>jck218@scarletmail.rutgers.edu</t>
  </si>
  <si>
    <t>Undergraduate Food Science Club</t>
  </si>
  <si>
    <t>RUFSC</t>
  </si>
  <si>
    <t>rufoodscienceclub@gmail.com</t>
  </si>
  <si>
    <t>rufsc</t>
  </si>
  <si>
    <t>Undergraduate Food Science Club (Rutgers University)</t>
  </si>
  <si>
    <t>@rufoodscience</t>
  </si>
  <si>
    <t>Natasia Ortiz</t>
  </si>
  <si>
    <t>njo29</t>
  </si>
  <si>
    <t>njo29@scarletmail.rutgers.edu</t>
  </si>
  <si>
    <t>Akira Scott</t>
  </si>
  <si>
    <t>ams878</t>
  </si>
  <si>
    <t>ams878@scarletmail.rutgers.edu</t>
  </si>
  <si>
    <t>Richard Ludescher</t>
  </si>
  <si>
    <t>rdl@sebs.rutgers.edu</t>
  </si>
  <si>
    <t>Women in Computer Science</t>
  </si>
  <si>
    <t>WiCS</t>
  </si>
  <si>
    <t>rutgerswics@gmail.com</t>
  </si>
  <si>
    <t>wcs</t>
  </si>
  <si>
    <t>http://rutgerswics.org</t>
  </si>
  <si>
    <t>http://instagram.com/rutgerswics</t>
  </si>
  <si>
    <t>Manasvi Medam</t>
  </si>
  <si>
    <t>mm2883</t>
  </si>
  <si>
    <t>(609)-540-8689</t>
  </si>
  <si>
    <t>mm2883@scarletmail.rutgers.edu</t>
  </si>
  <si>
    <t>Deepika Onteru</t>
  </si>
  <si>
    <t>do230</t>
  </si>
  <si>
    <t>9086662489â€¬</t>
  </si>
  <si>
    <t>do230@scarletmail.rutgers.edu</t>
  </si>
  <si>
    <t>Lars Sorensen</t>
  </si>
  <si>
    <t>biglars@cs.rutgers.edu</t>
  </si>
  <si>
    <t>Women in Information Technology &amp; Informatics</t>
  </si>
  <si>
    <t>WITI</t>
  </si>
  <si>
    <t>rutgerswiti@gmail.com</t>
  </si>
  <si>
    <t>Women in Information Technology and Informatics</t>
  </si>
  <si>
    <t>http://witi.rutgers-sci.domains/?fbclid=IwAR2e5UI9EUkcCmm7HxIUG3RP2jQre3CuY6iB3C5sMerTX3wGyZeUfoJSI3A</t>
  </si>
  <si>
    <t>@ruwiti</t>
  </si>
  <si>
    <t>Sandra Alex</t>
  </si>
  <si>
    <t>sa1330</t>
  </si>
  <si>
    <t>609-558-7520</t>
  </si>
  <si>
    <t>sa1330@scarletmail.rutgers.edu</t>
  </si>
  <si>
    <t>Ria Chandra</t>
  </si>
  <si>
    <t>rpc133</t>
  </si>
  <si>
    <t>rpc133@scarletmail.rutgers.edu</t>
  </si>
  <si>
    <t>Dhruvi Sheth</t>
  </si>
  <si>
    <t>dvs47</t>
  </si>
  <si>
    <t>dvs47@scarletmail.rutgers.edu</t>
  </si>
  <si>
    <t>Rebecca Reynold</t>
  </si>
  <si>
    <t>rbreynol@comminfo.rutgers.edu</t>
  </si>
  <si>
    <t xml:space="preserve">Women in Mathematical Sciences </t>
  </si>
  <si>
    <t>WIMS</t>
  </si>
  <si>
    <t>wims.ru@gmail.com</t>
  </si>
  <si>
    <t>Women in Mathematical Sciences</t>
  </si>
  <si>
    <t>Aasvi F Shah</t>
  </si>
  <si>
    <t>afs121</t>
  </si>
  <si>
    <t>afs121@scarletmail.rutgers.edu</t>
  </si>
  <si>
    <t>Nikita Sachdeva</t>
  </si>
  <si>
    <t>ns1010</t>
  </si>
  <si>
    <t>ns1010@scarletmail.rutgers.edu</t>
  </si>
  <si>
    <t>Apoorva Goel</t>
  </si>
  <si>
    <t>ag1489</t>
  </si>
  <si>
    <t>ag1489@scarletmail.rutgers.edu</t>
  </si>
  <si>
    <t>Hello, you submitted the wrong SABO Account Number. Yours is 1084. Please correct this issue on Organization Data for Re-registration Page 1, and resubmit by May 13 at noon. You keep resubmitting without fixing the issue stated above. Correct the issue and resubmit by May 14 at noon or your organization will be derecognized for the 2020-2021 Academic Year.</t>
  </si>
  <si>
    <t>Women in the Health Professions</t>
  </si>
  <si>
    <t>WHIP</t>
  </si>
  <si>
    <t>wihpru@gmail.com</t>
  </si>
  <si>
    <t>WomeninHealthProfessions</t>
  </si>
  <si>
    <t>Women in Health Professions</t>
  </si>
  <si>
    <t>@wihpru</t>
  </si>
  <si>
    <t>Caitlyn Mizeski</t>
  </si>
  <si>
    <t>Cpm135</t>
  </si>
  <si>
    <t>cpm135@scarletmail.rutgers.edu</t>
  </si>
  <si>
    <t>Arianna Magalias</t>
  </si>
  <si>
    <t>aem253</t>
  </si>
  <si>
    <t>(201) 759-6120</t>
  </si>
  <si>
    <t>aem253@scarletmail.rutgers.edu</t>
  </si>
  <si>
    <t>(440) 283-6530</t>
  </si>
  <si>
    <t xml:space="preserve">Minorities in Agriculture, Natural Resources and Related Sciences </t>
  </si>
  <si>
    <t xml:space="preserve">RU-MANRRS </t>
  </si>
  <si>
    <t>rumanrrs@gmail.com</t>
  </si>
  <si>
    <t>ruMANRRS</t>
  </si>
  <si>
    <t>Wednesday evenings at 9 pm in Martin Hall</t>
  </si>
  <si>
    <t>Yes, our meetings are open to all students</t>
  </si>
  <si>
    <t>Minorities in Agriculture, Natural Resources and Related Sciences (Rutgers)</t>
  </si>
  <si>
    <t>Richard Joseph</t>
  </si>
  <si>
    <t>raj97</t>
  </si>
  <si>
    <t>973-332-6798</t>
  </si>
  <si>
    <t>raj97@scarletmail.rutgers.edu</t>
  </si>
  <si>
    <t>Erika Rivadeneira-Quinonez</t>
  </si>
  <si>
    <t>ecr86</t>
  </si>
  <si>
    <t>862-267-5080</t>
  </si>
  <si>
    <t>ecr86@scarletmail.rutgers.edu</t>
  </si>
  <si>
    <t>Alejandra Aguilar</t>
  </si>
  <si>
    <t>ama411</t>
  </si>
  <si>
    <t>201-566-0007</t>
  </si>
  <si>
    <t>ama411@scarletmail.rutgers.edu</t>
  </si>
  <si>
    <t>Jacqueline Moore</t>
  </si>
  <si>
    <t>jacqmoor@scarletmail.rutgers.edu q</t>
  </si>
  <si>
    <t>Minority Men in Medicine</t>
  </si>
  <si>
    <t>Tri-M</t>
  </si>
  <si>
    <t>mmm.rutgers@gmail.com</t>
  </si>
  <si>
    <t>MinorityMeninMedicine</t>
  </si>
  <si>
    <t>Starting Sundays, once a month at ARC from 3:00pm-4:30pm</t>
  </si>
  <si>
    <t>Kevin Carolina</t>
  </si>
  <si>
    <t>ktc59</t>
  </si>
  <si>
    <t>732-925-8646</t>
  </si>
  <si>
    <t>ktc59@scarletmail.rutgers.edu</t>
  </si>
  <si>
    <t>Emmanuel Adekanye</t>
  </si>
  <si>
    <t>eia17</t>
  </si>
  <si>
    <t>609-694-3156</t>
  </si>
  <si>
    <t>eia17@scarletmail.rutgers.edu</t>
  </si>
  <si>
    <t>Vinnie Vaca</t>
  </si>
  <si>
    <t>vcv12</t>
  </si>
  <si>
    <t>201-904-5106</t>
  </si>
  <si>
    <t>vcv12@scarletmail.rutgers.edu</t>
  </si>
  <si>
    <t>Dr. Kamal Khan</t>
  </si>
  <si>
    <t>khan@dls.rutgers.edu</t>
  </si>
  <si>
    <t>Out in Tech @ Rutgers</t>
  </si>
  <si>
    <t>Out in Tech RU</t>
  </si>
  <si>
    <t>rutgersoutintech@gmail.com</t>
  </si>
  <si>
    <t>rutgersoutintech</t>
  </si>
  <si>
    <t>Tuesdays 8:30 PM, the CAVE (Hill 252)</t>
  </si>
  <si>
    <t>SJE</t>
  </si>
  <si>
    <t>Alexander M Goodkind</t>
  </si>
  <si>
    <t>amg540</t>
  </si>
  <si>
    <t>amg540@scarletmail.rutgers.edu</t>
  </si>
  <si>
    <t>Maudiel Romereo</t>
  </si>
  <si>
    <t>Emelin Flores</t>
  </si>
  <si>
    <t>eef39</t>
  </si>
  <si>
    <t>eef39@scarletmail.rutgers.edu</t>
  </si>
  <si>
    <t>Rutgers Aviation Club</t>
  </si>
  <si>
    <t>RAC</t>
  </si>
  <si>
    <t>rutgersaviationclub@gmail.com</t>
  </si>
  <si>
    <t>rutgersaviation</t>
  </si>
  <si>
    <t>Currently online over Zoom/Webex, timing will depend on member schedules and flexibility. Typically once every week or two, again depending on member schedules and requests.</t>
  </si>
  <si>
    <t>Aviation Club (Rutgers)</t>
  </si>
  <si>
    <t>Jacob Cytroen</t>
  </si>
  <si>
    <t>jdc263</t>
  </si>
  <si>
    <t>973-647-5921</t>
  </si>
  <si>
    <t>jdc263@scarletmail.rutgers.edu</t>
  </si>
  <si>
    <t>Noah Rosenstein</t>
  </si>
  <si>
    <t>nsr44</t>
  </si>
  <si>
    <t>908-625-8066</t>
  </si>
  <si>
    <t>nsr44@scarletmail.rutgers.edu</t>
  </si>
  <si>
    <t>Zhenyu Yin</t>
  </si>
  <si>
    <t>zy157</t>
  </si>
  <si>
    <t>917-667-4626</t>
  </si>
  <si>
    <t>zy157@scarletmail.rutgers.edu</t>
  </si>
  <si>
    <t>The Rutgers University Emergency Medicine Club</t>
  </si>
  <si>
    <t>The RUEMC</t>
  </si>
  <si>
    <t>theruemc@gmail.com</t>
  </si>
  <si>
    <t>theruemc</t>
  </si>
  <si>
    <t>Meetings are currently being held biweekly and online on Thursday nights at 9:00 P.M.</t>
  </si>
  <si>
    <t>Yes, please contact The RUEMC email. (theruemc@gmail.com)</t>
  </si>
  <si>
    <t>Emergency Medicine Club (Rutgers University)</t>
  </si>
  <si>
    <t>Aditya Jain</t>
  </si>
  <si>
    <t>aj710</t>
  </si>
  <si>
    <t>aj710@scarletmail.rutgers.edu</t>
  </si>
  <si>
    <t>William Flemming</t>
  </si>
  <si>
    <t>wpf15</t>
  </si>
  <si>
    <t>wpf15@scarletmail.rutgers.edu</t>
  </si>
  <si>
    <t>George Pieczenik</t>
  </si>
  <si>
    <t>George.pieczenik@rutgers.edu</t>
  </si>
  <si>
    <t>Rutgers University American Physician Scientists Association</t>
  </si>
  <si>
    <t>APSA</t>
  </si>
  <si>
    <t>apsa.rutgers@gmail.com</t>
  </si>
  <si>
    <t>apsa</t>
  </si>
  <si>
    <t>Online</t>
  </si>
  <si>
    <t>American Physician Scientists Association (Rutgers University)</t>
  </si>
  <si>
    <t>Akhilesh Gurram</t>
  </si>
  <si>
    <t>ag1688</t>
  </si>
  <si>
    <t>ag1688@scarletmail.rutgers.edu</t>
  </si>
  <si>
    <t>Jaskiran Pal</t>
  </si>
  <si>
    <t>jp1590</t>
  </si>
  <si>
    <t>jp1590@scarletmail.rutgers.edu</t>
  </si>
  <si>
    <t>Srinidi Venkateswaran</t>
  </si>
  <si>
    <t>sv582</t>
  </si>
  <si>
    <t>sv582@scarletmail.rutgers.edu</t>
  </si>
  <si>
    <t>Dr. Hai Sun</t>
  </si>
  <si>
    <t>hs925@rwjms.rutgers.edu</t>
  </si>
  <si>
    <t>hs925</t>
  </si>
  <si>
    <t>All Marxist-Leninist Union</t>
  </si>
  <si>
    <t>scarletrevs@gmail.com</t>
  </si>
  <si>
    <t>AllMarxistLeninistUnion</t>
  </si>
  <si>
    <t>Social Action/Political</t>
  </si>
  <si>
    <t>Benjamin Taylor</t>
  </si>
  <si>
    <t>brt37</t>
  </si>
  <si>
    <t>brt37@scarletmail.rutgers.edu</t>
  </si>
  <si>
    <t>Dhestyknei Abdullah</t>
  </si>
  <si>
    <t>da616</t>
  </si>
  <si>
    <t>da616@scarletmail.rutgers.edu</t>
  </si>
  <si>
    <t>Tarun Siddharthan</t>
  </si>
  <si>
    <t>ts814</t>
  </si>
  <si>
    <t>ts814@scarletmail.rutgers.edu</t>
  </si>
  <si>
    <t xml:space="preserve">Amnesty International (Rutgers) </t>
  </si>
  <si>
    <t>Rutgers Amnesty</t>
  </si>
  <si>
    <t>rutgersamnesty@gmail.com</t>
  </si>
  <si>
    <t>ruamnesty</t>
  </si>
  <si>
    <t>Amnesty International (Rutgers University)</t>
  </si>
  <si>
    <t>https://www.instagram.com/rutgersamnesty/</t>
  </si>
  <si>
    <t>Wamia Siddiqui</t>
  </si>
  <si>
    <t>ws343</t>
  </si>
  <si>
    <t>ws343@scarletmail.rutgers.edu</t>
  </si>
  <si>
    <t>Kush Patel</t>
  </si>
  <si>
    <t>kkp72</t>
  </si>
  <si>
    <t>kkp72@scarletmail.rutgers.edu</t>
  </si>
  <si>
    <t>Bioethics Society</t>
  </si>
  <si>
    <t>rubioethics.soc@gmail.com</t>
  </si>
  <si>
    <t>Bioethics-Society</t>
  </si>
  <si>
    <t>https://sites.rutgers.edu/bioethics-society/society/</t>
  </si>
  <si>
    <t>rutgersbioethics</t>
  </si>
  <si>
    <t>Julia Zheng</t>
  </si>
  <si>
    <t>jlz56</t>
  </si>
  <si>
    <t>jlz56@scarletmail.rutgers.edu</t>
  </si>
  <si>
    <t>Rushabh Mehta</t>
  </si>
  <si>
    <t>rnm53</t>
  </si>
  <si>
    <t>732-910-7945</t>
  </si>
  <si>
    <t>rnm53@scarletmail.rutgers.edu</t>
  </si>
  <si>
    <t>Matt K. Matsuda</t>
  </si>
  <si>
    <t>matt.matsuda@rutgers.edu</t>
  </si>
  <si>
    <t>You mistyped your additional officer's RUID, so they were not found in the registrar's system and were ineligible. Please correct this issue by submitting the correct RUID on Organization Data for Re-registration so that your organization can be approved. You must resubmit by July 10 at noon. You resubmitted without fixing the error in your original submission. You must submit your Additional Officer's correct RUID in the required field on Organization Data for Reregistration Page 1.</t>
  </si>
  <si>
    <t xml:space="preserve">Brady Campaign Chapter at Rutgers University </t>
  </si>
  <si>
    <t>BCRU</t>
  </si>
  <si>
    <t>rutgers@bradymail.org</t>
  </si>
  <si>
    <t>bradycampaign</t>
  </si>
  <si>
    <t>Brady Campaign Chapter at Rutgers University</t>
  </si>
  <si>
    <t>https://www.facebook.com/bradyrutgers/</t>
  </si>
  <si>
    <t>bradyrutgers</t>
  </si>
  <si>
    <t>Bojana Misovic</t>
  </si>
  <si>
    <t>Bm696</t>
  </si>
  <si>
    <t>Bm696@scarletmail.rutgers.edu</t>
  </si>
  <si>
    <t>Rachel Thompson</t>
  </si>
  <si>
    <t>ret80</t>
  </si>
  <si>
    <t>ret80@scarletmail.rutgers.edu</t>
  </si>
  <si>
    <t>Asli Erdemir</t>
  </si>
  <si>
    <t>ane30</t>
  </si>
  <si>
    <t>ane30@scarletmail.rutgers.edu</t>
  </si>
  <si>
    <t>Democrats (Rutgers University)</t>
  </si>
  <si>
    <t>Democrats</t>
  </si>
  <si>
    <t>rutgersuniversitydemocrats@gmail.com</t>
  </si>
  <si>
    <t>Rutgers Democrats</t>
  </si>
  <si>
    <t>Samuel Beson</t>
  </si>
  <si>
    <t>sib40</t>
  </si>
  <si>
    <t>sib40@scarletmail.rutgers.edu</t>
  </si>
  <si>
    <t>Aden Savett</t>
  </si>
  <si>
    <t>ads269</t>
  </si>
  <si>
    <t>ads269@scarletmail.rutgers.edu</t>
  </si>
  <si>
    <t>Oluwatobi Omotoso</t>
  </si>
  <si>
    <t>oo107</t>
  </si>
  <si>
    <t>car401@scarletmail.rutgers.edu</t>
  </si>
  <si>
    <t>Douglass Governing Council</t>
  </si>
  <si>
    <t>DGC</t>
  </si>
  <si>
    <t>douglassgoverningcouncil@gmail.com</t>
  </si>
  <si>
    <t>sites.rutgers.edu/douglassgoverningcouncil</t>
  </si>
  <si>
    <t>@douglassgoverningcouncil</t>
  </si>
  <si>
    <t>Megan Maniar</t>
  </si>
  <si>
    <t>mmm564</t>
  </si>
  <si>
    <t>mmm564@scarletmail.rutgers.edu</t>
  </si>
  <si>
    <t>Shambhavi Ramaswamy</t>
  </si>
  <si>
    <t>sar374</t>
  </si>
  <si>
    <t>sar374@scarletmail.rutgers.edu</t>
  </si>
  <si>
    <t>Yashvini Chauhan</t>
  </si>
  <si>
    <t>yc931</t>
  </si>
  <si>
    <t>yc931@scarletmail.rutgers.edu</t>
  </si>
  <si>
    <t>lori@echo.rutgers.edu</t>
  </si>
  <si>
    <t>Denied because President has stepped down. Please update officer information on Organization Data for Re-registration Page 1 and Organization Roster and resubmit. To be processed and stay visible this summer, you need to submit your updated registration by noon today, July 10.</t>
  </si>
  <si>
    <t xml:space="preserve">Douglass Q/ummunity </t>
  </si>
  <si>
    <t>ultraviolet.sje.rutgers@gmail.com</t>
  </si>
  <si>
    <t>douglassq</t>
  </si>
  <si>
    <t>Ultra Violet/Douglass Community</t>
  </si>
  <si>
    <t>ultraviolet.rutgers</t>
  </si>
  <si>
    <t>Shiloh Estacio-Touhey</t>
  </si>
  <si>
    <t>ske30</t>
  </si>
  <si>
    <t>ske30@scarletmail.rutgers.edu</t>
  </si>
  <si>
    <t>Ashita Suyal</t>
  </si>
  <si>
    <t>as3147</t>
  </si>
  <si>
    <t>848-391-8266</t>
  </si>
  <si>
    <t>as3147@scarletmail.rutgers.edu</t>
  </si>
  <si>
    <t>Mia Boccher</t>
  </si>
  <si>
    <t>Mcb287</t>
  </si>
  <si>
    <t>(908) 217-3051</t>
  </si>
  <si>
    <t>mcb287@scarletmail.rutgers.edu</t>
  </si>
  <si>
    <t>Hello, There is an issue with your treasurer's email address. Please correct this in Organization Data for Re-registration Page 1 and resubmit by May 11 at noon.</t>
  </si>
  <si>
    <t>GlobeMed at Rutgers University</t>
  </si>
  <si>
    <t>GlobeMed</t>
  </si>
  <si>
    <t>rutgers@globemed.org</t>
  </si>
  <si>
    <t>GlobeMed at Rutgers</t>
  </si>
  <si>
    <t>http://globemed.rutgers.edu/</t>
  </si>
  <si>
    <t>GlobeMedRU</t>
  </si>
  <si>
    <t>globemedru</t>
  </si>
  <si>
    <t>Hena Shah</t>
  </si>
  <si>
    <t>hcs49</t>
  </si>
  <si>
    <t>hcs49@scarletmail.rutgers.edu</t>
  </si>
  <si>
    <t>Arushee Sinha</t>
  </si>
  <si>
    <t>as3211</t>
  </si>
  <si>
    <t>as3211@scarletmail.rutgers.edu</t>
  </si>
  <si>
    <t>Jefrey Sanchez</t>
  </si>
  <si>
    <t>js2287</t>
  </si>
  <si>
    <t>js2287@scarletmail.rutgers.edu</t>
  </si>
  <si>
    <t>Mark Robson</t>
  </si>
  <si>
    <t>mark.robson@rutgers.edu</t>
  </si>
  <si>
    <t>House the Hub</t>
  </si>
  <si>
    <t>housingthehub</t>
  </si>
  <si>
    <t>Chimaraije Amu-Nnadi</t>
  </si>
  <si>
    <t>cna50</t>
  </si>
  <si>
    <t>609-608-5849</t>
  </si>
  <si>
    <t>cna50@scarletmail.rutgers.edu</t>
  </si>
  <si>
    <t>Seohyun (Stella) You</t>
  </si>
  <si>
    <t>sy651</t>
  </si>
  <si>
    <t>(+82)10-8732-1702</t>
  </si>
  <si>
    <t>sy651@scarletmail.rutgers.edu</t>
  </si>
  <si>
    <t>(732)-215-2356</t>
  </si>
  <si>
    <t>sreeja.pavuluri@rutgers.edu</t>
  </si>
  <si>
    <t>Institute for Domestic and International Affairs (IDIA - Rutgers)</t>
  </si>
  <si>
    <t>IDIA</t>
  </si>
  <si>
    <t>idia-eboard@idia.net</t>
  </si>
  <si>
    <t>http://modelun.com/about/about-idia/#</t>
  </si>
  <si>
    <t>Jacqueline Sun</t>
  </si>
  <si>
    <t>jls723</t>
  </si>
  <si>
    <t>201-887-9279</t>
  </si>
  <si>
    <t>jls723@scarletmail.rutgers.edu</t>
  </si>
  <si>
    <t>Zain Baquer</t>
  </si>
  <si>
    <t>zab22</t>
  </si>
  <si>
    <t>732-527-9678</t>
  </si>
  <si>
    <t>zab22@scarletmail.rutgers.edu</t>
  </si>
  <si>
    <t>Shieree Chaudhury</t>
  </si>
  <si>
    <t>sc1928</t>
  </si>
  <si>
    <t>609-892-2823</t>
  </si>
  <si>
    <t>sc1928@scarletmail.rutgers.edu</t>
  </si>
  <si>
    <t>Daniel Herman</t>
  </si>
  <si>
    <t>daniel.herman@rutgers.edu</t>
  </si>
  <si>
    <t>Hello. There is an issue with your President and additional officer's scarletmails. Please correct this issue on Organization Data for Re-registration Page 1, and resubmit by May 11 at noon.</t>
  </si>
  <si>
    <t xml:space="preserve">LLEGO: The LGBTQQIA People of Color Organization at Rutgers </t>
  </si>
  <si>
    <t>LLEGO</t>
  </si>
  <si>
    <t>llego.ru@gmail.com</t>
  </si>
  <si>
    <t>LLEGO: The LGBTQQIA People of Color Organization at Rutgers</t>
  </si>
  <si>
    <t>llegoru</t>
  </si>
  <si>
    <t>Sam Tran</t>
  </si>
  <si>
    <t>stt45</t>
  </si>
  <si>
    <t>stt45@scarletmail.rutgers.edu</t>
  </si>
  <si>
    <t>Hyacinth Rivera</t>
  </si>
  <si>
    <t>rjr224</t>
  </si>
  <si>
    <t>rjr224@scarletmail.rutgers.edu</t>
  </si>
  <si>
    <t xml:space="preserve">Meeting Point Rutgers </t>
  </si>
  <si>
    <t>MPR</t>
  </si>
  <si>
    <t>Meetingpointrutgers@gmail.com</t>
  </si>
  <si>
    <t>MeetingPointRutgers</t>
  </si>
  <si>
    <t>Meeting Point Rutgers</t>
  </si>
  <si>
    <t>meetingpointrutgers@gmail.com</t>
  </si>
  <si>
    <t>meetingpoint_rutgers</t>
  </si>
  <si>
    <t>Sachin Goradia</t>
  </si>
  <si>
    <t>sjg209</t>
  </si>
  <si>
    <t>sjg209@scarletmail.rutgers.edu</t>
  </si>
  <si>
    <t>Diya Balaji</t>
  </si>
  <si>
    <t>db1061</t>
  </si>
  <si>
    <t>db1061@scarletmail.rutgers.edu</t>
  </si>
  <si>
    <t>Avinash Maniam</t>
  </si>
  <si>
    <t>am2287</t>
  </si>
  <si>
    <t>am2287@scarletmail.rutgers.edu</t>
  </si>
  <si>
    <t>oSTEM at Rutgers</t>
  </si>
  <si>
    <t>oSTEM</t>
  </si>
  <si>
    <t>ostemrusje@gmail.com</t>
  </si>
  <si>
    <t>@ostemrutgers</t>
  </si>
  <si>
    <t>Erin Corbo</t>
  </si>
  <si>
    <t>ec808</t>
  </si>
  <si>
    <t>908-500-7076</t>
  </si>
  <si>
    <t>ec808@scarletmail.rutgers.edu</t>
  </si>
  <si>
    <t>Alex Goodkind</t>
  </si>
  <si>
    <t>856-701-9032</t>
  </si>
  <si>
    <t>Erin McGowan</t>
  </si>
  <si>
    <t>egm68</t>
  </si>
  <si>
    <t>908-642-3145</t>
  </si>
  <si>
    <t>egm68@scarletmail.rutgers.edu</t>
  </si>
  <si>
    <t>laj110@echo.rutgers.edu</t>
  </si>
  <si>
    <t>Your additional officer's email bounced back. please correct this issue and resubmit.</t>
  </si>
  <si>
    <t>Queer Caucus</t>
  </si>
  <si>
    <t>queercaucusru@gmail.com</t>
  </si>
  <si>
    <t>queercaucus</t>
  </si>
  <si>
    <t>mcb287</t>
  </si>
  <si>
    <t>Queer Student Alliance of Rutgers University</t>
  </si>
  <si>
    <t>QSA</t>
  </si>
  <si>
    <t>qsa.rutgers@gmail.com</t>
  </si>
  <si>
    <t>qsa</t>
  </si>
  <si>
    <t>https://twitter.com/qsarutgers</t>
  </si>
  <si>
    <t>https://www.instagram.com/qsarutgers/</t>
  </si>
  <si>
    <t>Declan O'Brien</t>
  </si>
  <si>
    <t>dto18</t>
  </si>
  <si>
    <t>dto18@scarletmail.rutgers.edu</t>
  </si>
  <si>
    <t>Kelly Wei</t>
  </si>
  <si>
    <t>kaw303</t>
  </si>
  <si>
    <t>kaw303@scarletmail.rutgers.edu</t>
  </si>
  <si>
    <t>Stella Kyriakides</t>
  </si>
  <si>
    <t>sak307</t>
  </si>
  <si>
    <t>sak307@scarletmail.rutgers.edu</t>
  </si>
  <si>
    <t>laj110@scarletmail.rutgers.edu</t>
  </si>
  <si>
    <t>Hi Ashley, You fixed most of the issues but you need to submit your additional officer's scarletmail address.Please correct these issues on Organization Data for Re-registration Page 1, and resubmit by May 14 at noon</t>
  </si>
  <si>
    <t xml:space="preserve">RU For Choice </t>
  </si>
  <si>
    <t>ruchoicevox@gmail.com</t>
  </si>
  <si>
    <t>ruchoice</t>
  </si>
  <si>
    <t>RU for Choice</t>
  </si>
  <si>
    <t>https://sakai.rutgers.edu/portal/site/4b3647b5-3a32-46f5-a3b7-eb4fd801f346/page/6292cd0b-c0dd-4c84-a24d-966ce410bf5b</t>
  </si>
  <si>
    <t>https://www.instagram.com/ruforchoice/?hl=en</t>
  </si>
  <si>
    <t>Nadya Khan</t>
  </si>
  <si>
    <t>nsk68</t>
  </si>
  <si>
    <t>732-587-8769</t>
  </si>
  <si>
    <t>nsk68@scarletmail.rutgers.edu</t>
  </si>
  <si>
    <t>Dina Doctoroff</t>
  </si>
  <si>
    <t>ded121</t>
  </si>
  <si>
    <t>973-796-0118</t>
  </si>
  <si>
    <t>ded121@scarletmail.rutgers.edu</t>
  </si>
  <si>
    <t>Kimberly Kruchinsky</t>
  </si>
  <si>
    <t>klk191</t>
  </si>
  <si>
    <t>908-217-7621</t>
  </si>
  <si>
    <t>klk191@scarletmail.rutgers.edu</t>
  </si>
  <si>
    <t xml:space="preserve">RU GenUN </t>
  </si>
  <si>
    <t>rugenun@gmail.com</t>
  </si>
  <si>
    <t>RUGenUN</t>
  </si>
  <si>
    <t>Rutgers GenUN</t>
  </si>
  <si>
    <t>@rugenun</t>
  </si>
  <si>
    <t>Arun Singh</t>
  </si>
  <si>
    <t>aks224</t>
  </si>
  <si>
    <t>aks224@scarletmail.rutgers.edu</t>
  </si>
  <si>
    <t>Shreya Agrawal</t>
  </si>
  <si>
    <t>sa1270</t>
  </si>
  <si>
    <t>sa1270@scarletmail.rutgers.edu</t>
  </si>
  <si>
    <t>Natascha Puri</t>
  </si>
  <si>
    <t>nmp213</t>
  </si>
  <si>
    <t>nmp213@scarletmail.rutgers.edu</t>
  </si>
  <si>
    <t xml:space="preserve">RU Progressive </t>
  </si>
  <si>
    <t>rutgersprogressives@gmail.com</t>
  </si>
  <si>
    <t>RUProgressive</t>
  </si>
  <si>
    <t>RU Progressive</t>
  </si>
  <si>
    <t>ruprogressive.com</t>
  </si>
  <si>
    <t>@RUprogressive</t>
  </si>
  <si>
    <t>@ruprogressive</t>
  </si>
  <si>
    <t>Ariel Pina (President)</t>
  </si>
  <si>
    <t>ap1498</t>
  </si>
  <si>
    <t>732-425-6648</t>
  </si>
  <si>
    <t>ap1498@scarletmail.rutgers.edu</t>
  </si>
  <si>
    <t>Fiona Kniaz</t>
  </si>
  <si>
    <t>frk17</t>
  </si>
  <si>
    <t>609-202-2314</t>
  </si>
  <si>
    <t>frk17@scarletmail.rutgers.edu</t>
  </si>
  <si>
    <t>Miguel Ribau (Vice President)</t>
  </si>
  <si>
    <t>msr233</t>
  </si>
  <si>
    <t>(848)444-7868</t>
  </si>
  <si>
    <t>msr233@scarletmail.rutgers.edu</t>
  </si>
  <si>
    <t>RUSA Allocations Board</t>
  </si>
  <si>
    <t>rusa.allocations@gmail.com</t>
  </si>
  <si>
    <t>RUSAAllocations</t>
  </si>
  <si>
    <t>http://rusaallocations.com</t>
  </si>
  <si>
    <t>http://instagram.com/rusaallocations</t>
  </si>
  <si>
    <t>Adnan Akbar</t>
  </si>
  <si>
    <t>aa1890</t>
  </si>
  <si>
    <t>aa1890@scarletmail.rutgers.edu</t>
  </si>
  <si>
    <t>Evan Feldman</t>
  </si>
  <si>
    <t>emf178</t>
  </si>
  <si>
    <t>908-216-9450â€¬</t>
  </si>
  <si>
    <t>emf178@scarletmail.rutgers.edu</t>
  </si>
  <si>
    <t>Rutgers Business Governing Association</t>
  </si>
  <si>
    <t>RBGA</t>
  </si>
  <si>
    <t>rgba.rbs@gmail.com</t>
  </si>
  <si>
    <t>rbga</t>
  </si>
  <si>
    <t>rbga.rbs@gmail.com</t>
  </si>
  <si>
    <t>rbgaru</t>
  </si>
  <si>
    <t>Arman Singh</t>
  </si>
  <si>
    <t>as2831</t>
  </si>
  <si>
    <t>as2831@scarletmail.rutgers.edu</t>
  </si>
  <si>
    <t>Anish Chouthai</t>
  </si>
  <si>
    <t>aac241</t>
  </si>
  <si>
    <t>732-744-6922</t>
  </si>
  <si>
    <t>aac241@scarletmail.rutgers.edu</t>
  </si>
  <si>
    <t>Simran Banga</t>
  </si>
  <si>
    <t>sb1655</t>
  </si>
  <si>
    <t>732-500-4291</t>
  </si>
  <si>
    <t>sb1655@scarletmail.rutgers.edu</t>
  </si>
  <si>
    <t xml:space="preserve">Rutgers Effective Altruism </t>
  </si>
  <si>
    <t>Rutgers EA</t>
  </si>
  <si>
    <t>rutgerseffectivealtruism@gmail.com</t>
  </si>
  <si>
    <t>rutgersea</t>
  </si>
  <si>
    <t>Effective Altruism (Rutgers)</t>
  </si>
  <si>
    <t>https://www.facebook.com/rutgersea</t>
  </si>
  <si>
    <t>Leen Kharboutli</t>
  </si>
  <si>
    <t>lmk209</t>
  </si>
  <si>
    <t>lmk209@scarletmail.rutgers.edu</t>
  </si>
  <si>
    <t>Sa'id Kharboutli</t>
  </si>
  <si>
    <t>mmk209</t>
  </si>
  <si>
    <t>mmk209@scarletmail.rutgers.edu</t>
  </si>
  <si>
    <t>Joseph (Joe) Finnegan</t>
  </si>
  <si>
    <t xml:space="preserve">Rutgers NO MORE </t>
  </si>
  <si>
    <t>rutgers.nomore@gmail.com</t>
  </si>
  <si>
    <t>RutgersNOMORE</t>
  </si>
  <si>
    <t>Rutgers NO MORE</t>
  </si>
  <si>
    <t>rutgersnomore</t>
  </si>
  <si>
    <t>Monisha Trousdale</t>
  </si>
  <si>
    <t>mjt222</t>
  </si>
  <si>
    <t>mjt222@scarletmail.rutgers.edu</t>
  </si>
  <si>
    <t>Alyssa Carpo</t>
  </si>
  <si>
    <t>abc169</t>
  </si>
  <si>
    <t>856-430-4928</t>
  </si>
  <si>
    <t>abc169@scarletmail.rutgers.edu</t>
  </si>
  <si>
    <t>Emma Ericksen</t>
  </si>
  <si>
    <t>eme49</t>
  </si>
  <si>
    <t>eme49@scarletmail.rutgers.edu</t>
  </si>
  <si>
    <t>Hello, you did not submit your treasurer's scarletmail address correctly. Please correct this in Organization Data for Re-registration Page 1 and resubmit. Deadline is May 1.</t>
  </si>
  <si>
    <t xml:space="preserve">Rutgers One And The Same Foundation </t>
  </si>
  <si>
    <t>RU OATS</t>
  </si>
  <si>
    <t>rutgersoats@gmail.com</t>
  </si>
  <si>
    <t>RutgersOATS</t>
  </si>
  <si>
    <t>Rutgers The One and The Same</t>
  </si>
  <si>
    <t>Rutgers One and the Same Foundation - OATS</t>
  </si>
  <si>
    <t>Mansi Pujara</t>
  </si>
  <si>
    <t>mmp259</t>
  </si>
  <si>
    <t>mmp259@scarletmail.rutgers.edu</t>
  </si>
  <si>
    <t>William Feng</t>
  </si>
  <si>
    <t>Rutgers University for Primate Conservation</t>
  </si>
  <si>
    <t>ruprimates@gmail.com</t>
  </si>
  <si>
    <t>ruprimates</t>
  </si>
  <si>
    <t>Primate Conservation (Rutgers University for)</t>
  </si>
  <si>
    <t>@ruprimates</t>
  </si>
  <si>
    <t>Megan Spina</t>
  </si>
  <si>
    <t>mes432</t>
  </si>
  <si>
    <t>609-619-2158</t>
  </si>
  <si>
    <t>mes432@scarletmail.rutgers.edu</t>
  </si>
  <si>
    <t>Ben Rose</t>
  </si>
  <si>
    <t>859-380-8178</t>
  </si>
  <si>
    <t>Rutgers University Student Assembly</t>
  </si>
  <si>
    <t>RUSA</t>
  </si>
  <si>
    <t>RUSA.Assembly@gmail.com</t>
  </si>
  <si>
    <t>rusa.assembly@gmail.com</t>
  </si>
  <si>
    <t>rusa.rutgers.edu</t>
  </si>
  <si>
    <t>rusa.nb</t>
  </si>
  <si>
    <t>Nicholas LaBelle</t>
  </si>
  <si>
    <t>nfl21</t>
  </si>
  <si>
    <t>732-986-7659</t>
  </si>
  <si>
    <t>nfl21@scarletmail.rutgers.edu</t>
  </si>
  <si>
    <t>Hira Hussain</t>
  </si>
  <si>
    <t>hth23</t>
  </si>
  <si>
    <t>732-614-7366</t>
  </si>
  <si>
    <t>hira.hussain@rutgers.edu</t>
  </si>
  <si>
    <t>Arielle Dublin</t>
  </si>
  <si>
    <t>asd168</t>
  </si>
  <si>
    <t>201-245-5395</t>
  </si>
  <si>
    <t>asd168@scarletmail.rutgers.edu</t>
  </si>
  <si>
    <t>Hello, you submitted the incorrect funding source. Failure to submit accurate funding information will prevent you from receiving any funding. You are funded by SEBS governing council. Please correct this error on Organization Data for re-registration page 1, and resubmit. Deadline is May 1.</t>
  </si>
  <si>
    <t>Rutgers Veg Society</t>
  </si>
  <si>
    <t>RVS</t>
  </si>
  <si>
    <t>rutgersvegsociety@gmail.com</t>
  </si>
  <si>
    <t>rutgersvegsociety</t>
  </si>
  <si>
    <t>Vegetarian Society (Rutgers University)</t>
  </si>
  <si>
    <t>@RU_Veg_Society</t>
  </si>
  <si>
    <t>@rutgersvegsociety</t>
  </si>
  <si>
    <t>Amanda Wells</t>
  </si>
  <si>
    <t>amw305</t>
  </si>
  <si>
    <t>440-667-4718</t>
  </si>
  <si>
    <t>amw305@scarletmail.rutgers.edu</t>
  </si>
  <si>
    <t>Amanda Fitz</t>
  </si>
  <si>
    <t>alf191</t>
  </si>
  <si>
    <t>908-319-6079</t>
  </si>
  <si>
    <t>alf191@scarletmail.rutgers.edu</t>
  </si>
  <si>
    <t>Mark Ramirez</t>
  </si>
  <si>
    <t>mr1546</t>
  </si>
  <si>
    <t>732-570-9745</t>
  </si>
  <si>
    <t>mr1546@scarletmail.rutgers.edu</t>
  </si>
  <si>
    <t xml:space="preserve">Scarlet Knights for Israel  </t>
  </si>
  <si>
    <t>ScarletKnightsForIsrael</t>
  </si>
  <si>
    <t>Scarlet Knights for Israel</t>
  </si>
  <si>
    <t>ski_rutgers</t>
  </si>
  <si>
    <t>Ariella Savitz</t>
  </si>
  <si>
    <t>azs15</t>
  </si>
  <si>
    <t>azs15@scarletmail.rutgers.edu</t>
  </si>
  <si>
    <t>Michaela Rosenberg</t>
  </si>
  <si>
    <t>mtr104</t>
  </si>
  <si>
    <t>mtr104@scarletmail.rutgers.edu</t>
  </si>
  <si>
    <t>SGC</t>
  </si>
  <si>
    <t>president.sgc.council@gmail.com</t>
  </si>
  <si>
    <t>SEBSgoverningcouncil</t>
  </si>
  <si>
    <t>corresponding.sgc.council@gmail.com</t>
  </si>
  <si>
    <t>https://sgc.rutgers.edu</t>
  </si>
  <si>
    <t>@sebsgovcouncil</t>
  </si>
  <si>
    <t>Nicholas Brennan</t>
  </si>
  <si>
    <t>ntb36</t>
  </si>
  <si>
    <t>ntb36@scarletmail.rutgers.edu</t>
  </si>
  <si>
    <t>Aarushi Parikh</t>
  </si>
  <si>
    <t>akp146</t>
  </si>
  <si>
    <t>akp146@scarletmail.rutgers.edu</t>
  </si>
  <si>
    <t>Katie Scott</t>
  </si>
  <si>
    <t>kds145</t>
  </si>
  <si>
    <t>kds145@scarletmail.rutgers.edu</t>
  </si>
  <si>
    <t>rdl</t>
  </si>
  <si>
    <t>She's the First</t>
  </si>
  <si>
    <t>STFRutgers@gmail.com</t>
  </si>
  <si>
    <t>ShesTheFirst</t>
  </si>
  <si>
    <t>She's The First</t>
  </si>
  <si>
    <t>stfrutgers@gmail.com</t>
  </si>
  <si>
    <t>stf_rutgers</t>
  </si>
  <si>
    <t>Pratha Patel</t>
  </si>
  <si>
    <t>pjp178</t>
  </si>
  <si>
    <t>pjp178@scarletmail.rutgers.edu</t>
  </si>
  <si>
    <t>Hemani Patel</t>
  </si>
  <si>
    <t>hrp59</t>
  </si>
  <si>
    <t>hrp59@scarletmail.rutgers.edu</t>
  </si>
  <si>
    <t>Sisters with Values</t>
  </si>
  <si>
    <t>SWV</t>
  </si>
  <si>
    <t>swvrutgers@gmail.com</t>
  </si>
  <si>
    <t>IDEB</t>
  </si>
  <si>
    <t>Sisters With Values</t>
  </si>
  <si>
    <t>@swv_ru</t>
  </si>
  <si>
    <t>swv_ru</t>
  </si>
  <si>
    <t>Patrice Ward</t>
  </si>
  <si>
    <t>pmw69</t>
  </si>
  <si>
    <t>pmw69@scarletmail.rutgers.edu</t>
  </si>
  <si>
    <t>Brianna Ormond</t>
  </si>
  <si>
    <t>bjo34</t>
  </si>
  <si>
    <t>bjo34@scarletmail.rutgers.edu</t>
  </si>
  <si>
    <t>Denied at organization request to replace treasurer.</t>
  </si>
  <si>
    <t>Sophia</t>
  </si>
  <si>
    <t>Bunting.sophia@gmail.com</t>
  </si>
  <si>
    <t>sophia</t>
  </si>
  <si>
    <t>Sophia Club</t>
  </si>
  <si>
    <t>Maryann McCloskey</t>
  </si>
  <si>
    <t>msm246</t>
  </si>
  <si>
    <t>msm246@scarletmail.rutgers.edu</t>
  </si>
  <si>
    <t>Alexandra Bozan</t>
  </si>
  <si>
    <t>ab1842</t>
  </si>
  <si>
    <t>973-248-7672</t>
  </si>
  <si>
    <t>ab1842@scarletmail.rutgers.edu</t>
  </si>
  <si>
    <t>AKINO TOMIZAWA</t>
  </si>
  <si>
    <t>at1048</t>
  </si>
  <si>
    <t>at1048@scarletmail.rutgers.edu</t>
  </si>
  <si>
    <t>You mistyped your additional officer/secretary's RUID, so they were not found in the registrar's system and were ineligible. Please correct this issue by submitting the correct RUID on Organization Data for Re-registration so that your organization can be approved.</t>
  </si>
  <si>
    <t>Students for Environmental Awareness</t>
  </si>
  <si>
    <t>SEA</t>
  </si>
  <si>
    <t>rutgers.sea@gmail.com</t>
  </si>
  <si>
    <t>Nolan Fehon</t>
  </si>
  <si>
    <t>nff10</t>
  </si>
  <si>
    <t>nff10@scarletmail.rutgers.edu</t>
  </si>
  <si>
    <t>Morgan mark</t>
  </si>
  <si>
    <t>Denied at Organization Request so they can Change an Officer</t>
  </si>
  <si>
    <t>Students for Justice in Palestine</t>
  </si>
  <si>
    <t>sjp.rutgersnb@gmail.com</t>
  </si>
  <si>
    <t>SJP</t>
  </si>
  <si>
    <t>(973) 931-6332</t>
  </si>
  <si>
    <t>(682) 229-9470</t>
  </si>
  <si>
    <t>Sarah Faysal</t>
  </si>
  <si>
    <t>snf34</t>
  </si>
  <si>
    <t>(732) 858-4348</t>
  </si>
  <si>
    <t>snf34@scarletmail.rutgers.edu</t>
  </si>
  <si>
    <t>Transmissions</t>
  </si>
  <si>
    <t>rutransmissions@gmail.com</t>
  </si>
  <si>
    <t>rutransmissions</t>
  </si>
  <si>
    <t>Cecil Gauer</t>
  </si>
  <si>
    <t>ceg154</t>
  </si>
  <si>
    <t>ceg154@scarletmail.rutgers.edu</t>
  </si>
  <si>
    <t>Unfortunately, your organization cannot be approved for re-registration. Please select a new Treasurer and update this information in Organization Data for Re-registration Page 1, and re-submit your re-registration by the May 1 deadline. As a reminder, all organization officers must be currently enrolled undergraduate students at the New Brunswick campus with at least a 2.0 cumulative Rutgers GPA, and be returning in the fall as undergraduate students. You resubmitted without electing a new treasurer and updating the information. You must elect a new treasurer and update the information in Organization Data for Re-registration Page 1 or you will not be registered for next year.</t>
  </si>
  <si>
    <t>UndocuRutgers</t>
  </si>
  <si>
    <t>undocurutgerspresident@gmail.com</t>
  </si>
  <si>
    <t>undocurutgers</t>
  </si>
  <si>
    <t>https://www.facebook.com/UndocuRutgers/</t>
  </si>
  <si>
    <t>https://www.instagram.com/undocurutgers/</t>
  </si>
  <si>
    <t>Leo Shteynberg</t>
  </si>
  <si>
    <t>ls1074</t>
  </si>
  <si>
    <t>ls1074@scarletmail.rutgers.edu</t>
  </si>
  <si>
    <t>Jazmin Sanchez</t>
  </si>
  <si>
    <t>jts217</t>
  </si>
  <si>
    <t>848 391 6859</t>
  </si>
  <si>
    <t>jts217@scarletmail.rutgers.edu</t>
  </si>
  <si>
    <t>Valentina Gil</t>
  </si>
  <si>
    <t>vg246</t>
  </si>
  <si>
    <t>908-397-2341</t>
  </si>
  <si>
    <t>vg246@scarletmail.rutgers.edu</t>
  </si>
  <si>
    <t>Hello, you must submit the scarletmail addresses for your officers. Please access the Organization Data for Re-registration page and update your treasurer's email to be their scarletmail address.</t>
  </si>
  <si>
    <t>Women Organizing Against Harassment</t>
  </si>
  <si>
    <t>W.O.A.H.</t>
  </si>
  <si>
    <t>ruwoah@gmail.com</t>
  </si>
  <si>
    <t>WOAH</t>
  </si>
  <si>
    <t>@Rutgers_WOAH</t>
  </si>
  <si>
    <t>@ru_woah</t>
  </si>
  <si>
    <t>Khushi Patel</t>
  </si>
  <si>
    <t>ksp122</t>
  </si>
  <si>
    <t>973-932-8374</t>
  </si>
  <si>
    <t>ksp122@scarletmail.rutgers.edu</t>
  </si>
  <si>
    <t>Upasna Mistry</t>
  </si>
  <si>
    <t>upm4</t>
  </si>
  <si>
    <t>862-686-0551</t>
  </si>
  <si>
    <t>upm4@scarletmail.rutgers.edu</t>
  </si>
  <si>
    <t>Isha Salvi</t>
  </si>
  <si>
    <t>iss26</t>
  </si>
  <si>
    <t>848-248-5091</t>
  </si>
  <si>
    <t>iss26@scarletmail.rutgers.edu</t>
  </si>
  <si>
    <t>Dean Reynolds</t>
  </si>
  <si>
    <t>rreynold@echo.rutgers.edu</t>
  </si>
  <si>
    <t>Women's Center Coalition</t>
  </si>
  <si>
    <t>WCC</t>
  </si>
  <si>
    <t>womenscentercoalition@gmail.com</t>
  </si>
  <si>
    <t>WomensCenterCoalition</t>
  </si>
  <si>
    <t>Womenâ€™s Center Coalition</t>
  </si>
  <si>
    <t>womenscentercoalit.wixsite.com</t>
  </si>
  <si>
    <t>wcc_ru</t>
  </si>
  <si>
    <t>Afsara Mannan</t>
  </si>
  <si>
    <t>aim61</t>
  </si>
  <si>
    <t>aim61@scarletmail.rutgers.edu</t>
  </si>
  <si>
    <t>Pooja Shetty</t>
  </si>
  <si>
    <t>ps985</t>
  </si>
  <si>
    <t>ps985@scarletmail.rutgers.edu</t>
  </si>
  <si>
    <t>Emily Borowski</t>
  </si>
  <si>
    <t>ecb109</t>
  </si>
  <si>
    <t>ecb109@scarletmail.rutgers.edu</t>
  </si>
  <si>
    <t>Hello, You submitted an incorrect NETid and email for your treasurer. The netid submitted belongs to a different student. Please consult your treasurer for accurate information, update Organization Data for Re-registration Page 1 with the correct information, and resubmit. Deadline is May 1.</t>
  </si>
  <si>
    <t>Womens Political Caucus (Rutgers)</t>
  </si>
  <si>
    <t>RUWPC</t>
  </si>
  <si>
    <t>ruwpcnj@gmail.com</t>
  </si>
  <si>
    <t>WomensPolticalCaucus</t>
  </si>
  <si>
    <t>Women's Political Caucus (Rutgers University)</t>
  </si>
  <si>
    <t>@RU_WPCNJ</t>
  </si>
  <si>
    <t>Sanjana Nair</t>
  </si>
  <si>
    <t>svn5</t>
  </si>
  <si>
    <t>svn5@scarletmail.rutgers.edu</t>
  </si>
  <si>
    <t>Kathyaini Arun</t>
  </si>
  <si>
    <t>kpa34</t>
  </si>
  <si>
    <r>
      <rPr>
        <rFont val="Helvetica Neue"/>
        <color rgb="FF000000"/>
        <sz val="10.0"/>
        <u/>
      </rPr>
      <t>kpa34@scarletmail.rutgers.edu</t>
    </r>
  </si>
  <si>
    <t>510-717-3971</t>
  </si>
  <si>
    <t>Young Americans for Liberty (Rutgers University)</t>
  </si>
  <si>
    <t>RutgersNBYAL@gmail.com</t>
  </si>
  <si>
    <t>YoungAmericansforLiberty</t>
  </si>
  <si>
    <t>rutgersnbyal@gmail.com</t>
  </si>
  <si>
    <t>Gabriel Vinogradov</t>
  </si>
  <si>
    <t>gv155</t>
  </si>
  <si>
    <t>201-873-4593</t>
  </si>
  <si>
    <t>gv155@scarletmail.rutgers.edu</t>
  </si>
  <si>
    <t>Samir Fidai</t>
  </si>
  <si>
    <t>ssf56</t>
  </si>
  <si>
    <t>848-248-3984</t>
  </si>
  <si>
    <t>ssf56@rutgers.edu</t>
  </si>
  <si>
    <t>Ruthwik Bhapatiraju</t>
  </si>
  <si>
    <t>rb1128</t>
  </si>
  <si>
    <t>732-810-5007</t>
  </si>
  <si>
    <t>rb1128@rutgers.edu</t>
  </si>
  <si>
    <t>for Biden (Rutgers)</t>
  </si>
  <si>
    <t>rutgersforbiden@gmail.com</t>
  </si>
  <si>
    <t>RutgersforBiden</t>
  </si>
  <si>
    <t>Tuesday at 8pm on college ave</t>
  </si>
  <si>
    <t>Moshe BInik</t>
  </si>
  <si>
    <t>mab741</t>
  </si>
  <si>
    <t>mab741@scarletmail.rutgers.edu</t>
  </si>
  <si>
    <t>Maddie Lewis</t>
  </si>
  <si>
    <t>mnl62</t>
  </si>
  <si>
    <t>609-665-3600</t>
  </si>
  <si>
    <t>mnl62@scarletmail.rutgers.edu</t>
  </si>
  <si>
    <t>Partners In Health Engage of Rutgers University</t>
  </si>
  <si>
    <t>PIHEngage-NB</t>
  </si>
  <si>
    <t>pihrutgersnb@gmail.com</t>
  </si>
  <si>
    <t>Wednesday Nights in Scott Hall</t>
  </si>
  <si>
    <t>Hanin Bachir</t>
  </si>
  <si>
    <t>hb303</t>
  </si>
  <si>
    <t>hb303@scarletmail.rutgers.edu</t>
  </si>
  <si>
    <t>Sarang Amin</t>
  </si>
  <si>
    <t>saa284</t>
  </si>
  <si>
    <t>saa284@scarletmail.rutgers.edu</t>
  </si>
  <si>
    <t>RU Psyched: The Rutgers Psychedelic Society</t>
  </si>
  <si>
    <t>rupsychsociety@gmail.com</t>
  </si>
  <si>
    <t>rupsyched</t>
  </si>
  <si>
    <t>Not yet decided</t>
  </si>
  <si>
    <t>Jess Aumick</t>
  </si>
  <si>
    <t>jla254</t>
  </si>
  <si>
    <t>(973) 494-6261</t>
  </si>
  <si>
    <t>jla254@scarletmail.rutgers.edu</t>
  </si>
  <si>
    <t>Saturday Zammit</t>
  </si>
  <si>
    <t>Sz375</t>
  </si>
  <si>
    <t>(732) 428-2121</t>
  </si>
  <si>
    <t>Sz375@scarletmail.rutgers.edu</t>
  </si>
  <si>
    <t>Eva Popp</t>
  </si>
  <si>
    <t>esp83</t>
  </si>
  <si>
    <t>(551) 229-7033</t>
  </si>
  <si>
    <t>esp83@scarletmail.rutgers.edu</t>
  </si>
  <si>
    <t>Student/Farmworker Alliance (The Rutgers University)</t>
  </si>
  <si>
    <t>RUSFA</t>
  </si>
  <si>
    <t>ameen@sfalliance.org</t>
  </si>
  <si>
    <t>rusfa</t>
  </si>
  <si>
    <t>Every other Monday, 7pm, Douglass Student Center</t>
  </si>
  <si>
    <t>Student Farmworker Alliance (Rutgers University)</t>
  </si>
  <si>
    <t>Rhea Bolar</t>
  </si>
  <si>
    <t>rb998</t>
  </si>
  <si>
    <t>732-484-2071</t>
  </si>
  <si>
    <t>rb998@scarletmail.rutgers.edu</t>
  </si>
  <si>
    <t>Lamia Rashid</t>
  </si>
  <si>
    <t>lsr95</t>
  </si>
  <si>
    <t>908-285-3783</t>
  </si>
  <si>
    <t>lsr95@scarletmail.rutgers.edu</t>
  </si>
  <si>
    <t>Robert Strickhart</t>
  </si>
  <si>
    <t>ras543</t>
  </si>
  <si>
    <t>ras543@scarletmail.rutgers.edu</t>
  </si>
  <si>
    <t>Arianna Lindberg</t>
  </si>
  <si>
    <t>ald154@sebs.rutgers.edu</t>
  </si>
  <si>
    <t>Turning Point USA at Rutgers University New Brunswick</t>
  </si>
  <si>
    <t>TPUSARU</t>
  </si>
  <si>
    <t>turningpointrutgers@gmail.com</t>
  </si>
  <si>
    <t>Online through Google Hangouts on Tuesday at 9:00pm</t>
  </si>
  <si>
    <t>Turning Point USA (Rutgers University)</t>
  </si>
  <si>
    <t>Logan Skopp</t>
  </si>
  <si>
    <t>lrs146</t>
  </si>
  <si>
    <t>347-306-3452</t>
  </si>
  <si>
    <t>lrs146@scarletmail.rutgers.edu</t>
  </si>
  <si>
    <t>Brendon Ludden</t>
  </si>
  <si>
    <t>bml116</t>
  </si>
  <si>
    <t>732-856-4545</t>
  </si>
  <si>
    <t>bml116@scarletmail.rutgers.edu</t>
  </si>
  <si>
    <t>Jay Amin</t>
  </si>
  <si>
    <t>ja1040</t>
  </si>
  <si>
    <t>732-325-4147</t>
  </si>
  <si>
    <t>ja1040@scarletmail.rutgers.edu</t>
  </si>
  <si>
    <t>The Utopia-Dystopia Collective</t>
  </si>
  <si>
    <t>The UDC</t>
  </si>
  <si>
    <t>udc</t>
  </si>
  <si>
    <t>Online, over Zoom</t>
  </si>
  <si>
    <t>Utopia-Dystopia Collective (The)</t>
  </si>
  <si>
    <t>Praharshitha Pasumarthy</t>
  </si>
  <si>
    <t>npp85</t>
  </si>
  <si>
    <t>npp85@scarletmail.rutgers.edu</t>
  </si>
  <si>
    <t>Jillian Schroepfer</t>
  </si>
  <si>
    <t>jds408</t>
  </si>
  <si>
    <t>jds408@scarletmail.rutgers.edu</t>
  </si>
  <si>
    <t>Ashiya Chaka</t>
  </si>
  <si>
    <t>ac1896</t>
  </si>
  <si>
    <t>ac1896@scarletmail.rutgers.edu</t>
  </si>
  <si>
    <t>Kenneth Leon-Roosevelt</t>
  </si>
  <si>
    <t>ksl96@lcs.rutgers.edu</t>
  </si>
  <si>
    <t>ksl96</t>
  </si>
  <si>
    <t xml:space="preserve">Rutgers For Life </t>
  </si>
  <si>
    <t>RFL</t>
  </si>
  <si>
    <t>rutgersforlife</t>
  </si>
  <si>
    <t>Rutgers For Life</t>
  </si>
  <si>
    <t>Vatche Kafafian</t>
  </si>
  <si>
    <t>vak37</t>
  </si>
  <si>
    <t>(201) 747 4478</t>
  </si>
  <si>
    <t>vak37@scarletmail.rutgers.edu</t>
  </si>
  <si>
    <t>Mary Zsolway</t>
  </si>
  <si>
    <t>mlz49</t>
  </si>
  <si>
    <t>(609) 658 0752</t>
  </si>
  <si>
    <t>mlz49@scarletmail.rutgers.edu</t>
  </si>
  <si>
    <t>Anthony Bajorek</t>
  </si>
  <si>
    <t>bajorek@rutgers.edu</t>
  </si>
  <si>
    <t>bajorek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</si>
</sst>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d/yy\ h:mm"/>
  </numFmts>
  <fonts count="7">
    <font>
      <sz val="11.0"/>
      <color theme="1"/>
      <name val="Calibri"/>
    </font>
    <font>
      <color theme="1"/>
      <name val="Calibri"/>
    </font>
    <font>
      <b/>
      <sz val="11.0"/>
      <color theme="1"/>
      <name val="Calibri"/>
    </font>
    <font>
      <sz val="11.0"/>
      <color rgb="FFBF9000"/>
      <name val="Calibri"/>
    </font>
    <font>
      <b/>
      <sz val="11.0"/>
      <color rgb="FFBF9000"/>
      <name val="Calibri"/>
    </font>
    <font/>
    <font>
      <u/>
      <sz val="11.0"/>
      <color theme="1"/>
      <name val="Calibri"/>
    </font>
  </fonts>
  <fills count="4">
    <fill>
      <patternFill patternType="none"/>
    </fill>
    <fill>
      <patternFill patternType="lightGray"/>
    </fill>
    <fill>
      <patternFill patternType="solid">
        <fgColor rgb="FF99CC00"/>
        <bgColor rgb="FF99CC00"/>
      </patternFill>
    </fill>
    <fill>
      <patternFill patternType="solid">
        <fgColor rgb="FFDEEAF6"/>
        <bgColor rgb="FFDEEAF6"/>
      </patternFill>
    </fill>
  </fills>
  <borders count="3">
    <border/>
    <border>
      <left/>
      <right/>
      <top/>
      <bottom/>
    </border>
    <border>
      <left style="thin">
        <color rgb="FFFF0000"/>
      </left>
      <right style="thin">
        <color rgb="FFFF0000"/>
      </right>
      <top style="thin">
        <color rgb="FFFF0000"/>
      </top>
      <bottom style="thin">
        <color rgb="FFFF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vertical="bottom" wrapText="0"/>
    </xf>
    <xf borderId="0" fillId="0" fontId="2" numFmtId="164" xfId="0" applyAlignment="1" applyFont="1" applyNumberFormat="1">
      <alignment horizontal="center" shrinkToFit="0" vertical="bottom" wrapText="0"/>
    </xf>
    <xf borderId="0" fillId="0" fontId="0" numFmtId="22" xfId="0" applyAlignment="1" applyFont="1" applyNumberFormat="1">
      <alignment shrinkToFit="0" vertical="bottom" wrapText="0"/>
    </xf>
    <xf borderId="0" fillId="0" fontId="0" numFmtId="164" xfId="0" applyAlignment="1" applyFont="1" applyNumberFormat="1">
      <alignment horizontal="center" shrinkToFit="0" vertical="bottom" wrapText="0"/>
    </xf>
    <xf borderId="0" fillId="2" fontId="0" numFmtId="0" xfId="0" applyAlignment="1" applyFill="1" applyFont="1">
      <alignment shrinkToFit="0" vertical="bottom" wrapText="0"/>
    </xf>
    <xf borderId="1" fillId="0" fontId="2" numFmtId="0" xfId="0" applyAlignment="1" applyBorder="1" applyFont="1">
      <alignment shrinkToFit="0" vertical="bottom" wrapText="0"/>
    </xf>
    <xf borderId="0" fillId="3" fontId="0" numFmtId="0" xfId="0" applyAlignment="1" applyFill="1" applyFont="1">
      <alignment shrinkToFit="0" vertical="bottom" wrapText="0"/>
    </xf>
    <xf borderId="0" fillId="3" fontId="0" numFmtId="22" xfId="0" applyAlignment="1" applyFont="1" applyNumberFormat="1">
      <alignment shrinkToFit="0" vertical="bottom" wrapText="0"/>
    </xf>
    <xf borderId="0" fillId="3" fontId="2" numFmtId="0" xfId="0" applyAlignment="1" applyFont="1">
      <alignment shrinkToFit="0" vertical="bottom" wrapText="0"/>
    </xf>
    <xf borderId="1" fillId="3" fontId="2" numFmtId="0" xfId="0" applyAlignment="1" applyBorder="1" applyFont="1">
      <alignment shrinkToFit="0" vertical="bottom" wrapText="0"/>
    </xf>
    <xf borderId="0" fillId="3" fontId="0" numFmtId="165" xfId="0" applyAlignment="1" applyFont="1" applyNumberFormat="1">
      <alignment shrinkToFit="0" vertical="bottom" wrapText="0"/>
    </xf>
    <xf borderId="0" fillId="3" fontId="0" numFmtId="164" xfId="0" applyAlignment="1" applyFont="1" applyNumberFormat="1">
      <alignment horizontal="center" shrinkToFit="0" vertical="bottom" wrapText="0"/>
    </xf>
    <xf borderId="0" fillId="3" fontId="3" numFmtId="0" xfId="0" applyAlignment="1" applyFont="1">
      <alignment shrinkToFit="0" vertical="bottom" wrapText="0"/>
    </xf>
    <xf borderId="0" fillId="3" fontId="3" numFmtId="22" xfId="0" applyAlignment="1" applyFont="1" applyNumberFormat="1">
      <alignment shrinkToFit="0" vertical="bottom" wrapText="0"/>
    </xf>
    <xf borderId="0" fillId="3" fontId="4" numFmtId="0" xfId="0" applyAlignment="1" applyFont="1">
      <alignment shrinkToFit="0" vertical="bottom" wrapText="0"/>
    </xf>
    <xf borderId="2" fillId="3" fontId="0" numFmtId="0" xfId="0" applyAlignment="1" applyBorder="1" applyFont="1">
      <alignment shrinkToFit="0" vertical="bottom" wrapText="0"/>
    </xf>
    <xf borderId="1" fillId="0" fontId="5" numFmtId="0" xfId="0" applyBorder="1" applyFont="1"/>
    <xf borderId="1" fillId="0" fontId="0" numFmtId="22" xfId="0" applyAlignment="1" applyBorder="1" applyFont="1" applyNumberFormat="1">
      <alignment shrinkToFit="0" vertical="bottom" wrapText="0"/>
    </xf>
    <xf borderId="1" fillId="0" fontId="1" numFmtId="0" xfId="0" applyBorder="1" applyFont="1"/>
    <xf borderId="1" fillId="0" fontId="0" numFmtId="164" xfId="0" applyAlignment="1" applyBorder="1" applyFont="1" applyNumberFormat="1">
      <alignment horizontal="center" shrinkToFit="0" vertical="bottom" wrapText="0"/>
    </xf>
    <xf borderId="1" fillId="0" fontId="0" numFmtId="49" xfId="0" applyAlignment="1" applyBorder="1" applyFont="1" applyNumberFormat="1">
      <alignment shrinkToFit="0" vertical="top" wrapText="0"/>
    </xf>
    <xf borderId="1" fillId="0" fontId="0" numFmtId="0" xfId="0" applyAlignment="1" applyBorder="1" applyFont="1">
      <alignment shrinkToFit="0" vertical="top" wrapText="0"/>
    </xf>
    <xf borderId="1" fillId="0" fontId="6" numFmtId="49" xfId="0" applyAlignment="1" applyBorder="1" applyFont="1" applyNumberFormat="1">
      <alignment shrinkToFit="0" vertical="top" wrapText="0"/>
    </xf>
    <xf borderId="1" fillId="3" fontId="0" numFmtId="0" xfId="0" applyAlignment="1" applyBorder="1" applyFont="1">
      <alignment shrinkToFit="0" vertical="bottom" wrapText="0"/>
    </xf>
    <xf borderId="1" fillId="3" fontId="0" numFmtId="22" xfId="0" applyAlignment="1" applyBorder="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kpa34@scarletmail.rutgers.edu"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0"/>
  </cols>
  <sheetData>
    <row r="1">
      <c r="A1" s="1" t="str">
        <f>IFERROR(__xludf.DUMMYFUNCTION("ARRAY_CONSTRAIN(ARRAYFORMULA(UNIQUE('Master List'!L2:L461)), 21, 1)"),"Sue Romano")</f>
        <v>Sue Romano</v>
      </c>
    </row>
    <row r="2">
      <c r="A2" s="1" t="str">
        <f>IFERROR(__xludf.DUMMYFUNCTION("""COMPUTED_VALUE"""),"Meurcie Redding")</f>
        <v>Meurcie Redding</v>
      </c>
    </row>
    <row r="3">
      <c r="A3" s="1" t="str">
        <f>IFERROR(__xludf.DUMMYFUNCTION("""COMPUTED_VALUE"""),"Samantha DeMarse")</f>
        <v>Samantha DeMarse</v>
      </c>
    </row>
    <row r="4">
      <c r="A4" s="1" t="str">
        <f>IFERROR(__xludf.DUMMYFUNCTION("""COMPUTED_VALUE"""),"Alexys Anderson")</f>
        <v>Alexys Anderson</v>
      </c>
    </row>
    <row r="5">
      <c r="A5" s="1" t="str">
        <f>IFERROR(__xludf.DUMMYFUNCTION("""COMPUTED_VALUE"""),"Center for Latino Arts and Culture")</f>
        <v>Center for Latino Arts and Culture</v>
      </c>
    </row>
    <row r="6">
      <c r="A6" s="1" t="str">
        <f>IFERROR(__xludf.DUMMYFUNCTION("""COMPUTED_VALUE"""),"Lori Smith")</f>
        <v>Lori Smith</v>
      </c>
    </row>
    <row r="7">
      <c r="A7" s="1" t="str">
        <f>IFERROR(__xludf.DUMMYFUNCTION("""COMPUTED_VALUE"""),"Karima Woodyard")</f>
        <v>Karima Woodyard</v>
      </c>
    </row>
    <row r="8">
      <c r="A8" s="1" t="str">
        <f>IFERROR(__xludf.DUMMYFUNCTION("""COMPUTED_VALUE"""),"Asian American Cultural Center")</f>
        <v>Asian American Cultural Center</v>
      </c>
    </row>
    <row r="9">
      <c r="A9" s="1" t="str">
        <f>IFERROR(__xludf.DUMMYFUNCTION("""COMPUTED_VALUE"""),"Karen Ardizzone")</f>
        <v>Karen Ardizzone</v>
      </c>
    </row>
    <row r="10">
      <c r="A10" s="1" t="str">
        <f>IFERROR(__xludf.DUMMYFUNCTION("""COMPUTED_VALUE"""),"Laura Christiansen")</f>
        <v>Laura Christiansen</v>
      </c>
    </row>
    <row r="11">
      <c r="A11" s="1" t="str">
        <f>IFERROR(__xludf.DUMMYFUNCTION("""COMPUTED_VALUE"""),"Sabrina Selvaggio")</f>
        <v>Sabrina Selvaggio</v>
      </c>
    </row>
    <row r="12">
      <c r="A12" s="1" t="str">
        <f>IFERROR(__xludf.DUMMYFUNCTION("""COMPUTED_VALUE"""),"Sabrina Selvaggio (sabrina.selvaggio@rutgers.edu)")</f>
        <v>Sabrina Selvaggio (sabrina.selvaggio@rutgers.edu)</v>
      </c>
    </row>
    <row r="13">
      <c r="A13" s="1" t="str">
        <f>IFERROR(__xludf.DUMMYFUNCTION("""COMPUTED_VALUE"""),"Susan Romano (romanos@echo.rutgers.edu)")</f>
        <v>Susan Romano (romanos@echo.rutgers.edu)</v>
      </c>
    </row>
    <row r="14">
      <c r="A14" s="1" t="str">
        <f>IFERROR(__xludf.DUMMYFUNCTION("""COMPUTED_VALUE"""),"Alexys Anderson (ama484@echo.rutgers.edu)")</f>
        <v>Alexys Anderson (ama484@echo.rutgers.edu)</v>
      </c>
    </row>
    <row r="15">
      <c r="A15" s="1" t="str">
        <f>IFERROR(__xludf.DUMMYFUNCTION("""COMPUTED_VALUE"""),"Lori L. Smith (Lori@echo.rutgers.edu)")</f>
        <v>Lori L. Smith (Lori@echo.rutgers.edu)</v>
      </c>
    </row>
    <row r="16">
      <c r="A16" s="1" t="str">
        <f>IFERROR(__xludf.DUMMYFUNCTION("""COMPUTED_VALUE"""),"Jordan Shyi")</f>
        <v>Jordan Shyi</v>
      </c>
    </row>
    <row r="17">
      <c r="A17" s="1" t="str">
        <f>IFERROR(__xludf.DUMMYFUNCTION("""COMPUTED_VALUE"""),"Kimberly Kosinski")</f>
        <v>Kimberly Kosinski</v>
      </c>
    </row>
    <row r="18">
      <c r="A18" s="1" t="str">
        <f>IFERROR(__xludf.DUMMYFUNCTION("""COMPUTED_VALUE"""),"Paul Robeson Cultural Center")</f>
        <v>Paul Robeson Cultural Center</v>
      </c>
    </row>
    <row r="19">
      <c r="A19" s="1" t="str">
        <f>IFERROR(__xludf.DUMMYFUNCTION("""COMPUTED_VALUE"""),"Karen Ardizzone (kardizzone@echo.rutgers.edu)")</f>
        <v>Karen Ardizzone (kardizzone@echo.rutgers.edu)</v>
      </c>
    </row>
    <row r="20">
      <c r="A20" s="1" t="str">
        <f>IFERROR(__xludf.DUMMYFUNCTION("""COMPUTED_VALUE"""),"Phil Chambers")</f>
        <v>Phil Chambers</v>
      </c>
    </row>
    <row r="21" ht="15.75" customHeight="1">
      <c r="A21" s="1" t="str">
        <f>IFERROR(__xludf.DUMMYFUNCTION("""COMPUTED_VALUE"""),"Center for Social Justice Education and LGBT Communities")</f>
        <v>Center for Social Justice Education and LGBT Communities</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15.29"/>
    <col customWidth="1" hidden="1" min="3" max="4" width="9.14"/>
    <col customWidth="1" min="5" max="5" width="9.14"/>
    <col customWidth="1" min="6" max="6" width="59.14"/>
    <col customWidth="1" hidden="1" min="7" max="7" width="9.14"/>
    <col customWidth="1" min="8" max="8" width="43.14"/>
    <col customWidth="1" min="9" max="11" width="9.14"/>
    <col customWidth="1" min="12" max="12" width="25.14"/>
    <col customWidth="1" min="13" max="13" width="9.14"/>
    <col customWidth="1" min="14" max="14" width="17.86"/>
    <col customWidth="1" min="15" max="16" width="8.86"/>
    <col customWidth="1" min="17" max="24" width="9.14"/>
    <col customWidth="1" min="25" max="25" width="32.71"/>
    <col customWidth="1" min="26" max="27" width="9.14"/>
    <col customWidth="1" min="28" max="28" width="31.14"/>
    <col customWidth="1" min="29" max="29" width="32.43"/>
    <col customWidth="1" min="30" max="30" width="26.86"/>
    <col customWidth="1" min="31" max="32" width="9.14"/>
    <col customWidth="1" min="33" max="33" width="26.0"/>
    <col customWidth="1" min="34" max="34" width="35.14"/>
    <col customWidth="1" min="35" max="35" width="34.14"/>
    <col customWidth="1" min="36" max="37" width="9.14"/>
    <col customWidth="1" min="38" max="38" width="33.71"/>
    <col customWidth="1" min="39" max="39" width="32.43"/>
    <col customWidth="1" min="40" max="42" width="9.14"/>
    <col customWidth="1" min="43" max="43" width="47.86"/>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14</v>
      </c>
      <c r="Y1" s="2" t="s">
        <v>23</v>
      </c>
      <c r="Z1" s="2" t="s">
        <v>24</v>
      </c>
      <c r="AA1" s="2" t="s">
        <v>25</v>
      </c>
      <c r="AB1" s="3" t="s">
        <v>26</v>
      </c>
      <c r="AC1" s="2" t="s">
        <v>27</v>
      </c>
      <c r="AD1" s="2" t="s">
        <v>28</v>
      </c>
      <c r="AE1" s="2" t="s">
        <v>29</v>
      </c>
      <c r="AF1" s="2" t="s">
        <v>30</v>
      </c>
      <c r="AG1" s="3" t="s">
        <v>31</v>
      </c>
      <c r="AH1" s="2" t="s">
        <v>32</v>
      </c>
      <c r="AI1" s="2" t="s">
        <v>33</v>
      </c>
      <c r="AJ1" s="2" t="s">
        <v>34</v>
      </c>
      <c r="AK1" s="2" t="s">
        <v>35</v>
      </c>
      <c r="AL1" s="3" t="s">
        <v>36</v>
      </c>
      <c r="AM1" s="2" t="s">
        <v>37</v>
      </c>
      <c r="AN1" s="2" t="s">
        <v>38</v>
      </c>
      <c r="AO1" s="2" t="s">
        <v>39</v>
      </c>
      <c r="AP1" s="2" t="s">
        <v>40</v>
      </c>
      <c r="AQ1" s="2" t="s">
        <v>41</v>
      </c>
    </row>
    <row r="2">
      <c r="A2" s="1">
        <v>3.0798147E7</v>
      </c>
      <c r="B2" s="4">
        <v>43944.635347222225</v>
      </c>
      <c r="C2" s="1" t="s">
        <v>42</v>
      </c>
      <c r="E2" s="1">
        <v>158729.0</v>
      </c>
      <c r="F2" s="2" t="s">
        <v>43</v>
      </c>
      <c r="H2" s="1" t="s">
        <v>44</v>
      </c>
      <c r="I2" s="1" t="s">
        <v>45</v>
      </c>
      <c r="L2" s="1" t="s">
        <v>46</v>
      </c>
      <c r="M2" s="1">
        <v>405.0</v>
      </c>
      <c r="N2" s="2" t="s">
        <v>47</v>
      </c>
      <c r="O2" s="1" t="s">
        <v>48</v>
      </c>
      <c r="Q2" s="1" t="s">
        <v>43</v>
      </c>
      <c r="R2" s="1" t="s">
        <v>44</v>
      </c>
      <c r="V2" s="1">
        <v>405.0</v>
      </c>
      <c r="W2" s="1" t="s">
        <v>46</v>
      </c>
      <c r="X2" s="1" t="s">
        <v>48</v>
      </c>
      <c r="Y2" s="2" t="s">
        <v>49</v>
      </c>
      <c r="Z2" s="1">
        <v>1.96005687E8</v>
      </c>
      <c r="AA2" s="1" t="s">
        <v>50</v>
      </c>
      <c r="AB2" s="5" t="s">
        <v>51</v>
      </c>
      <c r="AC2" s="1" t="s">
        <v>52</v>
      </c>
      <c r="AD2" s="2" t="s">
        <v>53</v>
      </c>
      <c r="AE2" s="1">
        <v>1.84002907E8</v>
      </c>
      <c r="AF2" s="1" t="s">
        <v>54</v>
      </c>
      <c r="AG2" s="5" t="s">
        <v>55</v>
      </c>
      <c r="AH2" s="1" t="s">
        <v>56</v>
      </c>
      <c r="AI2" s="2" t="s">
        <v>57</v>
      </c>
      <c r="AJ2" s="1">
        <v>1.91008429E8</v>
      </c>
      <c r="AK2" s="1" t="s">
        <v>58</v>
      </c>
      <c r="AL2" s="5" t="s">
        <v>59</v>
      </c>
      <c r="AM2" s="1" t="s">
        <v>60</v>
      </c>
    </row>
    <row r="3">
      <c r="A3" s="1">
        <v>3.0946252E7</v>
      </c>
      <c r="B3" s="4">
        <v>43952.59006944444</v>
      </c>
      <c r="C3" s="1" t="s">
        <v>42</v>
      </c>
      <c r="E3" s="1">
        <v>132830.0</v>
      </c>
      <c r="F3" s="2" t="s">
        <v>61</v>
      </c>
      <c r="G3" s="1" t="s">
        <v>62</v>
      </c>
      <c r="H3" s="1" t="s">
        <v>63</v>
      </c>
      <c r="I3" s="1" t="s">
        <v>64</v>
      </c>
      <c r="L3" s="1" t="s">
        <v>65</v>
      </c>
      <c r="M3" s="1">
        <v>1655.0</v>
      </c>
      <c r="N3" s="2" t="s">
        <v>47</v>
      </c>
      <c r="O3" s="1" t="s">
        <v>48</v>
      </c>
      <c r="Q3" s="1" t="s">
        <v>61</v>
      </c>
      <c r="R3" s="1" t="s">
        <v>63</v>
      </c>
      <c r="S3" s="1" t="s">
        <v>66</v>
      </c>
      <c r="T3" s="1" t="s">
        <v>67</v>
      </c>
      <c r="U3" s="1" t="s">
        <v>68</v>
      </c>
      <c r="V3" s="1">
        <v>1655.0</v>
      </c>
      <c r="W3" s="1" t="s">
        <v>69</v>
      </c>
      <c r="X3" s="1" t="s">
        <v>48</v>
      </c>
      <c r="Y3" s="2" t="s">
        <v>70</v>
      </c>
      <c r="Z3" s="1">
        <v>1.78005704E8</v>
      </c>
      <c r="AA3" s="1" t="s">
        <v>71</v>
      </c>
      <c r="AB3" s="5">
        <v>8.622382127E9</v>
      </c>
      <c r="AC3" s="1" t="s">
        <v>72</v>
      </c>
      <c r="AD3" s="2" t="s">
        <v>73</v>
      </c>
      <c r="AE3" s="1">
        <v>1.80001584E8</v>
      </c>
      <c r="AF3" s="1" t="s">
        <v>74</v>
      </c>
      <c r="AG3" s="5">
        <v>7.327893395E9</v>
      </c>
      <c r="AH3" s="1" t="s">
        <v>75</v>
      </c>
      <c r="AI3" s="2" t="s">
        <v>76</v>
      </c>
      <c r="AJ3" s="1">
        <v>1.77005424E8</v>
      </c>
      <c r="AK3" s="1" t="s">
        <v>77</v>
      </c>
      <c r="AL3" s="5">
        <v>8.568732228E9</v>
      </c>
      <c r="AM3" s="1" t="s">
        <v>78</v>
      </c>
    </row>
    <row r="4">
      <c r="A4" s="1">
        <v>3.070398E7</v>
      </c>
      <c r="B4" s="4">
        <v>43944.73181712963</v>
      </c>
      <c r="C4" s="1" t="s">
        <v>42</v>
      </c>
      <c r="D4" s="1" t="s">
        <v>79</v>
      </c>
      <c r="E4" s="1">
        <v>121302.0</v>
      </c>
      <c r="F4" s="2" t="s">
        <v>80</v>
      </c>
      <c r="H4" s="1" t="s">
        <v>81</v>
      </c>
      <c r="I4" s="1" t="s">
        <v>82</v>
      </c>
      <c r="L4" s="1" t="s">
        <v>46</v>
      </c>
      <c r="M4" s="1">
        <v>1054.0</v>
      </c>
      <c r="N4" s="2" t="s">
        <v>47</v>
      </c>
      <c r="O4" s="1" t="s">
        <v>48</v>
      </c>
      <c r="Q4" s="1" t="s">
        <v>83</v>
      </c>
      <c r="R4" s="1" t="s">
        <v>84</v>
      </c>
      <c r="S4" s="1" t="s">
        <v>85</v>
      </c>
      <c r="V4" s="1">
        <v>1054.0</v>
      </c>
      <c r="W4" s="1" t="s">
        <v>46</v>
      </c>
      <c r="X4" s="1" t="s">
        <v>48</v>
      </c>
      <c r="Y4" s="2" t="s">
        <v>86</v>
      </c>
      <c r="Z4" s="1">
        <v>1.7700513E8</v>
      </c>
      <c r="AA4" s="1" t="s">
        <v>87</v>
      </c>
      <c r="AB4" s="5">
        <v>6.099077753E9</v>
      </c>
      <c r="AC4" s="1" t="s">
        <v>88</v>
      </c>
      <c r="AD4" s="2" t="s">
        <v>89</v>
      </c>
      <c r="AE4" s="1">
        <v>1.91001351E8</v>
      </c>
      <c r="AF4" s="1" t="s">
        <v>90</v>
      </c>
      <c r="AG4" s="5">
        <v>7.324842438E9</v>
      </c>
      <c r="AH4" s="1" t="s">
        <v>91</v>
      </c>
      <c r="AI4" s="2" t="s">
        <v>92</v>
      </c>
      <c r="AJ4" s="1">
        <v>1.86008907E8</v>
      </c>
      <c r="AK4" s="1" t="s">
        <v>93</v>
      </c>
      <c r="AL4" s="5">
        <v>4.849295804E9</v>
      </c>
      <c r="AM4" s="1" t="s">
        <v>94</v>
      </c>
      <c r="AN4" s="1" t="s">
        <v>95</v>
      </c>
      <c r="AO4" s="1" t="s">
        <v>96</v>
      </c>
      <c r="AP4" s="1" t="s">
        <v>97</v>
      </c>
    </row>
    <row r="5">
      <c r="A5" s="1">
        <v>3.2105669E7</v>
      </c>
      <c r="B5" s="4">
        <v>44000.95324074074</v>
      </c>
      <c r="C5" s="1" t="s">
        <v>42</v>
      </c>
      <c r="E5" s="1">
        <v>121339.0</v>
      </c>
      <c r="F5" s="2" t="s">
        <v>98</v>
      </c>
      <c r="G5" s="1" t="s">
        <v>99</v>
      </c>
      <c r="H5" s="1" t="s">
        <v>100</v>
      </c>
      <c r="I5" s="1" t="s">
        <v>101</v>
      </c>
      <c r="L5" s="1" t="s">
        <v>46</v>
      </c>
      <c r="M5" s="1">
        <v>1103.0</v>
      </c>
      <c r="N5" s="2" t="s">
        <v>47</v>
      </c>
      <c r="O5" s="1" t="s">
        <v>48</v>
      </c>
      <c r="Q5" s="1" t="s">
        <v>98</v>
      </c>
      <c r="R5" s="1" t="s">
        <v>100</v>
      </c>
      <c r="U5" s="1" t="s">
        <v>102</v>
      </c>
      <c r="V5" s="1">
        <v>1103.0</v>
      </c>
      <c r="W5" s="1" t="s">
        <v>46</v>
      </c>
      <c r="X5" s="1" t="s">
        <v>48</v>
      </c>
      <c r="Y5" s="2" t="s">
        <v>103</v>
      </c>
      <c r="Z5" s="1">
        <v>1.85009491E8</v>
      </c>
      <c r="AA5" s="1" t="s">
        <v>104</v>
      </c>
      <c r="AB5" s="5">
        <v>6.107375313E9</v>
      </c>
      <c r="AC5" s="1" t="s">
        <v>105</v>
      </c>
      <c r="AD5" s="2" t="s">
        <v>106</v>
      </c>
      <c r="AE5" s="1">
        <v>1.76009939E8</v>
      </c>
      <c r="AF5" s="1" t="s">
        <v>107</v>
      </c>
      <c r="AG5" s="5">
        <v>9.173278223E9</v>
      </c>
      <c r="AH5" s="1" t="s">
        <v>108</v>
      </c>
      <c r="AI5" s="2" t="s">
        <v>109</v>
      </c>
      <c r="AJ5" s="1">
        <v>1.87009108E8</v>
      </c>
      <c r="AK5" s="1" t="s">
        <v>110</v>
      </c>
      <c r="AL5" s="5">
        <v>2.01702204E9</v>
      </c>
      <c r="AM5" s="1" t="s">
        <v>111</v>
      </c>
    </row>
    <row r="6">
      <c r="A6" s="1">
        <v>3.0895268E7</v>
      </c>
      <c r="B6" s="4">
        <v>43949.90315972222</v>
      </c>
      <c r="C6" s="1" t="s">
        <v>42</v>
      </c>
      <c r="E6" s="1">
        <v>121417.0</v>
      </c>
      <c r="F6" s="2" t="s">
        <v>112</v>
      </c>
      <c r="G6" s="1" t="s">
        <v>113</v>
      </c>
      <c r="H6" s="1" t="s">
        <v>114</v>
      </c>
      <c r="I6" s="1" t="s">
        <v>113</v>
      </c>
      <c r="L6" s="1" t="s">
        <v>115</v>
      </c>
      <c r="M6" s="1">
        <v>675.0</v>
      </c>
      <c r="N6" s="2" t="s">
        <v>47</v>
      </c>
      <c r="O6" s="1" t="s">
        <v>48</v>
      </c>
      <c r="Q6" s="1" t="s">
        <v>112</v>
      </c>
      <c r="R6" s="1" t="s">
        <v>114</v>
      </c>
      <c r="S6" s="1" t="s">
        <v>116</v>
      </c>
      <c r="T6" s="1" t="s">
        <v>117</v>
      </c>
      <c r="U6" s="1" t="s">
        <v>118</v>
      </c>
      <c r="V6" s="1">
        <v>675.0</v>
      </c>
      <c r="W6" s="1" t="s">
        <v>119</v>
      </c>
      <c r="X6" s="1" t="s">
        <v>48</v>
      </c>
      <c r="Y6" s="2" t="s">
        <v>120</v>
      </c>
      <c r="Z6" s="1">
        <v>1.8500872E8</v>
      </c>
      <c r="AA6" s="1" t="s">
        <v>121</v>
      </c>
      <c r="AB6" s="5">
        <v>6.093348436E9</v>
      </c>
      <c r="AC6" s="1" t="s">
        <v>122</v>
      </c>
      <c r="AD6" s="2" t="s">
        <v>123</v>
      </c>
      <c r="AE6" s="1">
        <v>1.86001663E8</v>
      </c>
      <c r="AF6" s="1" t="s">
        <v>124</v>
      </c>
      <c r="AG6" s="5">
        <v>7.325435042E9</v>
      </c>
      <c r="AH6" s="1" t="s">
        <v>125</v>
      </c>
      <c r="AI6" s="2" t="s">
        <v>126</v>
      </c>
      <c r="AJ6" s="1">
        <v>1.8700001E8</v>
      </c>
      <c r="AK6" s="1" t="s">
        <v>127</v>
      </c>
      <c r="AL6" s="5">
        <v>9.739515622E9</v>
      </c>
      <c r="AM6" s="1" t="s">
        <v>128</v>
      </c>
      <c r="AN6" s="1" t="s">
        <v>129</v>
      </c>
      <c r="AO6" s="1" t="s">
        <v>130</v>
      </c>
    </row>
    <row r="7">
      <c r="A7" s="1">
        <v>3.0890873E7</v>
      </c>
      <c r="B7" s="4">
        <v>43949.76914351852</v>
      </c>
      <c r="C7" s="1" t="s">
        <v>42</v>
      </c>
      <c r="E7" s="1">
        <v>244602.0</v>
      </c>
      <c r="F7" s="2" t="s">
        <v>131</v>
      </c>
      <c r="G7" s="1" t="s">
        <v>132</v>
      </c>
      <c r="H7" s="1" t="s">
        <v>133</v>
      </c>
      <c r="I7" s="1" t="s">
        <v>134</v>
      </c>
      <c r="L7" s="1" t="s">
        <v>46</v>
      </c>
      <c r="M7" s="1">
        <v>1966.0</v>
      </c>
      <c r="N7" s="2" t="s">
        <v>47</v>
      </c>
      <c r="O7" s="1" t="s">
        <v>135</v>
      </c>
      <c r="Q7" s="1" t="s">
        <v>136</v>
      </c>
      <c r="R7" s="1" t="s">
        <v>133</v>
      </c>
      <c r="U7" s="1" t="s">
        <v>137</v>
      </c>
      <c r="V7" s="1">
        <v>1966.0</v>
      </c>
      <c r="W7" s="1" t="s">
        <v>46</v>
      </c>
      <c r="X7" s="1" t="s">
        <v>135</v>
      </c>
      <c r="Y7" s="2" t="s">
        <v>138</v>
      </c>
      <c r="Z7" s="1">
        <v>1.79006884E8</v>
      </c>
      <c r="AA7" s="1" t="s">
        <v>139</v>
      </c>
      <c r="AB7" s="5">
        <v>7.325003767E9</v>
      </c>
      <c r="AC7" s="1" t="s">
        <v>140</v>
      </c>
      <c r="AD7" s="2" t="s">
        <v>141</v>
      </c>
      <c r="AE7" s="1">
        <v>1.8900996E8</v>
      </c>
      <c r="AF7" s="1" t="s">
        <v>142</v>
      </c>
      <c r="AG7" s="5">
        <v>8.482182849E9</v>
      </c>
      <c r="AH7" s="1" t="s">
        <v>143</v>
      </c>
      <c r="AI7" s="2" t="s">
        <v>144</v>
      </c>
      <c r="AJ7" s="1">
        <v>1.78004614E8</v>
      </c>
      <c r="AK7" s="1" t="s">
        <v>145</v>
      </c>
      <c r="AL7" s="5">
        <v>8.038102932E9</v>
      </c>
      <c r="AM7" s="1" t="s">
        <v>146</v>
      </c>
      <c r="AN7" s="1" t="s">
        <v>147</v>
      </c>
      <c r="AO7" s="1" t="s">
        <v>148</v>
      </c>
    </row>
    <row r="8">
      <c r="A8" s="1">
        <v>3.0822757E7</v>
      </c>
      <c r="B8" s="4">
        <v>43945.79094907407</v>
      </c>
      <c r="C8" s="1" t="s">
        <v>42</v>
      </c>
      <c r="E8" s="1">
        <v>123440.0</v>
      </c>
      <c r="F8" s="2" t="s">
        <v>149</v>
      </c>
      <c r="G8" s="1" t="s">
        <v>150</v>
      </c>
      <c r="I8" s="1" t="s">
        <v>151</v>
      </c>
      <c r="L8" s="1" t="s">
        <v>152</v>
      </c>
      <c r="M8" s="1">
        <v>1030.0</v>
      </c>
      <c r="N8" s="2" t="s">
        <v>47</v>
      </c>
      <c r="O8" s="1" t="s">
        <v>48</v>
      </c>
      <c r="Q8" s="1" t="s">
        <v>153</v>
      </c>
      <c r="R8" s="1" t="s">
        <v>154</v>
      </c>
      <c r="V8" s="1">
        <v>1030.0</v>
      </c>
      <c r="W8" s="1" t="s">
        <v>155</v>
      </c>
      <c r="X8" s="1" t="s">
        <v>48</v>
      </c>
      <c r="Y8" s="2" t="s">
        <v>156</v>
      </c>
      <c r="Z8" s="1">
        <v>1.77006022E8</v>
      </c>
      <c r="AA8" s="1" t="s">
        <v>157</v>
      </c>
      <c r="AB8" s="5">
        <v>9.379197081E9</v>
      </c>
      <c r="AC8" s="1" t="s">
        <v>158</v>
      </c>
      <c r="AD8" s="6" t="s">
        <v>159</v>
      </c>
      <c r="AE8" s="1">
        <v>1.85003375E8</v>
      </c>
      <c r="AF8" s="1" t="s">
        <v>160</v>
      </c>
      <c r="AG8" s="1">
        <v>4.40283653E9</v>
      </c>
      <c r="AH8" s="1" t="s">
        <v>161</v>
      </c>
      <c r="AI8" s="2" t="s">
        <v>162</v>
      </c>
      <c r="AJ8" s="1">
        <v>1.83009773E8</v>
      </c>
      <c r="AK8" s="1" t="s">
        <v>163</v>
      </c>
      <c r="AL8" s="5">
        <v>6.09591137E9</v>
      </c>
      <c r="AM8" s="1" t="s">
        <v>164</v>
      </c>
      <c r="AN8" s="1" t="s">
        <v>165</v>
      </c>
      <c r="AO8" s="1" t="s">
        <v>166</v>
      </c>
      <c r="AQ8" s="1" t="s">
        <v>167</v>
      </c>
    </row>
    <row r="9">
      <c r="A9" s="1">
        <v>3.0660223E7</v>
      </c>
      <c r="B9" s="4">
        <v>43937.88458333333</v>
      </c>
      <c r="C9" s="1" t="s">
        <v>42</v>
      </c>
      <c r="E9" s="1">
        <v>121492.0</v>
      </c>
      <c r="F9" s="2" t="s">
        <v>168</v>
      </c>
      <c r="G9" s="1" t="s">
        <v>169</v>
      </c>
      <c r="H9" s="1" t="s">
        <v>170</v>
      </c>
      <c r="I9" s="1" t="s">
        <v>171</v>
      </c>
      <c r="L9" s="1" t="s">
        <v>46</v>
      </c>
      <c r="M9" s="1">
        <v>157.0</v>
      </c>
      <c r="N9" s="2" t="s">
        <v>47</v>
      </c>
      <c r="O9" s="1" t="s">
        <v>48</v>
      </c>
      <c r="Q9" s="1" t="s">
        <v>168</v>
      </c>
      <c r="R9" s="1" t="s">
        <v>170</v>
      </c>
      <c r="V9" s="1">
        <v>157.0</v>
      </c>
      <c r="W9" s="1" t="s">
        <v>46</v>
      </c>
      <c r="X9" s="1" t="s">
        <v>48</v>
      </c>
      <c r="Y9" s="2" t="s">
        <v>172</v>
      </c>
      <c r="Z9" s="1">
        <v>1.87005793E8</v>
      </c>
      <c r="AA9" s="1" t="s">
        <v>173</v>
      </c>
      <c r="AB9" s="5">
        <v>9.733368789E9</v>
      </c>
      <c r="AC9" s="1" t="s">
        <v>174</v>
      </c>
      <c r="AD9" s="2" t="s">
        <v>175</v>
      </c>
      <c r="AE9" s="1">
        <v>1.94005553E8</v>
      </c>
      <c r="AF9" s="1" t="s">
        <v>176</v>
      </c>
      <c r="AG9" s="5">
        <v>9.086721989E9</v>
      </c>
      <c r="AH9" s="1" t="s">
        <v>177</v>
      </c>
      <c r="AI9" s="2" t="s">
        <v>178</v>
      </c>
      <c r="AJ9" s="1">
        <v>1.93006717E8</v>
      </c>
      <c r="AK9" s="1" t="s">
        <v>179</v>
      </c>
      <c r="AL9" s="5">
        <v>8.603785106E9</v>
      </c>
      <c r="AM9" s="1" t="s">
        <v>180</v>
      </c>
    </row>
    <row r="10">
      <c r="A10" s="1">
        <v>3.2094051E7</v>
      </c>
      <c r="B10" s="4">
        <v>44001.75059027778</v>
      </c>
      <c r="C10" s="1" t="s">
        <v>42</v>
      </c>
      <c r="D10" s="1" t="s">
        <v>181</v>
      </c>
      <c r="E10" s="1">
        <v>121542.0</v>
      </c>
      <c r="F10" s="2" t="s">
        <v>182</v>
      </c>
      <c r="G10" s="1" t="s">
        <v>183</v>
      </c>
      <c r="H10" s="1" t="s">
        <v>184</v>
      </c>
      <c r="I10" s="1" t="s">
        <v>183</v>
      </c>
      <c r="L10" s="1" t="s">
        <v>185</v>
      </c>
      <c r="M10" s="1">
        <v>57.0</v>
      </c>
      <c r="N10" s="2" t="s">
        <v>47</v>
      </c>
      <c r="O10" s="1" t="s">
        <v>48</v>
      </c>
      <c r="Q10" s="1" t="s">
        <v>186</v>
      </c>
      <c r="R10" s="1" t="s">
        <v>184</v>
      </c>
      <c r="T10" s="1" t="s">
        <v>187</v>
      </c>
      <c r="U10" s="1" t="s">
        <v>187</v>
      </c>
      <c r="V10" s="1">
        <v>57.0</v>
      </c>
      <c r="W10" s="1" t="s">
        <v>185</v>
      </c>
      <c r="X10" s="1" t="s">
        <v>48</v>
      </c>
      <c r="Y10" s="2" t="s">
        <v>188</v>
      </c>
      <c r="Z10" s="1">
        <v>1.85004844E8</v>
      </c>
      <c r="AA10" s="1" t="s">
        <v>189</v>
      </c>
      <c r="AB10" s="5">
        <v>8.484595019E9</v>
      </c>
      <c r="AC10" s="1" t="s">
        <v>190</v>
      </c>
      <c r="AD10" s="2" t="s">
        <v>191</v>
      </c>
      <c r="AE10" s="1">
        <v>1.78002078E8</v>
      </c>
      <c r="AF10" s="1" t="s">
        <v>192</v>
      </c>
      <c r="AG10" s="5">
        <v>8.484591884E9</v>
      </c>
      <c r="AH10" s="1" t="s">
        <v>193</v>
      </c>
      <c r="AI10" s="2" t="s">
        <v>194</v>
      </c>
      <c r="AJ10" s="1">
        <v>1.92006051E8</v>
      </c>
      <c r="AK10" s="1" t="s">
        <v>195</v>
      </c>
      <c r="AL10" s="5">
        <v>7.323189027E9</v>
      </c>
      <c r="AM10" s="1" t="s">
        <v>196</v>
      </c>
    </row>
    <row r="11">
      <c r="A11" s="1">
        <v>3.0726597E7</v>
      </c>
      <c r="B11" s="4">
        <v>43941.73873842593</v>
      </c>
      <c r="C11" s="1" t="s">
        <v>42</v>
      </c>
      <c r="E11" s="1">
        <v>121529.0</v>
      </c>
      <c r="F11" s="2" t="s">
        <v>197</v>
      </c>
      <c r="G11" s="1" t="s">
        <v>198</v>
      </c>
      <c r="H11" s="1" t="s">
        <v>199</v>
      </c>
      <c r="I11" s="1" t="s">
        <v>198</v>
      </c>
      <c r="L11" s="1" t="s">
        <v>46</v>
      </c>
      <c r="M11" s="1">
        <v>1489.0</v>
      </c>
      <c r="N11" s="2" t="s">
        <v>47</v>
      </c>
      <c r="O11" s="1" t="s">
        <v>135</v>
      </c>
      <c r="Q11" s="1" t="s">
        <v>197</v>
      </c>
      <c r="R11" s="1" t="s">
        <v>199</v>
      </c>
      <c r="U11" s="1" t="s">
        <v>200</v>
      </c>
      <c r="V11" s="1">
        <v>1489.0</v>
      </c>
      <c r="W11" s="1" t="s">
        <v>46</v>
      </c>
      <c r="X11" s="1" t="s">
        <v>135</v>
      </c>
      <c r="Y11" s="2" t="s">
        <v>201</v>
      </c>
      <c r="Z11" s="1">
        <v>1.78000188E8</v>
      </c>
      <c r="AA11" s="1" t="s">
        <v>202</v>
      </c>
      <c r="AB11" s="5">
        <v>7.322083238E9</v>
      </c>
      <c r="AC11" s="1" t="s">
        <v>203</v>
      </c>
      <c r="AD11" s="2" t="s">
        <v>204</v>
      </c>
      <c r="AE11" s="1">
        <v>1.84009895E8</v>
      </c>
      <c r="AF11" s="1" t="s">
        <v>205</v>
      </c>
      <c r="AG11" s="5">
        <v>6.788822219E9</v>
      </c>
      <c r="AH11" s="1" t="s">
        <v>206</v>
      </c>
      <c r="AI11" s="2" t="s">
        <v>207</v>
      </c>
      <c r="AJ11" s="1">
        <v>1.85003697E8</v>
      </c>
      <c r="AK11" s="1" t="s">
        <v>208</v>
      </c>
      <c r="AL11" s="5">
        <v>7.327898151E9</v>
      </c>
      <c r="AM11" s="1" t="s">
        <v>209</v>
      </c>
      <c r="AN11" s="1" t="s">
        <v>210</v>
      </c>
      <c r="AO11" s="1" t="s">
        <v>211</v>
      </c>
    </row>
    <row r="12">
      <c r="A12" s="1">
        <v>3.0930631E7</v>
      </c>
      <c r="B12" s="4">
        <v>43951.88460648148</v>
      </c>
      <c r="C12" s="1" t="s">
        <v>42</v>
      </c>
      <c r="E12" s="1">
        <v>157680.0</v>
      </c>
      <c r="F12" s="2" t="s">
        <v>212</v>
      </c>
      <c r="G12" s="1" t="s">
        <v>212</v>
      </c>
      <c r="H12" s="1" t="s">
        <v>213</v>
      </c>
      <c r="I12" s="1" t="s">
        <v>214</v>
      </c>
      <c r="L12" s="1" t="s">
        <v>46</v>
      </c>
      <c r="M12" s="1">
        <v>1783.0</v>
      </c>
      <c r="N12" s="2" t="s">
        <v>47</v>
      </c>
      <c r="O12" s="1" t="s">
        <v>48</v>
      </c>
      <c r="Q12" s="1" t="s">
        <v>215</v>
      </c>
      <c r="U12" s="1" t="s">
        <v>216</v>
      </c>
      <c r="V12" s="1">
        <v>1783.0</v>
      </c>
      <c r="W12" s="1" t="s">
        <v>46</v>
      </c>
      <c r="X12" s="1" t="s">
        <v>48</v>
      </c>
      <c r="Y12" s="2" t="s">
        <v>217</v>
      </c>
      <c r="Z12" s="1">
        <v>1.77005622E8</v>
      </c>
      <c r="AA12" s="1" t="s">
        <v>218</v>
      </c>
      <c r="AB12" s="5">
        <v>2.01962571E9</v>
      </c>
      <c r="AC12" s="1" t="s">
        <v>219</v>
      </c>
      <c r="AD12" s="2" t="s">
        <v>220</v>
      </c>
      <c r="AE12" s="1">
        <v>1.7800113E8</v>
      </c>
      <c r="AF12" s="1" t="s">
        <v>221</v>
      </c>
      <c r="AG12" s="5">
        <v>8.562208125E9</v>
      </c>
      <c r="AH12" s="1" t="s">
        <v>222</v>
      </c>
      <c r="AI12" s="2" t="s">
        <v>223</v>
      </c>
      <c r="AJ12" s="1">
        <v>1.77006197E8</v>
      </c>
      <c r="AK12" s="1" t="s">
        <v>224</v>
      </c>
      <c r="AL12" s="5">
        <v>7.328562287E9</v>
      </c>
      <c r="AM12" s="1" t="s">
        <v>225</v>
      </c>
    </row>
    <row r="13">
      <c r="A13" s="1">
        <v>3.0188695E7</v>
      </c>
      <c r="B13" s="4">
        <v>43916.638865740744</v>
      </c>
      <c r="C13" s="1" t="s">
        <v>42</v>
      </c>
      <c r="E13" s="1">
        <v>121546.0</v>
      </c>
      <c r="F13" s="2" t="s">
        <v>226</v>
      </c>
      <c r="H13" s="1" t="s">
        <v>227</v>
      </c>
      <c r="I13" s="1" t="s">
        <v>228</v>
      </c>
      <c r="L13" s="1" t="s">
        <v>229</v>
      </c>
      <c r="M13" s="1">
        <v>754.0</v>
      </c>
      <c r="N13" s="2" t="s">
        <v>47</v>
      </c>
      <c r="O13" s="1" t="s">
        <v>230</v>
      </c>
      <c r="Q13" s="1" t="s">
        <v>226</v>
      </c>
      <c r="R13" s="1" t="s">
        <v>227</v>
      </c>
      <c r="V13" s="1">
        <v>754.0</v>
      </c>
      <c r="W13" s="1" t="s">
        <v>229</v>
      </c>
      <c r="X13" s="1" t="s">
        <v>230</v>
      </c>
      <c r="Y13" s="2" t="s">
        <v>231</v>
      </c>
      <c r="Z13" s="1">
        <v>1.92004071E8</v>
      </c>
      <c r="AA13" s="1" t="s">
        <v>232</v>
      </c>
      <c r="AB13" s="5">
        <v>6.099552948E9</v>
      </c>
      <c r="AC13" s="1" t="s">
        <v>233</v>
      </c>
      <c r="AD13" s="2" t="s">
        <v>234</v>
      </c>
      <c r="AE13" s="1">
        <v>1.93003052E8</v>
      </c>
      <c r="AF13" s="1" t="s">
        <v>235</v>
      </c>
      <c r="AG13" s="5">
        <v>5.408182976E9</v>
      </c>
      <c r="AH13" s="1" t="s">
        <v>236</v>
      </c>
      <c r="AI13" s="2" t="s">
        <v>237</v>
      </c>
      <c r="AJ13" s="1">
        <v>1.91000291E8</v>
      </c>
      <c r="AK13" s="1" t="s">
        <v>238</v>
      </c>
      <c r="AL13" s="5">
        <v>9.088092882E9</v>
      </c>
      <c r="AM13" s="1" t="s">
        <v>239</v>
      </c>
    </row>
    <row r="14">
      <c r="A14" s="1">
        <v>3.0887393E7</v>
      </c>
      <c r="B14" s="4">
        <v>43949.68435185185</v>
      </c>
      <c r="C14" s="1" t="s">
        <v>42</v>
      </c>
      <c r="E14" s="1">
        <v>121545.0</v>
      </c>
      <c r="F14" s="2" t="s">
        <v>240</v>
      </c>
      <c r="H14" s="1" t="s">
        <v>241</v>
      </c>
      <c r="I14" s="1" t="s">
        <v>242</v>
      </c>
      <c r="L14" s="1" t="s">
        <v>115</v>
      </c>
      <c r="M14" s="1">
        <v>1320.0</v>
      </c>
      <c r="N14" s="2" t="s">
        <v>47</v>
      </c>
      <c r="O14" s="1" t="s">
        <v>48</v>
      </c>
      <c r="Q14" s="1" t="s">
        <v>240</v>
      </c>
      <c r="R14" s="1" t="s">
        <v>241</v>
      </c>
      <c r="V14" s="1">
        <v>1320.0</v>
      </c>
      <c r="W14" s="1" t="s">
        <v>119</v>
      </c>
      <c r="X14" s="1" t="s">
        <v>48</v>
      </c>
      <c r="Y14" s="2" t="s">
        <v>243</v>
      </c>
      <c r="Z14" s="1">
        <v>1.79009506E8</v>
      </c>
      <c r="AA14" s="1" t="s">
        <v>244</v>
      </c>
      <c r="AB14" s="5">
        <v>9.73432609E9</v>
      </c>
      <c r="AC14" s="1" t="s">
        <v>245</v>
      </c>
      <c r="AD14" s="2" t="s">
        <v>246</v>
      </c>
      <c r="AE14" s="1">
        <v>1.85003392E8</v>
      </c>
      <c r="AF14" s="1" t="s">
        <v>247</v>
      </c>
      <c r="AG14" s="5">
        <v>7.325464026E9</v>
      </c>
      <c r="AH14" s="1" t="s">
        <v>248</v>
      </c>
      <c r="AI14" s="2" t="s">
        <v>249</v>
      </c>
      <c r="AJ14" s="1">
        <v>1.78003544E8</v>
      </c>
      <c r="AK14" s="1" t="s">
        <v>250</v>
      </c>
      <c r="AL14" s="5">
        <v>6.10906724E9</v>
      </c>
      <c r="AM14" s="1" t="s">
        <v>251</v>
      </c>
      <c r="AN14" s="1" t="s">
        <v>252</v>
      </c>
      <c r="AO14" s="1" t="s">
        <v>253</v>
      </c>
    </row>
    <row r="15">
      <c r="A15" s="1">
        <v>3.0833276E7</v>
      </c>
      <c r="B15" s="4">
        <v>43946.67953703704</v>
      </c>
      <c r="C15" s="1" t="s">
        <v>42</v>
      </c>
      <c r="E15" s="1">
        <v>121553.0</v>
      </c>
      <c r="F15" s="2" t="s">
        <v>254</v>
      </c>
      <c r="G15" s="1" t="s">
        <v>255</v>
      </c>
      <c r="H15" s="1" t="s">
        <v>256</v>
      </c>
      <c r="I15" s="1" t="s">
        <v>257</v>
      </c>
      <c r="L15" s="1" t="s">
        <v>258</v>
      </c>
      <c r="M15" s="1">
        <v>131.0</v>
      </c>
      <c r="N15" s="2" t="s">
        <v>47</v>
      </c>
      <c r="O15" s="1" t="s">
        <v>48</v>
      </c>
      <c r="Q15" s="1" t="s">
        <v>259</v>
      </c>
      <c r="S15" s="1" t="s">
        <v>260</v>
      </c>
      <c r="V15" s="1">
        <v>131.0</v>
      </c>
      <c r="W15" s="1" t="s">
        <v>258</v>
      </c>
      <c r="X15" s="1" t="s">
        <v>48</v>
      </c>
      <c r="Y15" s="2" t="s">
        <v>261</v>
      </c>
      <c r="Z15" s="1">
        <v>1.78009635E8</v>
      </c>
      <c r="AA15" s="1" t="s">
        <v>262</v>
      </c>
      <c r="AB15" s="5">
        <v>7.324851392E9</v>
      </c>
      <c r="AC15" s="1" t="s">
        <v>263</v>
      </c>
      <c r="AD15" s="2" t="s">
        <v>264</v>
      </c>
      <c r="AE15" s="1">
        <v>1.77005993E8</v>
      </c>
      <c r="AF15" s="1" t="s">
        <v>265</v>
      </c>
      <c r="AG15" s="5">
        <v>7.322134335E9</v>
      </c>
      <c r="AH15" s="1" t="s">
        <v>266</v>
      </c>
      <c r="AI15" s="2" t="s">
        <v>267</v>
      </c>
      <c r="AJ15" s="1">
        <v>1.77008192E8</v>
      </c>
      <c r="AK15" s="1" t="s">
        <v>268</v>
      </c>
      <c r="AL15" s="5">
        <v>9.082856755E9</v>
      </c>
      <c r="AM15" s="1" t="s">
        <v>269</v>
      </c>
      <c r="AN15" s="1" t="s">
        <v>270</v>
      </c>
      <c r="AO15" s="1" t="s">
        <v>271</v>
      </c>
    </row>
    <row r="16">
      <c r="A16" s="1">
        <v>3.0947281E7</v>
      </c>
      <c r="B16" s="4">
        <v>44015.47215277778</v>
      </c>
      <c r="C16" s="1" t="s">
        <v>42</v>
      </c>
      <c r="D16" s="1" t="s">
        <v>272</v>
      </c>
      <c r="E16" s="1">
        <v>121959.0</v>
      </c>
      <c r="F16" s="2" t="s">
        <v>273</v>
      </c>
      <c r="G16" s="1" t="s">
        <v>274</v>
      </c>
      <c r="H16" s="1" t="s">
        <v>275</v>
      </c>
      <c r="I16" s="1" t="s">
        <v>276</v>
      </c>
      <c r="L16" s="1" t="s">
        <v>46</v>
      </c>
      <c r="M16" s="1">
        <v>93.0</v>
      </c>
      <c r="N16" s="2" t="s">
        <v>47</v>
      </c>
      <c r="O16" s="1" t="s">
        <v>48</v>
      </c>
      <c r="Q16" s="1" t="s">
        <v>277</v>
      </c>
      <c r="R16" s="1" t="s">
        <v>275</v>
      </c>
      <c r="S16" s="1" t="s">
        <v>278</v>
      </c>
      <c r="V16" s="1">
        <v>93.0</v>
      </c>
      <c r="W16" s="1" t="s">
        <v>46</v>
      </c>
      <c r="X16" s="1" t="s">
        <v>48</v>
      </c>
      <c r="Y16" s="2" t="s">
        <v>279</v>
      </c>
      <c r="Z16" s="1">
        <v>1.71002793E8</v>
      </c>
      <c r="AA16" s="1" t="s">
        <v>280</v>
      </c>
      <c r="AB16" s="5">
        <v>7.324250105E9</v>
      </c>
      <c r="AC16" s="1" t="s">
        <v>281</v>
      </c>
      <c r="AD16" s="2" t="s">
        <v>282</v>
      </c>
      <c r="AE16" s="1">
        <v>1.81003415E8</v>
      </c>
      <c r="AF16" s="1" t="s">
        <v>283</v>
      </c>
      <c r="AG16" s="5">
        <v>5.166691018E9</v>
      </c>
      <c r="AH16" s="1" t="s">
        <v>284</v>
      </c>
      <c r="AI16" s="2" t="s">
        <v>285</v>
      </c>
      <c r="AJ16" s="1">
        <v>1.85007205E8</v>
      </c>
      <c r="AK16" s="1" t="s">
        <v>286</v>
      </c>
      <c r="AL16" s="5">
        <v>8.082168973E9</v>
      </c>
      <c r="AM16" s="1" t="s">
        <v>287</v>
      </c>
    </row>
    <row r="17">
      <c r="A17" s="1">
        <v>3.0825482E7</v>
      </c>
      <c r="B17" s="4">
        <v>43945.86269675926</v>
      </c>
      <c r="C17" s="1" t="s">
        <v>42</v>
      </c>
      <c r="E17" s="1">
        <v>124770.0</v>
      </c>
      <c r="F17" s="2" t="s">
        <v>288</v>
      </c>
      <c r="G17" s="1" t="s">
        <v>289</v>
      </c>
      <c r="H17" s="1" t="s">
        <v>290</v>
      </c>
      <c r="I17" s="1" t="s">
        <v>291</v>
      </c>
      <c r="L17" s="1" t="s">
        <v>46</v>
      </c>
      <c r="M17" s="1">
        <v>1542.0</v>
      </c>
      <c r="N17" s="2" t="s">
        <v>47</v>
      </c>
      <c r="O17" s="1" t="s">
        <v>48</v>
      </c>
      <c r="Q17" s="1" t="s">
        <v>288</v>
      </c>
      <c r="R17" s="1" t="s">
        <v>292</v>
      </c>
      <c r="S17" s="1" t="s">
        <v>293</v>
      </c>
      <c r="V17" s="1">
        <v>1542.0</v>
      </c>
      <c r="W17" s="1" t="s">
        <v>46</v>
      </c>
      <c r="X17" s="1" t="s">
        <v>48</v>
      </c>
      <c r="Y17" s="2" t="s">
        <v>294</v>
      </c>
      <c r="Z17" s="1">
        <v>1.77006903E8</v>
      </c>
      <c r="AA17" s="1" t="s">
        <v>295</v>
      </c>
      <c r="AB17" s="5" t="s">
        <v>296</v>
      </c>
      <c r="AC17" s="1" t="s">
        <v>297</v>
      </c>
      <c r="AD17" s="2" t="s">
        <v>298</v>
      </c>
      <c r="AE17" s="1">
        <v>1.84001861E8</v>
      </c>
      <c r="AF17" s="1" t="s">
        <v>299</v>
      </c>
      <c r="AG17" s="5" t="s">
        <v>300</v>
      </c>
      <c r="AH17" s="1" t="s">
        <v>301</v>
      </c>
      <c r="AI17" s="2" t="s">
        <v>302</v>
      </c>
      <c r="AJ17" s="1">
        <v>1.84000986E8</v>
      </c>
      <c r="AK17" s="1" t="s">
        <v>303</v>
      </c>
      <c r="AL17" s="5" t="s">
        <v>304</v>
      </c>
      <c r="AM17" s="1" t="s">
        <v>305</v>
      </c>
    </row>
    <row r="18">
      <c r="A18" s="1">
        <v>3.0800723E7</v>
      </c>
      <c r="B18" s="4">
        <v>43944.770636574074</v>
      </c>
      <c r="C18" s="1" t="s">
        <v>42</v>
      </c>
      <c r="D18" s="1" t="s">
        <v>306</v>
      </c>
      <c r="E18" s="1">
        <v>121533.0</v>
      </c>
      <c r="F18" s="2" t="s">
        <v>307</v>
      </c>
      <c r="G18" s="1" t="s">
        <v>308</v>
      </c>
      <c r="H18" s="1" t="s">
        <v>309</v>
      </c>
      <c r="I18" s="1" t="s">
        <v>308</v>
      </c>
      <c r="L18" s="1" t="s">
        <v>46</v>
      </c>
      <c r="M18" s="1">
        <v>380.0</v>
      </c>
      <c r="N18" s="2" t="s">
        <v>47</v>
      </c>
      <c r="O18" s="1" t="s">
        <v>48</v>
      </c>
      <c r="Q18" s="1" t="s">
        <v>310</v>
      </c>
      <c r="R18" s="1" t="s">
        <v>309</v>
      </c>
      <c r="U18" s="1" t="s">
        <v>311</v>
      </c>
      <c r="V18" s="1">
        <v>380.0</v>
      </c>
      <c r="W18" s="1" t="s">
        <v>46</v>
      </c>
      <c r="X18" s="1" t="s">
        <v>48</v>
      </c>
      <c r="Y18" s="2" t="s">
        <v>312</v>
      </c>
      <c r="Z18" s="1">
        <v>1.7900659E8</v>
      </c>
      <c r="AA18" s="1" t="s">
        <v>313</v>
      </c>
      <c r="AB18" s="5">
        <v>2.018159484E9</v>
      </c>
      <c r="AC18" s="1" t="s">
        <v>314</v>
      </c>
      <c r="AD18" s="2" t="s">
        <v>315</v>
      </c>
      <c r="AE18" s="1">
        <v>1.78006234E8</v>
      </c>
      <c r="AF18" s="1" t="s">
        <v>316</v>
      </c>
      <c r="AG18" s="5">
        <v>7.324848064E9</v>
      </c>
      <c r="AH18" s="1" t="s">
        <v>317</v>
      </c>
      <c r="AI18" s="2" t="s">
        <v>318</v>
      </c>
      <c r="AJ18" s="1">
        <v>1.84009597E8</v>
      </c>
      <c r="AK18" s="1" t="s">
        <v>319</v>
      </c>
      <c r="AL18" s="5">
        <v>2.018157778E9</v>
      </c>
      <c r="AM18" s="1" t="s">
        <v>320</v>
      </c>
    </row>
    <row r="19">
      <c r="A19" s="1">
        <v>3.090068E7</v>
      </c>
      <c r="B19" s="4">
        <v>43950.4284837963</v>
      </c>
      <c r="C19" s="1" t="s">
        <v>42</v>
      </c>
      <c r="E19" s="1">
        <v>291181.0</v>
      </c>
      <c r="F19" s="2" t="s">
        <v>321</v>
      </c>
      <c r="G19" s="1" t="s">
        <v>322</v>
      </c>
      <c r="H19" s="1" t="s">
        <v>323</v>
      </c>
      <c r="I19" s="1" t="s">
        <v>322</v>
      </c>
      <c r="L19" s="1" t="s">
        <v>324</v>
      </c>
      <c r="M19" s="1">
        <v>1940.0</v>
      </c>
      <c r="N19" s="2" t="s">
        <v>47</v>
      </c>
      <c r="O19" s="1" t="s">
        <v>48</v>
      </c>
      <c r="Q19" s="1" t="s">
        <v>325</v>
      </c>
      <c r="R19" s="1" t="s">
        <v>323</v>
      </c>
      <c r="S19" s="1" t="s">
        <v>326</v>
      </c>
      <c r="T19" s="1" t="s">
        <v>326</v>
      </c>
      <c r="U19" s="1" t="s">
        <v>327</v>
      </c>
      <c r="V19" s="1">
        <v>1940.0</v>
      </c>
      <c r="W19" s="1" t="s">
        <v>324</v>
      </c>
      <c r="X19" s="1" t="s">
        <v>48</v>
      </c>
      <c r="Y19" s="2" t="s">
        <v>328</v>
      </c>
      <c r="Z19" s="1">
        <v>1.80001725E8</v>
      </c>
      <c r="AA19" s="1" t="s">
        <v>329</v>
      </c>
      <c r="AB19" s="5" t="s">
        <v>330</v>
      </c>
      <c r="AC19" s="1" t="s">
        <v>331</v>
      </c>
      <c r="AD19" s="2" t="s">
        <v>332</v>
      </c>
      <c r="AE19" s="1">
        <v>1.8000207E8</v>
      </c>
      <c r="AF19" s="1" t="s">
        <v>333</v>
      </c>
      <c r="AG19" s="5" t="s">
        <v>334</v>
      </c>
      <c r="AH19" s="1" t="s">
        <v>335</v>
      </c>
      <c r="AI19" s="2" t="s">
        <v>336</v>
      </c>
      <c r="AJ19" s="1">
        <v>1.85003205E8</v>
      </c>
      <c r="AK19" s="1" t="s">
        <v>337</v>
      </c>
      <c r="AL19" s="5" t="s">
        <v>338</v>
      </c>
      <c r="AM19" s="1" t="s">
        <v>339</v>
      </c>
    </row>
    <row r="20">
      <c r="A20" s="1">
        <v>3.0835705E7</v>
      </c>
      <c r="B20" s="4">
        <v>43946.89556712963</v>
      </c>
      <c r="C20" s="1" t="s">
        <v>42</v>
      </c>
      <c r="E20" s="1">
        <v>121990.0</v>
      </c>
      <c r="F20" s="2" t="s">
        <v>340</v>
      </c>
      <c r="G20" s="1" t="s">
        <v>341</v>
      </c>
      <c r="H20" s="1" t="s">
        <v>342</v>
      </c>
      <c r="I20" s="1" t="s">
        <v>343</v>
      </c>
      <c r="L20" s="1" t="s">
        <v>324</v>
      </c>
      <c r="M20" s="1">
        <v>1574.0</v>
      </c>
      <c r="N20" s="2" t="s">
        <v>47</v>
      </c>
      <c r="O20" s="1" t="s">
        <v>48</v>
      </c>
      <c r="Q20" s="1" t="s">
        <v>344</v>
      </c>
      <c r="R20" s="1" t="s">
        <v>342</v>
      </c>
      <c r="V20" s="1">
        <v>1574.0</v>
      </c>
      <c r="W20" s="1" t="s">
        <v>324</v>
      </c>
      <c r="X20" s="1" t="s">
        <v>48</v>
      </c>
      <c r="Y20" s="2" t="s">
        <v>345</v>
      </c>
      <c r="Z20" s="1">
        <v>1.7800004E8</v>
      </c>
      <c r="AA20" s="1" t="s">
        <v>346</v>
      </c>
      <c r="AB20" s="5">
        <v>2.019563336E9</v>
      </c>
      <c r="AC20" s="1" t="s">
        <v>347</v>
      </c>
      <c r="AD20" s="2" t="s">
        <v>348</v>
      </c>
      <c r="AE20" s="1">
        <v>1.87007784E8</v>
      </c>
      <c r="AF20" s="1" t="s">
        <v>349</v>
      </c>
      <c r="AG20" s="5">
        <v>2.017233961E9</v>
      </c>
      <c r="AH20" s="1" t="s">
        <v>350</v>
      </c>
      <c r="AI20" s="2" t="s">
        <v>351</v>
      </c>
      <c r="AJ20" s="1">
        <v>1.77008643E8</v>
      </c>
      <c r="AK20" s="1" t="s">
        <v>352</v>
      </c>
      <c r="AL20" s="5">
        <v>5.512289996E9</v>
      </c>
      <c r="AM20" s="1" t="s">
        <v>353</v>
      </c>
    </row>
    <row r="21" ht="15.75" customHeight="1">
      <c r="A21" s="1">
        <v>3.0761092E7</v>
      </c>
      <c r="B21" s="4">
        <v>43942.882685185185</v>
      </c>
      <c r="C21" s="1" t="s">
        <v>42</v>
      </c>
      <c r="E21" s="1">
        <v>122023.0</v>
      </c>
      <c r="F21" s="2" t="s">
        <v>354</v>
      </c>
      <c r="G21" s="1" t="s">
        <v>355</v>
      </c>
      <c r="H21" s="1" t="s">
        <v>356</v>
      </c>
      <c r="I21" s="1" t="s">
        <v>357</v>
      </c>
      <c r="L21" s="1" t="s">
        <v>229</v>
      </c>
      <c r="M21" s="1">
        <v>762.0</v>
      </c>
      <c r="N21" s="2" t="s">
        <v>47</v>
      </c>
      <c r="O21" s="1" t="s">
        <v>230</v>
      </c>
      <c r="Q21" s="1" t="s">
        <v>358</v>
      </c>
      <c r="R21" s="1" t="s">
        <v>356</v>
      </c>
      <c r="S21" s="1" t="s">
        <v>359</v>
      </c>
      <c r="T21" s="1" t="s">
        <v>360</v>
      </c>
      <c r="U21" s="1" t="s">
        <v>361</v>
      </c>
      <c r="V21" s="1">
        <v>762.0</v>
      </c>
      <c r="W21" s="1" t="s">
        <v>229</v>
      </c>
      <c r="X21" s="1" t="s">
        <v>230</v>
      </c>
      <c r="Y21" s="2" t="s">
        <v>362</v>
      </c>
      <c r="Z21" s="1">
        <v>1.7700399E8</v>
      </c>
      <c r="AA21" s="1" t="s">
        <v>363</v>
      </c>
      <c r="AB21" s="5">
        <v>7.324216846E9</v>
      </c>
      <c r="AC21" s="1" t="s">
        <v>364</v>
      </c>
      <c r="AD21" s="2" t="s">
        <v>365</v>
      </c>
      <c r="AE21" s="1">
        <v>1.86009862E8</v>
      </c>
      <c r="AF21" s="1" t="s">
        <v>366</v>
      </c>
      <c r="AG21" s="5">
        <v>7.322890459E9</v>
      </c>
      <c r="AH21" s="1" t="s">
        <v>367</v>
      </c>
      <c r="AI21" s="2" t="s">
        <v>368</v>
      </c>
      <c r="AJ21" s="1">
        <v>1.59000483E8</v>
      </c>
      <c r="AK21" s="1" t="s">
        <v>369</v>
      </c>
      <c r="AL21" s="5">
        <v>8.567297248E9</v>
      </c>
      <c r="AM21" s="1" t="s">
        <v>370</v>
      </c>
      <c r="AN21" s="1" t="s">
        <v>371</v>
      </c>
      <c r="AO21" s="1" t="s">
        <v>372</v>
      </c>
    </row>
    <row r="22" ht="15.75" customHeight="1">
      <c r="A22" s="1">
        <v>3.0881193E7</v>
      </c>
      <c r="B22" s="4">
        <v>43949.536886574075</v>
      </c>
      <c r="C22" s="1" t="s">
        <v>42</v>
      </c>
      <c r="E22" s="1">
        <v>122425.0</v>
      </c>
      <c r="F22" s="2" t="s">
        <v>373</v>
      </c>
      <c r="G22" s="1" t="s">
        <v>374</v>
      </c>
      <c r="H22" s="1" t="s">
        <v>375</v>
      </c>
      <c r="I22" s="1" t="s">
        <v>376</v>
      </c>
      <c r="L22" s="1" t="s">
        <v>229</v>
      </c>
      <c r="M22" s="1">
        <v>899.0</v>
      </c>
      <c r="N22" s="2" t="s">
        <v>47</v>
      </c>
      <c r="O22" s="1" t="s">
        <v>230</v>
      </c>
      <c r="Q22" s="1" t="s">
        <v>377</v>
      </c>
      <c r="R22" s="1" t="s">
        <v>375</v>
      </c>
      <c r="V22" s="1">
        <v>899.0</v>
      </c>
      <c r="W22" s="1" t="s">
        <v>229</v>
      </c>
      <c r="X22" s="1" t="s">
        <v>230</v>
      </c>
      <c r="Y22" s="2" t="s">
        <v>378</v>
      </c>
      <c r="Z22" s="1">
        <v>1.73007476E8</v>
      </c>
      <c r="AA22" s="1" t="s">
        <v>379</v>
      </c>
      <c r="AB22" s="5" t="s">
        <v>380</v>
      </c>
      <c r="AC22" s="1" t="s">
        <v>381</v>
      </c>
      <c r="AD22" s="2" t="s">
        <v>382</v>
      </c>
      <c r="AE22" s="1">
        <v>1.97002463E8</v>
      </c>
      <c r="AF22" s="1" t="s">
        <v>383</v>
      </c>
      <c r="AG22" s="5" t="s">
        <v>384</v>
      </c>
      <c r="AH22" s="1" t="s">
        <v>385</v>
      </c>
      <c r="AI22" s="2" t="s">
        <v>386</v>
      </c>
      <c r="AJ22" s="1">
        <v>1.84007408E8</v>
      </c>
      <c r="AK22" s="1" t="s">
        <v>387</v>
      </c>
      <c r="AL22" s="5" t="s">
        <v>388</v>
      </c>
      <c r="AM22" s="1" t="s">
        <v>389</v>
      </c>
    </row>
    <row r="23" ht="15.75" customHeight="1">
      <c r="A23" s="1">
        <v>3.0894084E7</v>
      </c>
      <c r="B23" s="4">
        <v>43949.90791666666</v>
      </c>
      <c r="C23" s="1" t="s">
        <v>42</v>
      </c>
      <c r="E23" s="1">
        <v>122424.0</v>
      </c>
      <c r="F23" s="2" t="s">
        <v>390</v>
      </c>
      <c r="H23" s="1" t="s">
        <v>391</v>
      </c>
      <c r="I23" s="1" t="s">
        <v>392</v>
      </c>
      <c r="L23" s="1" t="s">
        <v>229</v>
      </c>
      <c r="M23" s="1">
        <v>1251.0</v>
      </c>
      <c r="N23" s="2" t="s">
        <v>47</v>
      </c>
      <c r="O23" s="1" t="s">
        <v>230</v>
      </c>
      <c r="Q23" s="1" t="s">
        <v>393</v>
      </c>
      <c r="R23" s="1" t="s">
        <v>391</v>
      </c>
      <c r="U23" s="1" t="s">
        <v>394</v>
      </c>
      <c r="V23" s="1">
        <v>1251.0</v>
      </c>
      <c r="W23" s="1" t="s">
        <v>229</v>
      </c>
      <c r="X23" s="1" t="s">
        <v>230</v>
      </c>
      <c r="Y23" s="2" t="s">
        <v>395</v>
      </c>
      <c r="Z23" s="1">
        <v>1.7700605E8</v>
      </c>
      <c r="AA23" s="1" t="s">
        <v>396</v>
      </c>
      <c r="AB23" s="5" t="s">
        <v>397</v>
      </c>
      <c r="AC23" s="1" t="s">
        <v>398</v>
      </c>
      <c r="AD23" s="2" t="s">
        <v>399</v>
      </c>
      <c r="AE23" s="1">
        <v>1.80008254E8</v>
      </c>
      <c r="AF23" s="1" t="s">
        <v>400</v>
      </c>
      <c r="AG23" s="5" t="s">
        <v>401</v>
      </c>
      <c r="AH23" s="1" t="s">
        <v>402</v>
      </c>
      <c r="AI23" s="2" t="s">
        <v>403</v>
      </c>
      <c r="AJ23" s="1">
        <v>1.79000899E8</v>
      </c>
      <c r="AK23" s="1" t="s">
        <v>404</v>
      </c>
      <c r="AL23" s="5" t="s">
        <v>405</v>
      </c>
      <c r="AM23" s="1" t="s">
        <v>406</v>
      </c>
      <c r="AN23" s="1" t="s">
        <v>407</v>
      </c>
      <c r="AO23" s="1" t="s">
        <v>408</v>
      </c>
      <c r="AP23" s="1" t="s">
        <v>409</v>
      </c>
    </row>
    <row r="24" ht="15.75" customHeight="1">
      <c r="A24" s="1">
        <v>3.0948423E7</v>
      </c>
      <c r="B24" s="4">
        <v>43952.618425925924</v>
      </c>
      <c r="C24" s="1" t="s">
        <v>42</v>
      </c>
      <c r="E24" s="1">
        <v>179229.0</v>
      </c>
      <c r="F24" s="2" t="s">
        <v>410</v>
      </c>
      <c r="G24" s="1" t="s">
        <v>411</v>
      </c>
      <c r="H24" s="1" t="s">
        <v>412</v>
      </c>
      <c r="I24" s="1" t="s">
        <v>413</v>
      </c>
      <c r="L24" s="1" t="s">
        <v>115</v>
      </c>
      <c r="M24" s="1">
        <v>1832.0</v>
      </c>
      <c r="N24" s="2" t="s">
        <v>47</v>
      </c>
      <c r="O24" s="1" t="s">
        <v>48</v>
      </c>
      <c r="Q24" s="1" t="s">
        <v>414</v>
      </c>
      <c r="R24" s="1" t="s">
        <v>412</v>
      </c>
      <c r="U24" s="1" t="s">
        <v>415</v>
      </c>
      <c r="V24" s="1">
        <v>1832.0</v>
      </c>
      <c r="W24" s="1" t="s">
        <v>155</v>
      </c>
      <c r="X24" s="1" t="s">
        <v>48</v>
      </c>
      <c r="Y24" s="2" t="s">
        <v>416</v>
      </c>
      <c r="Z24" s="1">
        <v>1.78000603E8</v>
      </c>
      <c r="AA24" s="1" t="s">
        <v>417</v>
      </c>
      <c r="AB24" s="5">
        <v>8.62414113E9</v>
      </c>
      <c r="AC24" s="1" t="s">
        <v>418</v>
      </c>
      <c r="AD24" s="2" t="s">
        <v>419</v>
      </c>
      <c r="AE24" s="1">
        <v>1.85009396E8</v>
      </c>
      <c r="AF24" s="1" t="s">
        <v>420</v>
      </c>
      <c r="AG24" s="5">
        <v>2.019815618E9</v>
      </c>
      <c r="AH24" s="1" t="s">
        <v>421</v>
      </c>
      <c r="AI24" s="2" t="s">
        <v>422</v>
      </c>
      <c r="AJ24" s="1">
        <v>1.88004212E8</v>
      </c>
      <c r="AK24" s="1" t="s">
        <v>423</v>
      </c>
      <c r="AL24" s="5">
        <v>8.034313376E9</v>
      </c>
      <c r="AM24" s="1" t="s">
        <v>424</v>
      </c>
    </row>
    <row r="25" ht="15.75" customHeight="1">
      <c r="A25" s="1">
        <v>3.0841117E7</v>
      </c>
      <c r="B25" s="4">
        <v>43950.807858796295</v>
      </c>
      <c r="C25" s="1" t="s">
        <v>42</v>
      </c>
      <c r="D25" s="1" t="s">
        <v>425</v>
      </c>
      <c r="E25" s="1">
        <v>122566.0</v>
      </c>
      <c r="F25" s="2" t="s">
        <v>426</v>
      </c>
      <c r="H25" s="1" t="s">
        <v>427</v>
      </c>
      <c r="I25" s="1" t="s">
        <v>428</v>
      </c>
      <c r="L25" s="1" t="s">
        <v>46</v>
      </c>
      <c r="M25" s="1">
        <v>492.0</v>
      </c>
      <c r="N25" s="2" t="s">
        <v>47</v>
      </c>
      <c r="O25" s="1" t="s">
        <v>48</v>
      </c>
      <c r="Q25" s="1" t="s">
        <v>426</v>
      </c>
      <c r="R25" s="1" t="s">
        <v>427</v>
      </c>
      <c r="U25" s="1" t="s">
        <v>429</v>
      </c>
      <c r="V25" s="1">
        <v>492.0</v>
      </c>
      <c r="W25" s="1" t="s">
        <v>46</v>
      </c>
      <c r="X25" s="1" t="s">
        <v>48</v>
      </c>
      <c r="Y25" s="2" t="s">
        <v>430</v>
      </c>
      <c r="Z25" s="1">
        <v>1.77001844E8</v>
      </c>
      <c r="AA25" s="1" t="s">
        <v>431</v>
      </c>
      <c r="AB25" s="5">
        <v>7.328536858E9</v>
      </c>
      <c r="AC25" s="1" t="s">
        <v>432</v>
      </c>
      <c r="AD25" s="2" t="s">
        <v>433</v>
      </c>
      <c r="AE25" s="1">
        <v>1.86009434E8</v>
      </c>
      <c r="AF25" s="1" t="s">
        <v>434</v>
      </c>
      <c r="AG25" s="5">
        <v>2.012577225E9</v>
      </c>
      <c r="AH25" s="1" t="s">
        <v>435</v>
      </c>
      <c r="AI25" s="2" t="s">
        <v>436</v>
      </c>
      <c r="AJ25" s="1">
        <v>1.92006299E8</v>
      </c>
      <c r="AK25" s="1" t="s">
        <v>437</v>
      </c>
      <c r="AL25" s="5">
        <v>6.097429359E9</v>
      </c>
      <c r="AM25" s="1" t="s">
        <v>438</v>
      </c>
      <c r="AN25" s="1" t="s">
        <v>439</v>
      </c>
      <c r="AO25" s="1" t="s">
        <v>440</v>
      </c>
    </row>
    <row r="26" ht="15.75" customHeight="1">
      <c r="A26" s="1">
        <v>3.0912784E7</v>
      </c>
      <c r="B26" s="4">
        <v>43959.659479166665</v>
      </c>
      <c r="C26" s="1" t="s">
        <v>42</v>
      </c>
      <c r="D26" s="1" t="s">
        <v>441</v>
      </c>
      <c r="E26" s="1">
        <v>123452.0</v>
      </c>
      <c r="F26" s="2" t="s">
        <v>442</v>
      </c>
      <c r="G26" s="1" t="s">
        <v>443</v>
      </c>
      <c r="H26" s="1" t="s">
        <v>444</v>
      </c>
      <c r="I26" s="1" t="s">
        <v>445</v>
      </c>
      <c r="L26" s="1" t="s">
        <v>46</v>
      </c>
      <c r="M26" s="1">
        <v>246.0</v>
      </c>
      <c r="N26" s="2" t="s">
        <v>47</v>
      </c>
      <c r="O26" s="1" t="s">
        <v>48</v>
      </c>
      <c r="Q26" s="1" t="s">
        <v>442</v>
      </c>
      <c r="R26" s="1" t="s">
        <v>444</v>
      </c>
      <c r="U26" s="1" t="s">
        <v>446</v>
      </c>
      <c r="V26" s="1">
        <v>246.0</v>
      </c>
      <c r="W26" s="1" t="s">
        <v>46</v>
      </c>
      <c r="X26" s="1" t="s">
        <v>48</v>
      </c>
      <c r="Y26" s="2" t="s">
        <v>447</v>
      </c>
      <c r="Z26" s="1">
        <v>1.76008341E8</v>
      </c>
      <c r="AA26" s="1" t="s">
        <v>448</v>
      </c>
      <c r="AB26" s="5">
        <v>8.482508885E9</v>
      </c>
      <c r="AC26" s="1" t="s">
        <v>449</v>
      </c>
      <c r="AD26" s="2" t="s">
        <v>450</v>
      </c>
      <c r="AE26" s="1">
        <v>1.77001099E8</v>
      </c>
      <c r="AF26" s="1" t="s">
        <v>451</v>
      </c>
      <c r="AG26" s="5">
        <v>7.325672732E9</v>
      </c>
      <c r="AH26" s="1" t="s">
        <v>452</v>
      </c>
      <c r="AI26" s="2" t="s">
        <v>453</v>
      </c>
      <c r="AJ26" s="1">
        <v>1.80005499E8</v>
      </c>
      <c r="AK26" s="1" t="s">
        <v>454</v>
      </c>
      <c r="AL26" s="5">
        <v>7.323223908E9</v>
      </c>
      <c r="AM26" s="1" t="s">
        <v>455</v>
      </c>
      <c r="AN26" s="1" t="s">
        <v>456</v>
      </c>
    </row>
    <row r="27" ht="15.75" customHeight="1">
      <c r="A27" s="1">
        <v>3.0768549E7</v>
      </c>
      <c r="B27" s="4">
        <v>43943.68945601852</v>
      </c>
      <c r="C27" s="1" t="s">
        <v>42</v>
      </c>
      <c r="E27" s="1">
        <v>147540.0</v>
      </c>
      <c r="F27" s="2" t="s">
        <v>457</v>
      </c>
      <c r="G27" s="1" t="s">
        <v>458</v>
      </c>
      <c r="H27" s="1" t="s">
        <v>459</v>
      </c>
      <c r="I27" s="1" t="s">
        <v>458</v>
      </c>
      <c r="L27" s="1" t="s">
        <v>46</v>
      </c>
      <c r="M27" s="1">
        <v>1659.0</v>
      </c>
      <c r="N27" s="2" t="s">
        <v>47</v>
      </c>
      <c r="O27" s="1" t="s">
        <v>135</v>
      </c>
      <c r="Q27" s="1" t="s">
        <v>460</v>
      </c>
      <c r="R27" s="1" t="s">
        <v>459</v>
      </c>
      <c r="S27" s="1" t="s">
        <v>461</v>
      </c>
      <c r="V27" s="1">
        <v>1659.0</v>
      </c>
      <c r="W27" s="1" t="s">
        <v>46</v>
      </c>
      <c r="X27" s="1" t="s">
        <v>135</v>
      </c>
      <c r="Y27" s="2" t="s">
        <v>462</v>
      </c>
      <c r="Z27" s="1">
        <v>1.76008678E8</v>
      </c>
      <c r="AA27" s="1" t="s">
        <v>463</v>
      </c>
      <c r="AB27" s="5" t="s">
        <v>464</v>
      </c>
      <c r="AC27" s="1" t="s">
        <v>465</v>
      </c>
      <c r="AD27" s="2" t="s">
        <v>466</v>
      </c>
      <c r="AE27" s="1">
        <v>1.88002839E8</v>
      </c>
      <c r="AF27" s="1" t="s">
        <v>467</v>
      </c>
      <c r="AG27" s="5" t="s">
        <v>468</v>
      </c>
      <c r="AH27" s="1" t="s">
        <v>469</v>
      </c>
      <c r="AI27" s="2" t="s">
        <v>470</v>
      </c>
      <c r="AJ27" s="1">
        <v>1.77003989E8</v>
      </c>
      <c r="AK27" s="1" t="s">
        <v>471</v>
      </c>
      <c r="AL27" s="5" t="s">
        <v>472</v>
      </c>
      <c r="AM27" s="1" t="s">
        <v>473</v>
      </c>
      <c r="AN27" s="1" t="s">
        <v>474</v>
      </c>
      <c r="AO27" s="1" t="s">
        <v>475</v>
      </c>
    </row>
    <row r="28" ht="15.75" customHeight="1">
      <c r="A28" s="1">
        <v>3.091281E7</v>
      </c>
      <c r="B28" s="4">
        <v>43951.7547337963</v>
      </c>
      <c r="C28" s="1" t="s">
        <v>42</v>
      </c>
      <c r="D28" s="1" t="s">
        <v>476</v>
      </c>
      <c r="E28" s="1">
        <v>122570.0</v>
      </c>
      <c r="F28" s="2" t="s">
        <v>477</v>
      </c>
      <c r="G28" s="1" t="s">
        <v>478</v>
      </c>
      <c r="H28" s="1" t="s">
        <v>479</v>
      </c>
      <c r="I28" s="1" t="s">
        <v>478</v>
      </c>
      <c r="L28" s="1" t="s">
        <v>480</v>
      </c>
      <c r="M28" s="1">
        <v>1186.0</v>
      </c>
      <c r="N28" s="2" t="s">
        <v>47</v>
      </c>
      <c r="O28" s="1" t="s">
        <v>48</v>
      </c>
      <c r="Q28" s="1" t="s">
        <v>481</v>
      </c>
      <c r="R28" s="1" t="s">
        <v>479</v>
      </c>
      <c r="U28" s="1" t="s">
        <v>482</v>
      </c>
      <c r="V28" s="1">
        <v>1186.0</v>
      </c>
      <c r="W28" s="1" t="s">
        <v>480</v>
      </c>
      <c r="X28" s="1" t="s">
        <v>48</v>
      </c>
      <c r="Y28" s="2" t="s">
        <v>483</v>
      </c>
      <c r="Z28" s="1">
        <v>1.78003998E8</v>
      </c>
      <c r="AA28" s="1" t="s">
        <v>484</v>
      </c>
      <c r="AB28" s="5" t="s">
        <v>485</v>
      </c>
      <c r="AC28" s="1" t="s">
        <v>486</v>
      </c>
      <c r="AD28" s="2" t="s">
        <v>487</v>
      </c>
      <c r="AE28" s="1">
        <v>1.92009239E8</v>
      </c>
      <c r="AF28" s="1" t="s">
        <v>488</v>
      </c>
      <c r="AG28" s="5" t="s">
        <v>489</v>
      </c>
      <c r="AH28" s="1" t="s">
        <v>490</v>
      </c>
      <c r="AI28" s="2" t="s">
        <v>491</v>
      </c>
      <c r="AJ28" s="1">
        <v>1.94000973E8</v>
      </c>
      <c r="AK28" s="1" t="s">
        <v>492</v>
      </c>
      <c r="AL28" s="5">
        <v>7.818506581E9</v>
      </c>
      <c r="AM28" s="1" t="s">
        <v>493</v>
      </c>
    </row>
    <row r="29" ht="15.75" customHeight="1">
      <c r="A29" s="1">
        <v>3.0948874E7</v>
      </c>
      <c r="B29" s="4">
        <v>43952.61200231482</v>
      </c>
      <c r="C29" s="1" t="s">
        <v>42</v>
      </c>
      <c r="E29" s="1">
        <v>122569.0</v>
      </c>
      <c r="F29" s="2" t="s">
        <v>494</v>
      </c>
      <c r="H29" s="1" t="s">
        <v>495</v>
      </c>
      <c r="I29" s="1" t="s">
        <v>496</v>
      </c>
      <c r="L29" s="1" t="s">
        <v>46</v>
      </c>
      <c r="M29" s="1">
        <v>1220.0</v>
      </c>
      <c r="N29" s="2" t="s">
        <v>47</v>
      </c>
      <c r="O29" s="1" t="s">
        <v>48</v>
      </c>
      <c r="Q29" s="1" t="s">
        <v>497</v>
      </c>
      <c r="R29" s="1" t="s">
        <v>495</v>
      </c>
      <c r="V29" s="1">
        <v>1220.0</v>
      </c>
      <c r="W29" s="1" t="s">
        <v>46</v>
      </c>
      <c r="X29" s="1" t="s">
        <v>48</v>
      </c>
      <c r="Y29" s="2" t="s">
        <v>498</v>
      </c>
      <c r="Z29" s="1">
        <v>1.8200254E8</v>
      </c>
      <c r="AA29" s="1" t="s">
        <v>499</v>
      </c>
      <c r="AB29" s="5">
        <v>8.485658358E9</v>
      </c>
      <c r="AC29" s="1" t="s">
        <v>500</v>
      </c>
      <c r="AD29" s="2" t="s">
        <v>501</v>
      </c>
      <c r="AE29" s="1">
        <v>1.88002557E8</v>
      </c>
      <c r="AF29" s="1" t="s">
        <v>502</v>
      </c>
      <c r="AG29" s="5">
        <v>8.482038667E9</v>
      </c>
      <c r="AH29" s="1" t="s">
        <v>503</v>
      </c>
      <c r="AI29" s="2" t="s">
        <v>504</v>
      </c>
      <c r="AJ29" s="1">
        <v>1.76007136E8</v>
      </c>
      <c r="AK29" s="1" t="s">
        <v>505</v>
      </c>
      <c r="AL29" s="5">
        <v>8.568891706E9</v>
      </c>
      <c r="AM29" s="1" t="s">
        <v>506</v>
      </c>
    </row>
    <row r="30" ht="15.75" customHeight="1">
      <c r="A30" s="1">
        <v>3.0947847E7</v>
      </c>
      <c r="B30" s="4">
        <v>43999.61295138889</v>
      </c>
      <c r="C30" s="1" t="s">
        <v>42</v>
      </c>
      <c r="D30" s="1" t="s">
        <v>507</v>
      </c>
      <c r="E30" s="1">
        <v>157697.0</v>
      </c>
      <c r="F30" s="2" t="s">
        <v>508</v>
      </c>
      <c r="H30" s="1" t="s">
        <v>509</v>
      </c>
      <c r="I30" s="1" t="s">
        <v>510</v>
      </c>
      <c r="L30" s="1" t="s">
        <v>229</v>
      </c>
      <c r="M30" s="1">
        <v>1749.0</v>
      </c>
      <c r="N30" s="2" t="s">
        <v>47</v>
      </c>
      <c r="O30" s="1" t="s">
        <v>230</v>
      </c>
      <c r="Q30" s="1" t="s">
        <v>511</v>
      </c>
      <c r="R30" s="1" t="s">
        <v>509</v>
      </c>
      <c r="U30" s="1" t="s">
        <v>510</v>
      </c>
      <c r="V30" s="1">
        <v>1749.0</v>
      </c>
      <c r="W30" s="1" t="s">
        <v>229</v>
      </c>
      <c r="X30" s="1" t="s">
        <v>230</v>
      </c>
      <c r="Y30" s="2" t="s">
        <v>512</v>
      </c>
      <c r="Z30" s="1">
        <v>1.84001538E8</v>
      </c>
      <c r="AA30" s="1" t="s">
        <v>513</v>
      </c>
      <c r="AB30" s="5" t="s">
        <v>514</v>
      </c>
      <c r="AC30" s="1" t="s">
        <v>515</v>
      </c>
      <c r="AD30" s="2" t="s">
        <v>516</v>
      </c>
      <c r="AE30" s="1">
        <v>1.85001265E8</v>
      </c>
      <c r="AF30" s="1" t="s">
        <v>517</v>
      </c>
      <c r="AG30" s="5" t="s">
        <v>518</v>
      </c>
      <c r="AH30" s="1" t="s">
        <v>519</v>
      </c>
      <c r="AI30" s="2" t="s">
        <v>520</v>
      </c>
      <c r="AJ30" s="1">
        <v>1.91008353E8</v>
      </c>
      <c r="AK30" s="1" t="s">
        <v>521</v>
      </c>
      <c r="AL30" s="5" t="s">
        <v>522</v>
      </c>
      <c r="AM30" s="1" t="s">
        <v>523</v>
      </c>
      <c r="AN30" s="1" t="s">
        <v>524</v>
      </c>
      <c r="AO30" s="1" t="s">
        <v>525</v>
      </c>
    </row>
    <row r="31" ht="15.75" customHeight="1">
      <c r="A31" s="1">
        <v>3.0823473E7</v>
      </c>
      <c r="B31" s="4">
        <v>43946.043912037036</v>
      </c>
      <c r="C31" s="1" t="s">
        <v>42</v>
      </c>
      <c r="E31" s="1">
        <v>122870.0</v>
      </c>
      <c r="F31" s="2" t="s">
        <v>526</v>
      </c>
      <c r="H31" s="1" t="s">
        <v>527</v>
      </c>
      <c r="I31" s="1" t="s">
        <v>528</v>
      </c>
      <c r="L31" s="1" t="s">
        <v>152</v>
      </c>
      <c r="M31" s="1">
        <v>649.0</v>
      </c>
      <c r="N31" s="2" t="s">
        <v>47</v>
      </c>
      <c r="O31" s="1" t="s">
        <v>48</v>
      </c>
      <c r="Q31" s="1" t="s">
        <v>529</v>
      </c>
      <c r="R31" s="1" t="s">
        <v>527</v>
      </c>
      <c r="V31" s="1">
        <v>649.0</v>
      </c>
      <c r="W31" s="1" t="s">
        <v>119</v>
      </c>
      <c r="X31" s="1" t="s">
        <v>48</v>
      </c>
      <c r="Y31" s="2" t="s">
        <v>530</v>
      </c>
      <c r="Z31" s="1">
        <v>1.85007453E8</v>
      </c>
      <c r="AA31" s="1" t="s">
        <v>531</v>
      </c>
      <c r="AB31" s="5">
        <v>6.097034888E9</v>
      </c>
      <c r="AC31" s="1" t="s">
        <v>532</v>
      </c>
      <c r="AD31" s="2" t="s">
        <v>533</v>
      </c>
      <c r="AE31" s="1">
        <v>1.84005003E8</v>
      </c>
      <c r="AF31" s="1" t="s">
        <v>534</v>
      </c>
      <c r="AG31" s="5">
        <v>2.675741413E9</v>
      </c>
      <c r="AH31" s="1" t="s">
        <v>535</v>
      </c>
      <c r="AI31" s="2" t="s">
        <v>536</v>
      </c>
      <c r="AJ31" s="1">
        <v>1.61007184E8</v>
      </c>
      <c r="AK31" s="1" t="s">
        <v>537</v>
      </c>
      <c r="AL31" s="5">
        <v>9.08666734E9</v>
      </c>
      <c r="AM31" s="1" t="s">
        <v>538</v>
      </c>
      <c r="AN31" s="1" t="s">
        <v>539</v>
      </c>
      <c r="AO31" s="1" t="s">
        <v>540</v>
      </c>
    </row>
    <row r="32" ht="15.75" customHeight="1">
      <c r="A32" s="1">
        <v>3.0169944E7</v>
      </c>
      <c r="B32" s="4">
        <v>43944.55939814815</v>
      </c>
      <c r="C32" s="1" t="s">
        <v>42</v>
      </c>
      <c r="D32" s="1" t="s">
        <v>541</v>
      </c>
      <c r="E32" s="1">
        <v>168617.0</v>
      </c>
      <c r="F32" s="2" t="s">
        <v>542</v>
      </c>
      <c r="G32" s="1" t="s">
        <v>113</v>
      </c>
      <c r="H32" s="1" t="s">
        <v>543</v>
      </c>
      <c r="I32" s="1" t="s">
        <v>544</v>
      </c>
      <c r="L32" s="1" t="s">
        <v>46</v>
      </c>
      <c r="M32" s="1">
        <v>1845.0</v>
      </c>
      <c r="N32" s="2" t="s">
        <v>47</v>
      </c>
      <c r="O32" s="1" t="s">
        <v>48</v>
      </c>
      <c r="Q32" s="1" t="s">
        <v>545</v>
      </c>
      <c r="R32" s="1" t="s">
        <v>543</v>
      </c>
      <c r="S32" s="1" t="s">
        <v>546</v>
      </c>
      <c r="T32" s="1" t="s">
        <v>547</v>
      </c>
      <c r="U32" s="1" t="s">
        <v>547</v>
      </c>
      <c r="V32" s="1">
        <v>1845.0</v>
      </c>
      <c r="W32" s="1" t="s">
        <v>46</v>
      </c>
      <c r="X32" s="1" t="s">
        <v>48</v>
      </c>
      <c r="Y32" s="2" t="s">
        <v>548</v>
      </c>
      <c r="Z32" s="1">
        <v>1.77007378E8</v>
      </c>
      <c r="AA32" s="1" t="s">
        <v>549</v>
      </c>
      <c r="AB32" s="5">
        <v>9.088392601E9</v>
      </c>
      <c r="AC32" s="1" t="s">
        <v>550</v>
      </c>
      <c r="AD32" s="2" t="s">
        <v>551</v>
      </c>
      <c r="AE32" s="1">
        <v>1.80001793E8</v>
      </c>
      <c r="AF32" s="1" t="s">
        <v>552</v>
      </c>
      <c r="AG32" s="5">
        <v>7.323479902E9</v>
      </c>
      <c r="AH32" s="1" t="s">
        <v>553</v>
      </c>
      <c r="AI32" s="2" t="s">
        <v>554</v>
      </c>
      <c r="AJ32" s="1">
        <v>1.78008231E8</v>
      </c>
      <c r="AK32" s="1" t="s">
        <v>555</v>
      </c>
      <c r="AL32" s="5">
        <v>7.323549766E9</v>
      </c>
      <c r="AM32" s="1" t="s">
        <v>556</v>
      </c>
      <c r="AN32" s="1" t="s">
        <v>557</v>
      </c>
      <c r="AO32" s="1" t="s">
        <v>558</v>
      </c>
    </row>
    <row r="33" ht="15.75" customHeight="1">
      <c r="A33" s="1">
        <v>3.0956139E7</v>
      </c>
      <c r="B33" s="4">
        <v>44001.76700231482</v>
      </c>
      <c r="C33" s="1" t="s">
        <v>42</v>
      </c>
      <c r="D33" s="1" t="s">
        <v>559</v>
      </c>
      <c r="E33" s="1">
        <v>157720.0</v>
      </c>
      <c r="F33" s="2" t="s">
        <v>560</v>
      </c>
      <c r="G33" s="1" t="s">
        <v>561</v>
      </c>
      <c r="H33" s="1" t="s">
        <v>562</v>
      </c>
      <c r="I33" s="1" t="s">
        <v>563</v>
      </c>
      <c r="L33" s="1" t="s">
        <v>229</v>
      </c>
      <c r="M33" s="1">
        <v>1762.0</v>
      </c>
      <c r="N33" s="2" t="s">
        <v>47</v>
      </c>
      <c r="O33" s="1" t="s">
        <v>230</v>
      </c>
      <c r="Q33" s="1" t="s">
        <v>564</v>
      </c>
      <c r="R33" s="1" t="s">
        <v>562</v>
      </c>
      <c r="V33" s="1">
        <v>1762.0</v>
      </c>
      <c r="W33" s="1" t="s">
        <v>229</v>
      </c>
      <c r="X33" s="1" t="s">
        <v>230</v>
      </c>
      <c r="Y33" s="2" t="s">
        <v>565</v>
      </c>
      <c r="Z33" s="1">
        <v>1.77007841E8</v>
      </c>
      <c r="AA33" s="1" t="s">
        <v>566</v>
      </c>
      <c r="AB33" s="5" t="s">
        <v>567</v>
      </c>
      <c r="AC33" s="1" t="s">
        <v>568</v>
      </c>
      <c r="AD33" s="2" t="s">
        <v>569</v>
      </c>
      <c r="AE33" s="1">
        <v>1.78004034E8</v>
      </c>
      <c r="AF33" s="1" t="s">
        <v>570</v>
      </c>
      <c r="AG33" s="5" t="s">
        <v>571</v>
      </c>
      <c r="AH33" s="1" t="s">
        <v>572</v>
      </c>
      <c r="AI33" s="2" t="s">
        <v>573</v>
      </c>
      <c r="AJ33" s="1">
        <v>1.84009701E8</v>
      </c>
      <c r="AK33" s="1" t="s">
        <v>574</v>
      </c>
      <c r="AL33" s="5" t="s">
        <v>575</v>
      </c>
      <c r="AM33" s="1" t="s">
        <v>576</v>
      </c>
    </row>
    <row r="34" ht="15.75" customHeight="1">
      <c r="A34" s="1">
        <v>3.0951412E7</v>
      </c>
      <c r="B34" s="4">
        <v>43952.67046296296</v>
      </c>
      <c r="C34" s="1" t="s">
        <v>42</v>
      </c>
      <c r="E34" s="1">
        <v>199580.0</v>
      </c>
      <c r="F34" s="2" t="s">
        <v>577</v>
      </c>
      <c r="G34" s="1" t="s">
        <v>578</v>
      </c>
      <c r="H34" s="1" t="s">
        <v>579</v>
      </c>
      <c r="I34" s="1" t="s">
        <v>580</v>
      </c>
      <c r="L34" s="1" t="s">
        <v>46</v>
      </c>
      <c r="M34" s="1">
        <v>1860.0</v>
      </c>
      <c r="N34" s="2" t="s">
        <v>47</v>
      </c>
      <c r="O34" s="1" t="s">
        <v>135</v>
      </c>
      <c r="Q34" s="1" t="s">
        <v>581</v>
      </c>
      <c r="R34" s="1" t="s">
        <v>582</v>
      </c>
      <c r="S34" s="1" t="s">
        <v>583</v>
      </c>
      <c r="T34" s="1" t="s">
        <v>584</v>
      </c>
      <c r="U34" s="1" t="s">
        <v>585</v>
      </c>
      <c r="V34" s="1">
        <v>1860.0</v>
      </c>
      <c r="W34" s="1" t="s">
        <v>46</v>
      </c>
      <c r="X34" s="1" t="s">
        <v>135</v>
      </c>
      <c r="Y34" s="2" t="s">
        <v>586</v>
      </c>
      <c r="Z34" s="1">
        <v>1.77002016E8</v>
      </c>
      <c r="AA34" s="1" t="s">
        <v>587</v>
      </c>
      <c r="AB34" s="5">
        <v>9.085777968E9</v>
      </c>
      <c r="AC34" s="1" t="s">
        <v>588</v>
      </c>
      <c r="AD34" s="2" t="s">
        <v>589</v>
      </c>
      <c r="AE34" s="1">
        <v>1.78007091E8</v>
      </c>
      <c r="AF34" s="1" t="s">
        <v>590</v>
      </c>
      <c r="AG34" s="5">
        <v>9.087052214E9</v>
      </c>
      <c r="AH34" s="1" t="s">
        <v>591</v>
      </c>
      <c r="AI34" s="2" t="s">
        <v>592</v>
      </c>
      <c r="AJ34" s="1">
        <v>1.85005234E8</v>
      </c>
      <c r="AK34" s="1" t="s">
        <v>593</v>
      </c>
      <c r="AL34" s="5">
        <v>7.326294177E9</v>
      </c>
      <c r="AM34" s="1" t="s">
        <v>594</v>
      </c>
      <c r="AN34" s="1" t="s">
        <v>595</v>
      </c>
      <c r="AO34" s="1" t="s">
        <v>596</v>
      </c>
    </row>
    <row r="35" ht="15.75" customHeight="1">
      <c r="A35" s="1">
        <v>3.0201191E7</v>
      </c>
      <c r="B35" s="4">
        <v>43917.54032407407</v>
      </c>
      <c r="C35" s="1" t="s">
        <v>42</v>
      </c>
      <c r="E35" s="1">
        <v>138804.0</v>
      </c>
      <c r="F35" s="2" t="s">
        <v>597</v>
      </c>
      <c r="G35" s="1" t="s">
        <v>598</v>
      </c>
      <c r="H35" s="1" t="s">
        <v>599</v>
      </c>
      <c r="I35" s="1" t="s">
        <v>600</v>
      </c>
      <c r="L35" s="1" t="s">
        <v>46</v>
      </c>
      <c r="M35" s="1">
        <v>512.0</v>
      </c>
      <c r="N35" s="2" t="s">
        <v>47</v>
      </c>
      <c r="O35" s="1" t="s">
        <v>48</v>
      </c>
      <c r="Q35" s="1" t="s">
        <v>597</v>
      </c>
      <c r="R35" s="1" t="s">
        <v>599</v>
      </c>
      <c r="S35" s="1" t="s">
        <v>601</v>
      </c>
      <c r="U35" s="1" t="s">
        <v>602</v>
      </c>
      <c r="V35" s="1">
        <v>512.0</v>
      </c>
      <c r="W35" s="1" t="s">
        <v>46</v>
      </c>
      <c r="X35" s="1" t="s">
        <v>48</v>
      </c>
      <c r="Y35" s="2" t="s">
        <v>603</v>
      </c>
      <c r="Z35" s="1">
        <v>1.78008932E8</v>
      </c>
      <c r="AA35" s="1" t="s">
        <v>604</v>
      </c>
      <c r="AB35" s="5" t="s">
        <v>605</v>
      </c>
      <c r="AC35" s="1" t="s">
        <v>606</v>
      </c>
      <c r="AD35" s="2" t="s">
        <v>607</v>
      </c>
      <c r="AE35" s="1">
        <v>1.86002817E8</v>
      </c>
      <c r="AF35" s="1" t="s">
        <v>608</v>
      </c>
      <c r="AG35" s="5" t="s">
        <v>609</v>
      </c>
      <c r="AH35" s="1" t="s">
        <v>610</v>
      </c>
      <c r="AI35" s="2" t="s">
        <v>611</v>
      </c>
      <c r="AJ35" s="1">
        <v>1.80007156E8</v>
      </c>
      <c r="AK35" s="1" t="s">
        <v>612</v>
      </c>
      <c r="AL35" s="5" t="s">
        <v>613</v>
      </c>
      <c r="AM35" s="1" t="s">
        <v>614</v>
      </c>
      <c r="AN35" s="1" t="s">
        <v>615</v>
      </c>
    </row>
    <row r="36" ht="15.75" customHeight="1">
      <c r="A36" s="1">
        <v>3.0587723E7</v>
      </c>
      <c r="B36" s="4">
        <v>43952.92040509259</v>
      </c>
      <c r="C36" s="1" t="s">
        <v>42</v>
      </c>
      <c r="D36" s="1" t="s">
        <v>616</v>
      </c>
      <c r="E36" s="1">
        <v>170809.0</v>
      </c>
      <c r="F36" s="2" t="s">
        <v>617</v>
      </c>
      <c r="G36" s="1" t="s">
        <v>618</v>
      </c>
      <c r="H36" s="1" t="s">
        <v>619</v>
      </c>
      <c r="I36" s="1" t="s">
        <v>620</v>
      </c>
      <c r="L36" s="1" t="s">
        <v>621</v>
      </c>
      <c r="M36" s="1">
        <v>1826.0</v>
      </c>
      <c r="N36" s="2" t="s">
        <v>47</v>
      </c>
      <c r="O36" s="1" t="s">
        <v>48</v>
      </c>
      <c r="Q36" s="1" t="s">
        <v>622</v>
      </c>
      <c r="R36" s="1" t="s">
        <v>619</v>
      </c>
      <c r="V36" s="1">
        <v>1826.0</v>
      </c>
      <c r="W36" s="1" t="s">
        <v>621</v>
      </c>
      <c r="X36" s="1" t="s">
        <v>48</v>
      </c>
      <c r="Y36" s="2" t="s">
        <v>623</v>
      </c>
      <c r="Z36" s="1">
        <v>1.86003945E8</v>
      </c>
      <c r="AA36" s="1" t="s">
        <v>624</v>
      </c>
      <c r="AB36" s="5">
        <v>6.092404887E9</v>
      </c>
      <c r="AC36" s="1" t="s">
        <v>625</v>
      </c>
      <c r="AD36" s="2" t="s">
        <v>626</v>
      </c>
      <c r="AE36" s="1">
        <v>1.80003788E8</v>
      </c>
      <c r="AF36" s="1" t="s">
        <v>627</v>
      </c>
      <c r="AG36" s="5">
        <v>7.323510457E9</v>
      </c>
      <c r="AH36" s="1" t="s">
        <v>628</v>
      </c>
      <c r="AI36" s="2" t="s">
        <v>629</v>
      </c>
      <c r="AJ36" s="1">
        <v>1.7500738E8</v>
      </c>
      <c r="AK36" s="1" t="s">
        <v>630</v>
      </c>
      <c r="AL36" s="5" t="s">
        <v>631</v>
      </c>
      <c r="AM36" s="1" t="s">
        <v>632</v>
      </c>
    </row>
    <row r="37" ht="15.75" customHeight="1">
      <c r="A37" s="1">
        <v>3.0745699E7</v>
      </c>
      <c r="B37" s="4">
        <v>43942.490208333336</v>
      </c>
      <c r="C37" s="1" t="s">
        <v>42</v>
      </c>
      <c r="E37" s="1">
        <v>122019.0</v>
      </c>
      <c r="F37" s="2" t="s">
        <v>633</v>
      </c>
      <c r="G37" s="1" t="s">
        <v>634</v>
      </c>
      <c r="H37" s="1" t="s">
        <v>635</v>
      </c>
      <c r="I37" s="1" t="s">
        <v>636</v>
      </c>
      <c r="L37" s="1" t="s">
        <v>46</v>
      </c>
      <c r="M37" s="1">
        <v>1319.0</v>
      </c>
      <c r="N37" s="2" t="s">
        <v>47</v>
      </c>
      <c r="O37" s="1" t="s">
        <v>135</v>
      </c>
      <c r="Q37" s="1" t="s">
        <v>637</v>
      </c>
      <c r="R37" s="1" t="s">
        <v>635</v>
      </c>
      <c r="S37" s="1" t="s">
        <v>638</v>
      </c>
      <c r="U37" s="1" t="s">
        <v>639</v>
      </c>
      <c r="V37" s="1">
        <v>1319.0</v>
      </c>
      <c r="W37" s="1" t="s">
        <v>258</v>
      </c>
      <c r="X37" s="1" t="s">
        <v>135</v>
      </c>
      <c r="Y37" s="2" t="s">
        <v>640</v>
      </c>
      <c r="Z37" s="1">
        <v>1.77005746E8</v>
      </c>
      <c r="AA37" s="1" t="s">
        <v>641</v>
      </c>
      <c r="AB37" s="5" t="s">
        <v>642</v>
      </c>
      <c r="AC37" s="1" t="s">
        <v>643</v>
      </c>
      <c r="AD37" s="2" t="s">
        <v>644</v>
      </c>
      <c r="AE37" s="1">
        <v>1.80009484E8</v>
      </c>
      <c r="AF37" s="1" t="s">
        <v>645</v>
      </c>
      <c r="AG37" s="5" t="s">
        <v>646</v>
      </c>
      <c r="AH37" s="1" t="s">
        <v>647</v>
      </c>
      <c r="AI37" s="2" t="s">
        <v>648</v>
      </c>
      <c r="AJ37" s="1">
        <v>1.78002415E8</v>
      </c>
      <c r="AK37" s="1" t="s">
        <v>649</v>
      </c>
      <c r="AL37" s="5" t="s">
        <v>650</v>
      </c>
      <c r="AM37" s="1" t="s">
        <v>651</v>
      </c>
      <c r="AN37" s="1" t="s">
        <v>652</v>
      </c>
    </row>
    <row r="38" ht="15.75" customHeight="1">
      <c r="A38" s="1">
        <v>3.0934819E7</v>
      </c>
      <c r="B38" s="4">
        <v>43959.72969907407</v>
      </c>
      <c r="C38" s="1" t="s">
        <v>42</v>
      </c>
      <c r="D38" s="1" t="s">
        <v>653</v>
      </c>
      <c r="E38" s="1">
        <v>198857.0</v>
      </c>
      <c r="F38" s="2" t="s">
        <v>654</v>
      </c>
      <c r="G38" s="1" t="s">
        <v>655</v>
      </c>
      <c r="I38" s="1" t="s">
        <v>656</v>
      </c>
      <c r="L38" s="1" t="s">
        <v>152</v>
      </c>
      <c r="M38" s="1">
        <v>1757.0</v>
      </c>
      <c r="N38" s="2" t="s">
        <v>47</v>
      </c>
      <c r="O38" s="1" t="s">
        <v>48</v>
      </c>
      <c r="Q38" s="1" t="s">
        <v>657</v>
      </c>
      <c r="R38" s="1" t="s">
        <v>658</v>
      </c>
      <c r="V38" s="1">
        <v>1757.0</v>
      </c>
      <c r="W38" s="1" t="s">
        <v>155</v>
      </c>
      <c r="X38" s="1" t="s">
        <v>48</v>
      </c>
      <c r="Y38" s="2" t="s">
        <v>659</v>
      </c>
      <c r="Z38" s="1">
        <v>1.80002468E8</v>
      </c>
      <c r="AA38" s="1" t="s">
        <v>660</v>
      </c>
      <c r="AB38" s="5">
        <v>9.736521239E9</v>
      </c>
      <c r="AC38" s="1" t="s">
        <v>661</v>
      </c>
      <c r="AD38" s="2" t="s">
        <v>662</v>
      </c>
      <c r="AE38" s="1">
        <v>1.77001687E8</v>
      </c>
      <c r="AF38" s="1" t="s">
        <v>663</v>
      </c>
      <c r="AG38" s="5">
        <v>2.149185878E9</v>
      </c>
      <c r="AH38" s="1" t="s">
        <v>664</v>
      </c>
      <c r="AI38" s="2" t="s">
        <v>665</v>
      </c>
      <c r="AJ38" s="1">
        <v>1.85005647E8</v>
      </c>
      <c r="AK38" s="1" t="s">
        <v>666</v>
      </c>
      <c r="AL38" s="5">
        <v>5.512001857E9</v>
      </c>
      <c r="AM38" s="1" t="s">
        <v>667</v>
      </c>
    </row>
    <row r="39" ht="15.75" customHeight="1">
      <c r="A39" s="1">
        <v>3.092927E7</v>
      </c>
      <c r="B39" s="4">
        <v>43951.67673611111</v>
      </c>
      <c r="C39" s="1" t="s">
        <v>42</v>
      </c>
      <c r="E39" s="1">
        <v>157682.0</v>
      </c>
      <c r="F39" s="2" t="s">
        <v>668</v>
      </c>
      <c r="G39" s="1" t="s">
        <v>669</v>
      </c>
      <c r="H39" s="1" t="s">
        <v>670</v>
      </c>
      <c r="I39" s="1" t="s">
        <v>671</v>
      </c>
      <c r="L39" s="1" t="s">
        <v>115</v>
      </c>
      <c r="M39" s="1">
        <v>1771.0</v>
      </c>
      <c r="N39" s="2" t="s">
        <v>47</v>
      </c>
      <c r="O39" s="1" t="s">
        <v>48</v>
      </c>
      <c r="Q39" s="1" t="s">
        <v>672</v>
      </c>
      <c r="R39" s="1" t="s">
        <v>670</v>
      </c>
      <c r="S39" s="1" t="s">
        <v>673</v>
      </c>
      <c r="V39" s="1">
        <v>1771.0</v>
      </c>
      <c r="W39" s="1" t="s">
        <v>119</v>
      </c>
      <c r="X39" s="1" t="s">
        <v>48</v>
      </c>
      <c r="Y39" s="2" t="s">
        <v>674</v>
      </c>
      <c r="Z39" s="1">
        <v>1.79009948E8</v>
      </c>
      <c r="AA39" s="1" t="s">
        <v>675</v>
      </c>
      <c r="AB39" s="5">
        <v>8.482186929E9</v>
      </c>
      <c r="AC39" s="1" t="s">
        <v>676</v>
      </c>
      <c r="AD39" s="2" t="s">
        <v>677</v>
      </c>
      <c r="AE39" s="1">
        <v>1.78001642E8</v>
      </c>
      <c r="AF39" s="1" t="s">
        <v>678</v>
      </c>
      <c r="AG39" s="5">
        <v>7.32890486E9</v>
      </c>
      <c r="AH39" s="1" t="s">
        <v>679</v>
      </c>
      <c r="AI39" s="2" t="s">
        <v>680</v>
      </c>
      <c r="AJ39" s="1">
        <v>1.78008705E8</v>
      </c>
      <c r="AK39" s="1" t="s">
        <v>681</v>
      </c>
      <c r="AL39" s="5">
        <v>6.099753307E9</v>
      </c>
      <c r="AM39" s="1" t="s">
        <v>682</v>
      </c>
    </row>
    <row r="40" ht="15.75" customHeight="1">
      <c r="A40" s="1">
        <v>3.0855942E7</v>
      </c>
      <c r="B40" s="4">
        <v>43948.52967592593</v>
      </c>
      <c r="C40" s="1" t="s">
        <v>42</v>
      </c>
      <c r="E40" s="1">
        <v>224565.0</v>
      </c>
      <c r="F40" s="2" t="s">
        <v>683</v>
      </c>
      <c r="G40" s="1" t="s">
        <v>684</v>
      </c>
      <c r="H40" s="1" t="s">
        <v>685</v>
      </c>
      <c r="I40" s="1" t="s">
        <v>686</v>
      </c>
      <c r="L40" s="1" t="s">
        <v>46</v>
      </c>
      <c r="M40" s="1">
        <v>1908.0</v>
      </c>
      <c r="N40" s="2" t="s">
        <v>47</v>
      </c>
      <c r="O40" s="1" t="s">
        <v>48</v>
      </c>
      <c r="Q40" s="1" t="s">
        <v>687</v>
      </c>
      <c r="R40" s="1" t="s">
        <v>685</v>
      </c>
      <c r="S40" s="1" t="s">
        <v>688</v>
      </c>
      <c r="U40" s="1" t="s">
        <v>689</v>
      </c>
      <c r="V40" s="1">
        <v>1908.0</v>
      </c>
      <c r="W40" s="1" t="s">
        <v>46</v>
      </c>
      <c r="X40" s="1" t="s">
        <v>48</v>
      </c>
      <c r="Y40" s="2" t="s">
        <v>690</v>
      </c>
      <c r="Z40" s="1">
        <v>1.77009167E8</v>
      </c>
      <c r="AA40" s="1" t="s">
        <v>691</v>
      </c>
      <c r="AB40" s="5">
        <v>2.018930796E9</v>
      </c>
      <c r="AC40" s="1" t="s">
        <v>692</v>
      </c>
      <c r="AD40" s="2" t="s">
        <v>693</v>
      </c>
      <c r="AE40" s="1">
        <v>1.78005445E8</v>
      </c>
      <c r="AF40" s="1" t="s">
        <v>694</v>
      </c>
      <c r="AG40" s="5">
        <v>9.089221921E9</v>
      </c>
      <c r="AH40" s="1" t="s">
        <v>695</v>
      </c>
      <c r="AI40" s="2" t="s">
        <v>696</v>
      </c>
      <c r="AJ40" s="1">
        <v>1.78005877E8</v>
      </c>
      <c r="AK40" s="1" t="s">
        <v>697</v>
      </c>
      <c r="AL40" s="5">
        <v>8.48482154E9</v>
      </c>
      <c r="AM40" s="1" t="s">
        <v>698</v>
      </c>
    </row>
    <row r="41" ht="15.75" customHeight="1">
      <c r="A41" s="1">
        <v>3.0922061E7</v>
      </c>
      <c r="B41" s="4">
        <v>43951.747199074074</v>
      </c>
      <c r="C41" s="1" t="s">
        <v>42</v>
      </c>
      <c r="D41" s="1" t="s">
        <v>699</v>
      </c>
      <c r="E41" s="1">
        <v>199572.0</v>
      </c>
      <c r="F41" s="2" t="s">
        <v>700</v>
      </c>
      <c r="G41" s="1" t="s">
        <v>701</v>
      </c>
      <c r="H41" s="1" t="s">
        <v>702</v>
      </c>
      <c r="I41" s="1" t="s">
        <v>703</v>
      </c>
      <c r="L41" s="1" t="s">
        <v>704</v>
      </c>
      <c r="M41" s="1">
        <v>1881.0</v>
      </c>
      <c r="N41" s="2" t="s">
        <v>47</v>
      </c>
      <c r="O41" s="1" t="s">
        <v>48</v>
      </c>
      <c r="Q41" s="1" t="s">
        <v>705</v>
      </c>
      <c r="R41" s="1" t="s">
        <v>702</v>
      </c>
      <c r="S41" s="1" t="s">
        <v>326</v>
      </c>
      <c r="T41" s="1" t="s">
        <v>326</v>
      </c>
      <c r="U41" s="1" t="s">
        <v>706</v>
      </c>
      <c r="V41" s="1">
        <v>1881.0</v>
      </c>
      <c r="W41" s="1" t="s">
        <v>119</v>
      </c>
      <c r="X41" s="1" t="s">
        <v>48</v>
      </c>
      <c r="Y41" s="2" t="s">
        <v>707</v>
      </c>
      <c r="Z41" s="1">
        <v>1.77005831E8</v>
      </c>
      <c r="AA41" s="1" t="s">
        <v>708</v>
      </c>
      <c r="AB41" s="5" t="s">
        <v>709</v>
      </c>
      <c r="AC41" s="1" t="s">
        <v>710</v>
      </c>
      <c r="AD41" s="2" t="s">
        <v>711</v>
      </c>
      <c r="AE41" s="1">
        <v>1.76007951E8</v>
      </c>
      <c r="AF41" s="1" t="s">
        <v>712</v>
      </c>
      <c r="AG41" s="5" t="s">
        <v>713</v>
      </c>
      <c r="AH41" s="1" t="s">
        <v>714</v>
      </c>
      <c r="AI41" s="2" t="s">
        <v>715</v>
      </c>
      <c r="AJ41" s="1">
        <v>1.92002016E8</v>
      </c>
      <c r="AK41" s="1" t="s">
        <v>716</v>
      </c>
      <c r="AL41" s="5" t="s">
        <v>709</v>
      </c>
      <c r="AM41" s="1" t="s">
        <v>717</v>
      </c>
      <c r="AN41" s="1" t="s">
        <v>718</v>
      </c>
      <c r="AO41" s="1" t="s">
        <v>326</v>
      </c>
      <c r="AP41" s="1" t="s">
        <v>326</v>
      </c>
    </row>
    <row r="42" ht="15.75" customHeight="1">
      <c r="A42" s="1">
        <v>3.0943808E7</v>
      </c>
      <c r="B42" s="4">
        <v>43961.65314814815</v>
      </c>
      <c r="C42" s="1" t="s">
        <v>42</v>
      </c>
      <c r="D42" s="1" t="s">
        <v>719</v>
      </c>
      <c r="E42" s="1">
        <v>138787.0</v>
      </c>
      <c r="F42" s="2" t="s">
        <v>720</v>
      </c>
      <c r="G42" s="1" t="s">
        <v>721</v>
      </c>
      <c r="H42" s="1" t="s">
        <v>722</v>
      </c>
      <c r="I42" s="1" t="s">
        <v>723</v>
      </c>
      <c r="L42" s="1" t="s">
        <v>46</v>
      </c>
      <c r="M42" s="1">
        <v>1681.0</v>
      </c>
      <c r="N42" s="2" t="s">
        <v>47</v>
      </c>
      <c r="O42" s="1" t="s">
        <v>135</v>
      </c>
      <c r="Q42" s="1" t="s">
        <v>724</v>
      </c>
      <c r="V42" s="1">
        <v>1681.0</v>
      </c>
      <c r="W42" s="1" t="s">
        <v>46</v>
      </c>
      <c r="X42" s="1" t="s">
        <v>135</v>
      </c>
      <c r="Y42" s="2" t="s">
        <v>725</v>
      </c>
      <c r="Z42" s="1">
        <v>1.76008649E8</v>
      </c>
      <c r="AA42" s="1" t="s">
        <v>726</v>
      </c>
      <c r="AB42" s="5">
        <v>5.517772122E9</v>
      </c>
      <c r="AC42" s="1" t="s">
        <v>727</v>
      </c>
      <c r="AD42" s="2" t="s">
        <v>728</v>
      </c>
      <c r="AE42" s="1">
        <v>1.78002725E8</v>
      </c>
      <c r="AF42" s="1" t="s">
        <v>729</v>
      </c>
      <c r="AG42" s="5">
        <v>2.673916155E9</v>
      </c>
      <c r="AH42" s="1" t="s">
        <v>730</v>
      </c>
      <c r="AI42" s="2" t="s">
        <v>731</v>
      </c>
      <c r="AJ42" s="1">
        <v>1.79005972E8</v>
      </c>
      <c r="AK42" s="1" t="s">
        <v>732</v>
      </c>
      <c r="AL42" s="5">
        <v>9.084320518E9</v>
      </c>
      <c r="AM42" s="1" t="s">
        <v>733</v>
      </c>
    </row>
    <row r="43" ht="15.75" customHeight="1">
      <c r="A43" s="1">
        <v>3.0909057E7</v>
      </c>
      <c r="B43" s="4">
        <v>43951.72461805555</v>
      </c>
      <c r="C43" s="1" t="s">
        <v>42</v>
      </c>
      <c r="D43" s="1" t="s">
        <v>734</v>
      </c>
      <c r="E43" s="1">
        <v>141256.0</v>
      </c>
      <c r="F43" s="2" t="s">
        <v>735</v>
      </c>
      <c r="H43" s="1" t="s">
        <v>736</v>
      </c>
      <c r="I43" s="1" t="s">
        <v>737</v>
      </c>
      <c r="L43" s="1" t="s">
        <v>46</v>
      </c>
      <c r="M43" s="1">
        <v>1702.0</v>
      </c>
      <c r="N43" s="2" t="s">
        <v>47</v>
      </c>
      <c r="O43" s="1" t="s">
        <v>48</v>
      </c>
      <c r="Q43" s="1" t="s">
        <v>738</v>
      </c>
      <c r="R43" s="1" t="s">
        <v>739</v>
      </c>
      <c r="U43" s="1" t="s">
        <v>740</v>
      </c>
      <c r="V43" s="1">
        <v>1702.0</v>
      </c>
      <c r="W43" s="1" t="s">
        <v>46</v>
      </c>
      <c r="X43" s="1" t="s">
        <v>48</v>
      </c>
      <c r="Y43" s="2" t="s">
        <v>741</v>
      </c>
      <c r="Z43" s="1">
        <v>1.85002235E8</v>
      </c>
      <c r="AA43" s="1" t="s">
        <v>742</v>
      </c>
      <c r="AB43" s="5">
        <v>9.083773631E9</v>
      </c>
      <c r="AC43" s="1" t="s">
        <v>743</v>
      </c>
      <c r="AD43" s="2" t="s">
        <v>744</v>
      </c>
      <c r="AE43" s="1">
        <v>1.93007389E8</v>
      </c>
      <c r="AF43" s="1" t="s">
        <v>745</v>
      </c>
      <c r="AG43" s="5">
        <v>5.512040913E9</v>
      </c>
      <c r="AH43" s="1" t="s">
        <v>746</v>
      </c>
      <c r="AI43" s="2" t="s">
        <v>747</v>
      </c>
      <c r="AJ43" s="1">
        <v>1.96001731E8</v>
      </c>
      <c r="AK43" s="1" t="s">
        <v>748</v>
      </c>
      <c r="AL43" s="5">
        <v>9.086368251E9</v>
      </c>
      <c r="AM43" s="1" t="s">
        <v>749</v>
      </c>
    </row>
    <row r="44" ht="15.75" customHeight="1">
      <c r="A44" s="1">
        <v>3.0825891E7</v>
      </c>
      <c r="B44" s="4">
        <v>43959.63537037037</v>
      </c>
      <c r="C44" s="1" t="s">
        <v>42</v>
      </c>
      <c r="D44" s="1" t="s">
        <v>750</v>
      </c>
      <c r="E44" s="1">
        <v>141247.0</v>
      </c>
      <c r="F44" s="2" t="s">
        <v>751</v>
      </c>
      <c r="G44" s="1" t="s">
        <v>752</v>
      </c>
      <c r="H44" s="1" t="s">
        <v>753</v>
      </c>
      <c r="I44" s="1" t="s">
        <v>754</v>
      </c>
      <c r="L44" s="1" t="s">
        <v>46</v>
      </c>
      <c r="M44" s="1">
        <v>1748.0</v>
      </c>
      <c r="N44" s="2" t="s">
        <v>47</v>
      </c>
      <c r="O44" s="1" t="s">
        <v>48</v>
      </c>
      <c r="Q44" s="1" t="s">
        <v>755</v>
      </c>
      <c r="R44" s="1" t="s">
        <v>753</v>
      </c>
      <c r="U44" s="1" t="s">
        <v>756</v>
      </c>
      <c r="V44" s="1">
        <v>1748.0</v>
      </c>
      <c r="W44" s="1" t="s">
        <v>46</v>
      </c>
      <c r="X44" s="1" t="s">
        <v>48</v>
      </c>
      <c r="Y44" s="2" t="s">
        <v>757</v>
      </c>
      <c r="Z44" s="1">
        <v>1.84005903E8</v>
      </c>
      <c r="AA44" s="1" t="s">
        <v>758</v>
      </c>
      <c r="AB44" s="5">
        <v>5.107173971E9</v>
      </c>
      <c r="AC44" s="1" t="s">
        <v>759</v>
      </c>
      <c r="AD44" s="2" t="s">
        <v>760</v>
      </c>
      <c r="AE44" s="1">
        <v>1.920093E8</v>
      </c>
      <c r="AF44" s="1" t="s">
        <v>761</v>
      </c>
      <c r="AG44" s="5">
        <v>7.328013519E9</v>
      </c>
      <c r="AH44" s="1" t="s">
        <v>762</v>
      </c>
      <c r="AI44" s="2" t="s">
        <v>763</v>
      </c>
      <c r="AJ44" s="1">
        <v>1.92000088E8</v>
      </c>
      <c r="AK44" s="1" t="s">
        <v>764</v>
      </c>
      <c r="AL44" s="5">
        <v>9.083048934E9</v>
      </c>
      <c r="AM44" s="1" t="s">
        <v>765</v>
      </c>
      <c r="AN44" s="1" t="s">
        <v>766</v>
      </c>
      <c r="AO44" s="1" t="s">
        <v>767</v>
      </c>
    </row>
    <row r="45" ht="15.75" customHeight="1">
      <c r="A45" s="1">
        <v>3.0836928E7</v>
      </c>
      <c r="B45" s="4">
        <v>43951.67568287037</v>
      </c>
      <c r="C45" s="1" t="s">
        <v>42</v>
      </c>
      <c r="D45" s="1" t="s">
        <v>768</v>
      </c>
      <c r="E45" s="1">
        <v>191875.0</v>
      </c>
      <c r="F45" s="2" t="s">
        <v>769</v>
      </c>
      <c r="G45" s="1" t="s">
        <v>770</v>
      </c>
      <c r="H45" s="1" t="s">
        <v>771</v>
      </c>
      <c r="I45" s="1" t="s">
        <v>772</v>
      </c>
      <c r="L45" s="1" t="s">
        <v>46</v>
      </c>
      <c r="M45" s="1">
        <v>1674.0</v>
      </c>
      <c r="N45" s="2" t="s">
        <v>47</v>
      </c>
      <c r="O45" s="1" t="s">
        <v>48</v>
      </c>
      <c r="Q45" s="1" t="s">
        <v>773</v>
      </c>
      <c r="R45" s="1" t="s">
        <v>771</v>
      </c>
      <c r="S45" s="1" t="s">
        <v>774</v>
      </c>
      <c r="V45" s="1">
        <v>1674.0</v>
      </c>
      <c r="W45" s="1" t="s">
        <v>46</v>
      </c>
      <c r="X45" s="1" t="s">
        <v>48</v>
      </c>
      <c r="Y45" s="2" t="s">
        <v>775</v>
      </c>
      <c r="Z45" s="1">
        <v>1.93008075E8</v>
      </c>
      <c r="AA45" s="1" t="s">
        <v>776</v>
      </c>
      <c r="AB45" s="5">
        <v>7.325150553E9</v>
      </c>
      <c r="AC45" s="1" t="s">
        <v>771</v>
      </c>
      <c r="AD45" s="2" t="s">
        <v>777</v>
      </c>
      <c r="AE45" s="1">
        <v>1.90008976E8</v>
      </c>
      <c r="AF45" s="1" t="s">
        <v>778</v>
      </c>
      <c r="AG45" s="5">
        <v>9.732812881E9</v>
      </c>
      <c r="AH45" s="1" t="s">
        <v>779</v>
      </c>
      <c r="AI45" s="2" t="s">
        <v>780</v>
      </c>
      <c r="AJ45" s="1">
        <v>1.84007149E8</v>
      </c>
      <c r="AK45" s="1" t="s">
        <v>781</v>
      </c>
      <c r="AL45" s="5">
        <v>7.322895888E9</v>
      </c>
      <c r="AM45" s="1" t="s">
        <v>782</v>
      </c>
    </row>
    <row r="46" ht="15.75" customHeight="1">
      <c r="A46" s="1">
        <v>3.0856642E7</v>
      </c>
      <c r="B46" s="4">
        <v>43948.52303240741</v>
      </c>
      <c r="C46" s="1" t="s">
        <v>42</v>
      </c>
      <c r="E46" s="1">
        <v>168625.0</v>
      </c>
      <c r="F46" s="2" t="s">
        <v>783</v>
      </c>
      <c r="H46" s="1" t="s">
        <v>784</v>
      </c>
      <c r="I46" s="1" t="s">
        <v>785</v>
      </c>
      <c r="L46" s="1" t="s">
        <v>115</v>
      </c>
      <c r="M46" s="1">
        <v>1795.0</v>
      </c>
      <c r="N46" s="2" t="s">
        <v>47</v>
      </c>
      <c r="O46" s="1" t="s">
        <v>48</v>
      </c>
      <c r="Q46" s="1" t="s">
        <v>786</v>
      </c>
      <c r="R46" s="1" t="s">
        <v>784</v>
      </c>
      <c r="S46" s="1" t="s">
        <v>787</v>
      </c>
      <c r="U46" s="1" t="s">
        <v>788</v>
      </c>
      <c r="V46" s="1">
        <v>1795.0</v>
      </c>
      <c r="W46" s="1" t="s">
        <v>119</v>
      </c>
      <c r="X46" s="1" t="s">
        <v>48</v>
      </c>
      <c r="Y46" s="2" t="s">
        <v>789</v>
      </c>
      <c r="Z46" s="1">
        <v>1.77000449E8</v>
      </c>
      <c r="AA46" s="1" t="s">
        <v>790</v>
      </c>
      <c r="AB46" s="5">
        <v>7.32575506E9</v>
      </c>
      <c r="AC46" s="1" t="s">
        <v>791</v>
      </c>
      <c r="AD46" s="2" t="s">
        <v>792</v>
      </c>
      <c r="AE46" s="1">
        <v>1.84003068E8</v>
      </c>
      <c r="AF46" s="1" t="s">
        <v>793</v>
      </c>
      <c r="AG46" s="5">
        <v>7.326099667E9</v>
      </c>
      <c r="AH46" s="1" t="s">
        <v>794</v>
      </c>
      <c r="AI46" s="2" t="s">
        <v>795</v>
      </c>
      <c r="AJ46" s="1">
        <v>1.78000268E8</v>
      </c>
      <c r="AK46" s="1" t="s">
        <v>796</v>
      </c>
      <c r="AL46" s="5">
        <v>7.327899654E9</v>
      </c>
      <c r="AM46" s="1" t="s">
        <v>797</v>
      </c>
      <c r="AN46" s="1" t="s">
        <v>798</v>
      </c>
    </row>
    <row r="47" ht="15.75" customHeight="1">
      <c r="A47" s="1">
        <v>3.0933121E7</v>
      </c>
      <c r="B47" s="4">
        <v>43959.644270833334</v>
      </c>
      <c r="C47" s="1" t="s">
        <v>42</v>
      </c>
      <c r="D47" s="1" t="s">
        <v>799</v>
      </c>
      <c r="E47" s="1">
        <v>198861.0</v>
      </c>
      <c r="F47" s="2" t="s">
        <v>800</v>
      </c>
      <c r="H47" s="1" t="s">
        <v>801</v>
      </c>
      <c r="I47" s="1" t="s">
        <v>802</v>
      </c>
      <c r="L47" s="1" t="s">
        <v>115</v>
      </c>
      <c r="M47" s="1">
        <v>1880.0</v>
      </c>
      <c r="N47" s="2" t="s">
        <v>47</v>
      </c>
      <c r="O47" s="1" t="s">
        <v>48</v>
      </c>
      <c r="Q47" s="1" t="s">
        <v>803</v>
      </c>
      <c r="R47" s="1" t="s">
        <v>801</v>
      </c>
      <c r="V47" s="1">
        <v>1880.0</v>
      </c>
      <c r="W47" s="1" t="s">
        <v>155</v>
      </c>
      <c r="X47" s="1" t="s">
        <v>48</v>
      </c>
      <c r="Y47" s="2" t="s">
        <v>804</v>
      </c>
      <c r="Z47" s="1">
        <v>1.78005618E8</v>
      </c>
      <c r="AA47" s="1" t="s">
        <v>805</v>
      </c>
      <c r="AB47" s="5">
        <v>6.09954402E9</v>
      </c>
      <c r="AC47" s="1" t="s">
        <v>806</v>
      </c>
      <c r="AD47" s="2" t="s">
        <v>807</v>
      </c>
      <c r="AE47" s="1">
        <v>1.9400017E8</v>
      </c>
      <c r="AF47" s="1" t="s">
        <v>808</v>
      </c>
      <c r="AG47" s="5">
        <v>9.736686144E9</v>
      </c>
      <c r="AH47" s="1" t="s">
        <v>809</v>
      </c>
      <c r="AI47" s="2" t="s">
        <v>810</v>
      </c>
      <c r="AJ47" s="1">
        <v>1.78001331E8</v>
      </c>
      <c r="AK47" s="1" t="s">
        <v>811</v>
      </c>
      <c r="AL47" s="5">
        <v>8.563130482E9</v>
      </c>
      <c r="AM47" s="1" t="s">
        <v>812</v>
      </c>
    </row>
    <row r="48" ht="15.75" customHeight="1">
      <c r="A48" s="1">
        <v>3.0959131E7</v>
      </c>
      <c r="B48" s="4">
        <v>43963.731458333335</v>
      </c>
      <c r="C48" s="1" t="s">
        <v>42</v>
      </c>
      <c r="D48" s="1" t="s">
        <v>813</v>
      </c>
      <c r="E48" s="1">
        <v>232461.0</v>
      </c>
      <c r="F48" s="2" t="s">
        <v>814</v>
      </c>
      <c r="G48" s="1" t="s">
        <v>815</v>
      </c>
      <c r="H48" s="1" t="s">
        <v>816</v>
      </c>
      <c r="I48" s="1" t="s">
        <v>817</v>
      </c>
      <c r="L48" s="1" t="s">
        <v>229</v>
      </c>
      <c r="M48" s="1">
        <v>1896.0</v>
      </c>
      <c r="N48" s="2" t="s">
        <v>47</v>
      </c>
      <c r="O48" s="1" t="s">
        <v>48</v>
      </c>
      <c r="Q48" s="1" t="s">
        <v>818</v>
      </c>
      <c r="R48" s="1" t="s">
        <v>819</v>
      </c>
      <c r="S48" s="1" t="s">
        <v>820</v>
      </c>
      <c r="U48" s="1" t="s">
        <v>821</v>
      </c>
      <c r="V48" s="1">
        <v>1896.0</v>
      </c>
      <c r="W48" s="1" t="s">
        <v>229</v>
      </c>
      <c r="X48" s="1" t="s">
        <v>48</v>
      </c>
      <c r="Y48" s="2" t="s">
        <v>822</v>
      </c>
      <c r="Z48" s="1">
        <v>1.81000669E8</v>
      </c>
      <c r="AA48" s="1" t="s">
        <v>823</v>
      </c>
      <c r="AB48" s="5">
        <v>7.324251149E9</v>
      </c>
      <c r="AC48" s="1" t="s">
        <v>824</v>
      </c>
      <c r="AD48" s="2" t="s">
        <v>825</v>
      </c>
      <c r="AE48" s="1">
        <v>1.74000803E8</v>
      </c>
      <c r="AF48" s="1" t="s">
        <v>826</v>
      </c>
      <c r="AG48" s="5">
        <v>9.089476602E9</v>
      </c>
      <c r="AH48" s="1" t="s">
        <v>827</v>
      </c>
      <c r="AI48" s="2" t="s">
        <v>828</v>
      </c>
      <c r="AJ48" s="1">
        <v>1.81007658E8</v>
      </c>
      <c r="AK48" s="1" t="s">
        <v>829</v>
      </c>
      <c r="AL48" s="5">
        <v>5.514864868E9</v>
      </c>
      <c r="AM48" s="1" t="s">
        <v>830</v>
      </c>
    </row>
    <row r="49" ht="15.75" customHeight="1">
      <c r="A49" s="1">
        <v>3.0881112E7</v>
      </c>
      <c r="B49" s="4">
        <v>43949.50429398148</v>
      </c>
      <c r="C49" s="1" t="s">
        <v>42</v>
      </c>
      <c r="E49" s="1">
        <v>123078.0</v>
      </c>
      <c r="F49" s="2" t="s">
        <v>831</v>
      </c>
      <c r="G49" s="1" t="s">
        <v>832</v>
      </c>
      <c r="H49" s="1" t="s">
        <v>833</v>
      </c>
      <c r="I49" s="1" t="s">
        <v>832</v>
      </c>
      <c r="L49" s="1" t="s">
        <v>115</v>
      </c>
      <c r="M49" s="1">
        <v>293.0</v>
      </c>
      <c r="N49" s="2" t="s">
        <v>47</v>
      </c>
      <c r="O49" s="1" t="s">
        <v>48</v>
      </c>
      <c r="Q49" s="1" t="s">
        <v>834</v>
      </c>
      <c r="R49" s="1" t="s">
        <v>833</v>
      </c>
      <c r="U49" s="1" t="s">
        <v>835</v>
      </c>
      <c r="V49" s="1">
        <v>293.0</v>
      </c>
      <c r="W49" s="1" t="s">
        <v>119</v>
      </c>
      <c r="X49" s="1" t="s">
        <v>48</v>
      </c>
      <c r="Y49" s="2" t="s">
        <v>836</v>
      </c>
      <c r="Z49" s="1">
        <v>1.79006831E8</v>
      </c>
      <c r="AA49" s="1" t="s">
        <v>837</v>
      </c>
      <c r="AB49" s="5">
        <v>7.329663871E9</v>
      </c>
      <c r="AC49" s="1" t="s">
        <v>838</v>
      </c>
      <c r="AD49" s="2" t="s">
        <v>839</v>
      </c>
      <c r="AE49" s="1">
        <v>1.83008913E8</v>
      </c>
      <c r="AF49" s="1" t="s">
        <v>840</v>
      </c>
      <c r="AG49" s="5">
        <v>2.035101568E9</v>
      </c>
      <c r="AH49" s="1" t="s">
        <v>841</v>
      </c>
      <c r="AI49" s="2" t="s">
        <v>842</v>
      </c>
      <c r="AJ49" s="1">
        <v>1.77002136E8</v>
      </c>
      <c r="AK49" s="1" t="s">
        <v>843</v>
      </c>
      <c r="AL49" s="5">
        <v>9.083379706E9</v>
      </c>
      <c r="AM49" s="1" t="s">
        <v>844</v>
      </c>
    </row>
    <row r="50" ht="15.75" customHeight="1">
      <c r="A50" s="1">
        <v>3.0953063E7</v>
      </c>
      <c r="B50" s="4">
        <v>43960.52537037037</v>
      </c>
      <c r="C50" s="1" t="s">
        <v>42</v>
      </c>
      <c r="D50" s="1" t="s">
        <v>845</v>
      </c>
      <c r="E50" s="1">
        <v>168626.0</v>
      </c>
      <c r="F50" s="2" t="s">
        <v>846</v>
      </c>
      <c r="G50" s="1" t="s">
        <v>847</v>
      </c>
      <c r="H50" s="1" t="s">
        <v>848</v>
      </c>
      <c r="I50" s="1" t="s">
        <v>849</v>
      </c>
      <c r="L50" s="1" t="s">
        <v>115</v>
      </c>
      <c r="M50" s="1">
        <v>1822.0</v>
      </c>
      <c r="N50" s="2" t="s">
        <v>47</v>
      </c>
      <c r="O50" s="1" t="s">
        <v>48</v>
      </c>
      <c r="Q50" s="1" t="s">
        <v>850</v>
      </c>
      <c r="R50" s="1" t="s">
        <v>851</v>
      </c>
      <c r="V50" s="1">
        <v>1822.0</v>
      </c>
      <c r="W50" s="1" t="s">
        <v>155</v>
      </c>
      <c r="X50" s="1" t="s">
        <v>48</v>
      </c>
      <c r="Y50" s="2" t="s">
        <v>852</v>
      </c>
      <c r="Z50" s="1">
        <v>1.77009683E8</v>
      </c>
      <c r="AA50" s="1" t="s">
        <v>853</v>
      </c>
      <c r="AB50" s="5">
        <v>6.464920137E9</v>
      </c>
      <c r="AC50" s="1" t="s">
        <v>851</v>
      </c>
      <c r="AD50" s="2" t="s">
        <v>854</v>
      </c>
      <c r="AE50" s="1">
        <v>1.87005794E8</v>
      </c>
      <c r="AF50" s="1" t="s">
        <v>855</v>
      </c>
      <c r="AG50" s="5">
        <v>9.178609584E9</v>
      </c>
      <c r="AH50" s="1" t="s">
        <v>856</v>
      </c>
      <c r="AI50" s="2" t="s">
        <v>857</v>
      </c>
      <c r="AJ50" s="1">
        <v>1.84007693E8</v>
      </c>
      <c r="AK50" s="1" t="s">
        <v>858</v>
      </c>
      <c r="AL50" s="5">
        <v>2.019831815E9</v>
      </c>
      <c r="AM50" s="1" t="s">
        <v>859</v>
      </c>
    </row>
    <row r="51" ht="15.75" customHeight="1">
      <c r="A51" s="1">
        <v>3.0877064E7</v>
      </c>
      <c r="B51" s="4">
        <v>43949.82247685185</v>
      </c>
      <c r="C51" s="1" t="s">
        <v>42</v>
      </c>
      <c r="D51" s="1" t="s">
        <v>860</v>
      </c>
      <c r="E51" s="1">
        <v>244607.0</v>
      </c>
      <c r="F51" s="2" t="s">
        <v>861</v>
      </c>
      <c r="G51" s="1" t="s">
        <v>862</v>
      </c>
      <c r="H51" s="1" t="s">
        <v>863</v>
      </c>
      <c r="I51" s="1" t="s">
        <v>862</v>
      </c>
      <c r="L51" s="1" t="s">
        <v>46</v>
      </c>
      <c r="M51" s="1">
        <v>1929.0</v>
      </c>
      <c r="N51" s="2" t="s">
        <v>47</v>
      </c>
      <c r="O51" s="1" t="s">
        <v>135</v>
      </c>
      <c r="Q51" s="1" t="s">
        <v>864</v>
      </c>
      <c r="R51" s="1" t="s">
        <v>865</v>
      </c>
      <c r="V51" s="1">
        <v>1929.0</v>
      </c>
      <c r="W51" s="1" t="s">
        <v>46</v>
      </c>
      <c r="X51" s="1" t="s">
        <v>135</v>
      </c>
      <c r="Y51" s="2" t="s">
        <v>866</v>
      </c>
      <c r="Z51" s="1">
        <v>1.84006367E8</v>
      </c>
      <c r="AA51" s="1" t="s">
        <v>867</v>
      </c>
      <c r="AB51" s="5">
        <v>6.099492698E9</v>
      </c>
      <c r="AC51" s="1" t="s">
        <v>868</v>
      </c>
      <c r="AD51" s="2" t="s">
        <v>869</v>
      </c>
      <c r="AE51" s="1">
        <v>1.93004442E8</v>
      </c>
      <c r="AF51" s="1" t="s">
        <v>870</v>
      </c>
      <c r="AG51" s="5" t="s">
        <v>871</v>
      </c>
      <c r="AH51" s="1" t="s">
        <v>872</v>
      </c>
      <c r="AI51" s="2" t="s">
        <v>873</v>
      </c>
      <c r="AJ51" s="1">
        <v>1.78006887E8</v>
      </c>
      <c r="AK51" s="1" t="s">
        <v>874</v>
      </c>
      <c r="AL51" s="5">
        <v>9.089478181E9</v>
      </c>
      <c r="AM51" s="1" t="s">
        <v>875</v>
      </c>
      <c r="AQ51" s="1" t="s">
        <v>876</v>
      </c>
    </row>
    <row r="52" ht="15.75" customHeight="1">
      <c r="A52" s="1">
        <v>3.0582025E7</v>
      </c>
      <c r="B52" s="4">
        <v>43944.718043981484</v>
      </c>
      <c r="C52" s="1" t="s">
        <v>42</v>
      </c>
      <c r="D52" s="1" t="s">
        <v>877</v>
      </c>
      <c r="E52" s="1">
        <v>291173.0</v>
      </c>
      <c r="F52" s="2" t="s">
        <v>878</v>
      </c>
      <c r="G52" s="1" t="s">
        <v>879</v>
      </c>
      <c r="H52" s="1" t="s">
        <v>880</v>
      </c>
      <c r="I52" s="1" t="s">
        <v>881</v>
      </c>
      <c r="L52" s="1" t="s">
        <v>704</v>
      </c>
      <c r="M52" s="1" t="s">
        <v>67</v>
      </c>
      <c r="N52" s="2" t="s">
        <v>47</v>
      </c>
      <c r="O52" s="1" t="s">
        <v>48</v>
      </c>
      <c r="Q52" s="1" t="s">
        <v>882</v>
      </c>
      <c r="R52" s="1" t="s">
        <v>880</v>
      </c>
      <c r="V52" s="1" t="s">
        <v>67</v>
      </c>
      <c r="W52" s="1" t="s">
        <v>704</v>
      </c>
      <c r="X52" s="1" t="s">
        <v>48</v>
      </c>
      <c r="Y52" s="2" t="s">
        <v>883</v>
      </c>
      <c r="Z52" s="1">
        <v>1.84004221E8</v>
      </c>
      <c r="AA52" s="1" t="s">
        <v>884</v>
      </c>
      <c r="AB52" s="5" t="s">
        <v>885</v>
      </c>
      <c r="AC52" s="1" t="s">
        <v>886</v>
      </c>
      <c r="AD52" s="2" t="s">
        <v>887</v>
      </c>
      <c r="AE52" s="1">
        <v>1.89007691E8</v>
      </c>
      <c r="AF52" s="1" t="s">
        <v>888</v>
      </c>
      <c r="AG52" s="5" t="s">
        <v>889</v>
      </c>
      <c r="AH52" s="1" t="s">
        <v>890</v>
      </c>
      <c r="AI52" s="2" t="s">
        <v>891</v>
      </c>
      <c r="AJ52" s="1">
        <v>1.94002951E8</v>
      </c>
      <c r="AK52" s="1" t="s">
        <v>892</v>
      </c>
      <c r="AL52" s="5" t="s">
        <v>893</v>
      </c>
      <c r="AM52" s="1" t="s">
        <v>894</v>
      </c>
      <c r="AN52" s="1" t="s">
        <v>895</v>
      </c>
    </row>
    <row r="53" ht="15.75" customHeight="1">
      <c r="A53" s="1">
        <v>3.0855972E7</v>
      </c>
      <c r="B53" s="4">
        <v>43951.71666666667</v>
      </c>
      <c r="C53" s="1" t="s">
        <v>42</v>
      </c>
      <c r="D53" s="1" t="s">
        <v>896</v>
      </c>
      <c r="E53" s="1">
        <v>123451.0</v>
      </c>
      <c r="F53" s="2" t="s">
        <v>897</v>
      </c>
      <c r="G53" s="1" t="s">
        <v>898</v>
      </c>
      <c r="H53" s="1" t="s">
        <v>899</v>
      </c>
      <c r="I53" s="1" t="s">
        <v>900</v>
      </c>
      <c r="L53" s="1" t="s">
        <v>152</v>
      </c>
      <c r="M53" s="1">
        <v>516.0</v>
      </c>
      <c r="N53" s="2" t="s">
        <v>47</v>
      </c>
      <c r="O53" s="1" t="s">
        <v>48</v>
      </c>
      <c r="Q53" s="1" t="s">
        <v>897</v>
      </c>
      <c r="V53" s="1">
        <v>516.0</v>
      </c>
      <c r="W53" s="1" t="s">
        <v>155</v>
      </c>
      <c r="X53" s="1" t="s">
        <v>48</v>
      </c>
      <c r="Y53" s="2" t="s">
        <v>901</v>
      </c>
      <c r="Z53" s="1">
        <v>1.80001701E8</v>
      </c>
      <c r="AA53" s="1" t="s">
        <v>902</v>
      </c>
      <c r="AB53" s="5">
        <v>7.32306705E9</v>
      </c>
      <c r="AC53" s="1" t="s">
        <v>903</v>
      </c>
      <c r="AD53" s="2" t="s">
        <v>904</v>
      </c>
      <c r="AE53" s="1">
        <v>1.77007498E8</v>
      </c>
      <c r="AF53" s="1" t="s">
        <v>905</v>
      </c>
      <c r="AG53" s="5">
        <v>7.328825009E9</v>
      </c>
      <c r="AH53" s="1" t="s">
        <v>906</v>
      </c>
      <c r="AI53" s="2" t="s">
        <v>907</v>
      </c>
      <c r="AJ53" s="1">
        <v>1.78008381E8</v>
      </c>
      <c r="AK53" s="1" t="s">
        <v>908</v>
      </c>
      <c r="AL53" s="5">
        <v>9.086272047E9</v>
      </c>
      <c r="AM53" s="1" t="s">
        <v>909</v>
      </c>
      <c r="AN53" s="1" t="s">
        <v>910</v>
      </c>
      <c r="AO53" s="1" t="s">
        <v>911</v>
      </c>
    </row>
    <row r="54" ht="15.75" customHeight="1">
      <c r="A54" s="1">
        <v>3.0889481E7</v>
      </c>
      <c r="B54" s="4">
        <v>43949.73175925926</v>
      </c>
      <c r="C54" s="1" t="s">
        <v>42</v>
      </c>
      <c r="E54" s="1">
        <v>122577.0</v>
      </c>
      <c r="F54" s="2" t="s">
        <v>912</v>
      </c>
      <c r="H54" s="1" t="s">
        <v>913</v>
      </c>
      <c r="I54" s="1" t="s">
        <v>914</v>
      </c>
      <c r="L54" s="1" t="s">
        <v>704</v>
      </c>
      <c r="M54" s="1">
        <v>1424.0</v>
      </c>
      <c r="N54" s="2" t="s">
        <v>47</v>
      </c>
      <c r="O54" s="1" t="s">
        <v>48</v>
      </c>
      <c r="Q54" s="1" t="s">
        <v>912</v>
      </c>
      <c r="S54" s="1" t="s">
        <v>915</v>
      </c>
      <c r="V54" s="1">
        <v>1424.0</v>
      </c>
      <c r="W54" s="1" t="s">
        <v>119</v>
      </c>
      <c r="X54" s="1" t="s">
        <v>48</v>
      </c>
      <c r="Y54" s="2" t="s">
        <v>916</v>
      </c>
      <c r="Z54" s="1">
        <v>1.82003639E8</v>
      </c>
      <c r="AA54" s="1" t="s">
        <v>917</v>
      </c>
      <c r="AB54" s="5">
        <v>6.095006093E9</v>
      </c>
      <c r="AC54" s="1" t="s">
        <v>918</v>
      </c>
      <c r="AD54" s="2" t="s">
        <v>919</v>
      </c>
      <c r="AE54" s="1">
        <v>1.77006056E8</v>
      </c>
      <c r="AF54" s="1" t="s">
        <v>920</v>
      </c>
      <c r="AG54" s="5">
        <v>8.56381221E9</v>
      </c>
      <c r="AH54" s="1" t="s">
        <v>921</v>
      </c>
      <c r="AI54" s="2" t="s">
        <v>922</v>
      </c>
      <c r="AJ54" s="1">
        <v>1.92009851E8</v>
      </c>
      <c r="AK54" s="1" t="s">
        <v>923</v>
      </c>
      <c r="AL54" s="5">
        <v>6.095137024E9</v>
      </c>
      <c r="AM54" s="1" t="s">
        <v>924</v>
      </c>
    </row>
    <row r="55" ht="15.75" customHeight="1">
      <c r="A55" s="1">
        <v>3.0812298E7</v>
      </c>
      <c r="B55" s="4">
        <v>43945.48951388889</v>
      </c>
      <c r="C55" s="1" t="s">
        <v>42</v>
      </c>
      <c r="E55" s="1">
        <v>122575.0</v>
      </c>
      <c r="F55" s="2" t="s">
        <v>925</v>
      </c>
      <c r="G55" s="1" t="s">
        <v>926</v>
      </c>
      <c r="H55" s="1" t="s">
        <v>927</v>
      </c>
      <c r="I55" s="1" t="s">
        <v>928</v>
      </c>
      <c r="L55" s="1" t="s">
        <v>704</v>
      </c>
      <c r="M55" s="1">
        <v>615.0</v>
      </c>
      <c r="N55" s="2" t="s">
        <v>47</v>
      </c>
      <c r="O55" s="1" t="s">
        <v>48</v>
      </c>
      <c r="Q55" s="1" t="s">
        <v>925</v>
      </c>
      <c r="R55" s="1" t="s">
        <v>929</v>
      </c>
      <c r="S55" s="1" t="s">
        <v>930</v>
      </c>
      <c r="U55" s="1" t="s">
        <v>931</v>
      </c>
      <c r="V55" s="1">
        <v>615.0</v>
      </c>
      <c r="W55" s="1" t="s">
        <v>704</v>
      </c>
      <c r="X55" s="1" t="s">
        <v>48</v>
      </c>
      <c r="Y55" s="2" t="s">
        <v>932</v>
      </c>
      <c r="Z55" s="1">
        <v>1.7700776E8</v>
      </c>
      <c r="AA55" s="1" t="s">
        <v>933</v>
      </c>
      <c r="AB55" s="5">
        <v>7.329912461E9</v>
      </c>
      <c r="AC55" s="1" t="s">
        <v>934</v>
      </c>
      <c r="AD55" s="2" t="s">
        <v>935</v>
      </c>
      <c r="AE55" s="1">
        <v>1.8500848E8</v>
      </c>
      <c r="AF55" s="1" t="s">
        <v>936</v>
      </c>
      <c r="AG55" s="5">
        <v>9.736660255E9</v>
      </c>
      <c r="AH55" s="1" t="s">
        <v>937</v>
      </c>
      <c r="AI55" s="2" t="s">
        <v>938</v>
      </c>
      <c r="AJ55" s="1">
        <v>1.78006766E8</v>
      </c>
      <c r="AK55" s="1" t="s">
        <v>939</v>
      </c>
      <c r="AL55" s="5">
        <v>9.085771266E9</v>
      </c>
      <c r="AM55" s="1" t="s">
        <v>940</v>
      </c>
      <c r="AN55" s="1" t="s">
        <v>941</v>
      </c>
      <c r="AO55" s="1" t="s">
        <v>942</v>
      </c>
    </row>
    <row r="56" ht="15.75" customHeight="1">
      <c r="A56" s="1">
        <v>3.0509916E7</v>
      </c>
      <c r="B56" s="4">
        <v>43935.75282407407</v>
      </c>
      <c r="C56" s="1" t="s">
        <v>42</v>
      </c>
      <c r="E56" s="1">
        <v>123080.0</v>
      </c>
      <c r="F56" s="2" t="s">
        <v>943</v>
      </c>
      <c r="G56" s="1" t="s">
        <v>944</v>
      </c>
      <c r="H56" s="1" t="s">
        <v>945</v>
      </c>
      <c r="I56" s="1" t="s">
        <v>946</v>
      </c>
      <c r="L56" s="1" t="s">
        <v>46</v>
      </c>
      <c r="M56" s="1">
        <v>1572.0</v>
      </c>
      <c r="N56" s="2" t="s">
        <v>47</v>
      </c>
      <c r="O56" s="1" t="s">
        <v>48</v>
      </c>
      <c r="Q56" s="1" t="s">
        <v>947</v>
      </c>
      <c r="R56" s="1" t="s">
        <v>948</v>
      </c>
      <c r="S56" s="1" t="s">
        <v>949</v>
      </c>
      <c r="V56" s="1">
        <v>1572.0</v>
      </c>
      <c r="W56" s="1" t="s">
        <v>46</v>
      </c>
      <c r="X56" s="1" t="s">
        <v>48</v>
      </c>
      <c r="Y56" s="2" t="s">
        <v>950</v>
      </c>
      <c r="Z56" s="1">
        <v>1.89008919E8</v>
      </c>
      <c r="AA56" s="1" t="s">
        <v>951</v>
      </c>
      <c r="AB56" s="5">
        <v>7.178561757E9</v>
      </c>
      <c r="AC56" s="1" t="s">
        <v>945</v>
      </c>
      <c r="AD56" s="2" t="s">
        <v>952</v>
      </c>
      <c r="AE56" s="1">
        <v>1.85005463E8</v>
      </c>
      <c r="AF56" s="1" t="s">
        <v>953</v>
      </c>
      <c r="AG56" s="5">
        <v>9.089672695E9</v>
      </c>
      <c r="AH56" s="1" t="s">
        <v>954</v>
      </c>
      <c r="AI56" s="2" t="s">
        <v>955</v>
      </c>
      <c r="AJ56" s="1">
        <v>1.79006198E8</v>
      </c>
      <c r="AK56" s="1" t="s">
        <v>956</v>
      </c>
      <c r="AL56" s="5">
        <v>9.086446895E9</v>
      </c>
      <c r="AM56" s="1" t="s">
        <v>957</v>
      </c>
      <c r="AN56" s="1" t="s">
        <v>958</v>
      </c>
      <c r="AO56" s="1" t="s">
        <v>959</v>
      </c>
    </row>
    <row r="57" ht="15.75" customHeight="1">
      <c r="A57" s="1">
        <v>3.0586876E7</v>
      </c>
      <c r="B57" s="4">
        <v>44013.46009259259</v>
      </c>
      <c r="C57" s="1" t="s">
        <v>42</v>
      </c>
      <c r="D57" s="1" t="s">
        <v>960</v>
      </c>
      <c r="E57" s="1">
        <v>175428.0</v>
      </c>
      <c r="F57" s="2" t="s">
        <v>961</v>
      </c>
      <c r="G57" s="1" t="s">
        <v>962</v>
      </c>
      <c r="H57" s="1" t="s">
        <v>963</v>
      </c>
      <c r="I57" s="1" t="s">
        <v>962</v>
      </c>
      <c r="L57" s="1" t="s">
        <v>46</v>
      </c>
      <c r="M57" s="1">
        <v>1829.0</v>
      </c>
      <c r="N57" s="2" t="s">
        <v>47</v>
      </c>
      <c r="O57" s="1" t="s">
        <v>48</v>
      </c>
      <c r="Q57" s="1" t="s">
        <v>964</v>
      </c>
      <c r="V57" s="1">
        <v>1829.0</v>
      </c>
      <c r="W57" s="1" t="s">
        <v>46</v>
      </c>
      <c r="X57" s="1" t="s">
        <v>48</v>
      </c>
      <c r="Y57" s="2" t="s">
        <v>965</v>
      </c>
      <c r="Z57" s="1">
        <v>1.74003027E8</v>
      </c>
      <c r="AA57" s="1" t="s">
        <v>966</v>
      </c>
      <c r="AB57" s="5" t="s">
        <v>967</v>
      </c>
      <c r="AC57" s="1" t="s">
        <v>968</v>
      </c>
      <c r="AD57" s="2" t="s">
        <v>969</v>
      </c>
      <c r="AE57" s="1">
        <v>1.82001054E8</v>
      </c>
      <c r="AF57" s="1" t="s">
        <v>970</v>
      </c>
      <c r="AG57" s="5" t="s">
        <v>971</v>
      </c>
      <c r="AH57" s="1" t="s">
        <v>972</v>
      </c>
      <c r="AI57" s="2" t="s">
        <v>973</v>
      </c>
      <c r="AJ57" s="1">
        <v>1.98009342E8</v>
      </c>
      <c r="AK57" s="1" t="s">
        <v>974</v>
      </c>
      <c r="AL57" s="5">
        <v>7.32789867E9</v>
      </c>
      <c r="AM57" s="1" t="s">
        <v>975</v>
      </c>
      <c r="AN57" s="1" t="s">
        <v>976</v>
      </c>
      <c r="AO57" s="1" t="s">
        <v>977</v>
      </c>
    </row>
    <row r="58" ht="15.75" customHeight="1">
      <c r="A58" s="1">
        <v>3.0692679E7</v>
      </c>
      <c r="B58" s="4">
        <v>43939.88211805555</v>
      </c>
      <c r="C58" s="1" t="s">
        <v>42</v>
      </c>
      <c r="E58" s="1">
        <v>163009.0</v>
      </c>
      <c r="F58" s="2" t="s">
        <v>978</v>
      </c>
      <c r="G58" s="1" t="s">
        <v>979</v>
      </c>
      <c r="H58" s="1" t="s">
        <v>980</v>
      </c>
      <c r="I58" s="1" t="s">
        <v>979</v>
      </c>
      <c r="L58" s="1" t="s">
        <v>229</v>
      </c>
      <c r="M58" s="1">
        <v>1777.0</v>
      </c>
      <c r="N58" s="2" t="s">
        <v>47</v>
      </c>
      <c r="O58" s="1" t="s">
        <v>230</v>
      </c>
      <c r="Q58" s="1" t="s">
        <v>981</v>
      </c>
      <c r="R58" s="1" t="s">
        <v>980</v>
      </c>
      <c r="U58" s="1" t="s">
        <v>982</v>
      </c>
      <c r="V58" s="1">
        <v>1777.0</v>
      </c>
      <c r="W58" s="1" t="s">
        <v>229</v>
      </c>
      <c r="X58" s="1" t="s">
        <v>230</v>
      </c>
      <c r="Y58" s="2" t="s">
        <v>983</v>
      </c>
      <c r="Z58" s="1">
        <v>1.78003563E8</v>
      </c>
      <c r="AA58" s="1" t="s">
        <v>984</v>
      </c>
      <c r="AB58" s="5" t="s">
        <v>985</v>
      </c>
      <c r="AC58" s="1" t="s">
        <v>986</v>
      </c>
      <c r="AD58" s="2" t="s">
        <v>987</v>
      </c>
      <c r="AE58" s="1">
        <v>1.79003858E8</v>
      </c>
      <c r="AF58" s="1" t="s">
        <v>988</v>
      </c>
      <c r="AG58" s="5" t="s">
        <v>989</v>
      </c>
      <c r="AH58" s="1" t="s">
        <v>990</v>
      </c>
      <c r="AI58" s="2" t="s">
        <v>991</v>
      </c>
      <c r="AJ58" s="1">
        <v>1.87009126E8</v>
      </c>
      <c r="AK58" s="1" t="s">
        <v>992</v>
      </c>
      <c r="AL58" s="5" t="s">
        <v>993</v>
      </c>
      <c r="AM58" s="1" t="s">
        <v>994</v>
      </c>
    </row>
    <row r="59" ht="15.75" customHeight="1">
      <c r="A59" s="1">
        <v>3.0916184E7</v>
      </c>
      <c r="B59" s="4">
        <v>43951.436747685184</v>
      </c>
      <c r="C59" s="1" t="s">
        <v>42</v>
      </c>
      <c r="E59" s="1">
        <v>181296.0</v>
      </c>
      <c r="F59" s="2" t="s">
        <v>995</v>
      </c>
      <c r="G59" s="1" t="s">
        <v>996</v>
      </c>
      <c r="H59" s="1" t="s">
        <v>997</v>
      </c>
      <c r="I59" s="1" t="s">
        <v>998</v>
      </c>
      <c r="L59" s="1" t="s">
        <v>46</v>
      </c>
      <c r="M59" s="1">
        <v>1816.0</v>
      </c>
      <c r="N59" s="2" t="s">
        <v>47</v>
      </c>
      <c r="O59" s="1" t="s">
        <v>135</v>
      </c>
      <c r="Q59" s="1" t="s">
        <v>999</v>
      </c>
      <c r="R59" s="1" t="s">
        <v>1000</v>
      </c>
      <c r="S59" s="1" t="s">
        <v>1001</v>
      </c>
      <c r="V59" s="1">
        <v>1816.0</v>
      </c>
      <c r="W59" s="1" t="s">
        <v>46</v>
      </c>
      <c r="X59" s="1" t="s">
        <v>135</v>
      </c>
      <c r="Y59" s="2" t="s">
        <v>1002</v>
      </c>
      <c r="Z59" s="1">
        <v>1.70004249E8</v>
      </c>
      <c r="AA59" s="1" t="s">
        <v>1003</v>
      </c>
      <c r="AB59" s="5" t="s">
        <v>1004</v>
      </c>
      <c r="AC59" s="1" t="s">
        <v>1005</v>
      </c>
      <c r="AD59" s="2" t="s">
        <v>1006</v>
      </c>
      <c r="AE59" s="1">
        <v>1.70007598E8</v>
      </c>
      <c r="AF59" s="1" t="s">
        <v>1007</v>
      </c>
      <c r="AG59" s="5" t="s">
        <v>1008</v>
      </c>
      <c r="AH59" s="1" t="s">
        <v>1009</v>
      </c>
      <c r="AI59" s="2" t="s">
        <v>1010</v>
      </c>
      <c r="AJ59" s="1">
        <v>1.89009267E8</v>
      </c>
      <c r="AK59" s="1" t="s">
        <v>1011</v>
      </c>
      <c r="AL59" s="5">
        <v>2.015464412E9</v>
      </c>
      <c r="AM59" s="1" t="s">
        <v>1012</v>
      </c>
    </row>
    <row r="60" ht="15.75" customHeight="1">
      <c r="A60" s="1">
        <v>3.0498042E7</v>
      </c>
      <c r="B60" s="4">
        <v>43936.43796296296</v>
      </c>
      <c r="C60" s="1" t="s">
        <v>42</v>
      </c>
      <c r="E60" s="1">
        <v>123210.0</v>
      </c>
      <c r="F60" s="2" t="s">
        <v>1013</v>
      </c>
      <c r="G60" s="1" t="s">
        <v>1014</v>
      </c>
      <c r="H60" s="1" t="s">
        <v>1015</v>
      </c>
      <c r="I60" s="1" t="s">
        <v>1016</v>
      </c>
      <c r="L60" s="1" t="s">
        <v>115</v>
      </c>
      <c r="M60" s="1">
        <v>1538.0</v>
      </c>
      <c r="N60" s="2" t="s">
        <v>47</v>
      </c>
      <c r="O60" s="1" t="s">
        <v>48</v>
      </c>
      <c r="Q60" s="1" t="s">
        <v>1017</v>
      </c>
      <c r="R60" s="1" t="s">
        <v>1018</v>
      </c>
      <c r="S60" s="1" t="s">
        <v>1019</v>
      </c>
      <c r="T60" s="1" t="s">
        <v>1020</v>
      </c>
      <c r="U60" s="1" t="s">
        <v>1020</v>
      </c>
      <c r="V60" s="1">
        <v>1538.0</v>
      </c>
      <c r="W60" s="1" t="s">
        <v>155</v>
      </c>
      <c r="X60" s="1" t="s">
        <v>48</v>
      </c>
      <c r="Y60" s="2" t="s">
        <v>1021</v>
      </c>
      <c r="Z60" s="1">
        <v>1.77008329E8</v>
      </c>
      <c r="AA60" s="1" t="s">
        <v>1022</v>
      </c>
      <c r="AB60" s="5" t="s">
        <v>1023</v>
      </c>
      <c r="AC60" s="1" t="s">
        <v>1024</v>
      </c>
      <c r="AD60" s="2" t="s">
        <v>1025</v>
      </c>
      <c r="AE60" s="1">
        <v>1.8000303E8</v>
      </c>
      <c r="AF60" s="1" t="s">
        <v>1026</v>
      </c>
      <c r="AG60" s="5" t="s">
        <v>1027</v>
      </c>
      <c r="AH60" s="1" t="s">
        <v>1028</v>
      </c>
      <c r="AI60" s="2" t="s">
        <v>1029</v>
      </c>
      <c r="AJ60" s="1">
        <v>1.79003137E8</v>
      </c>
      <c r="AK60" s="1" t="s">
        <v>1030</v>
      </c>
      <c r="AL60" s="5" t="s">
        <v>1031</v>
      </c>
      <c r="AM60" s="1" t="s">
        <v>1032</v>
      </c>
    </row>
    <row r="61" ht="15.75" customHeight="1">
      <c r="A61" s="1">
        <v>3.2105074E7</v>
      </c>
      <c r="B61" s="4">
        <v>44000.88451388889</v>
      </c>
      <c r="C61" s="1" t="s">
        <v>42</v>
      </c>
      <c r="E61" s="1">
        <v>244599.0</v>
      </c>
      <c r="F61" s="2" t="s">
        <v>1033</v>
      </c>
      <c r="G61" s="1" t="s">
        <v>1034</v>
      </c>
      <c r="H61" s="1" t="s">
        <v>1035</v>
      </c>
      <c r="I61" s="1" t="s">
        <v>1036</v>
      </c>
      <c r="L61" s="1" t="s">
        <v>229</v>
      </c>
      <c r="M61" s="1" t="s">
        <v>1037</v>
      </c>
      <c r="N61" s="2" t="s">
        <v>47</v>
      </c>
      <c r="O61" s="1" t="s">
        <v>230</v>
      </c>
      <c r="Q61" s="1" t="s">
        <v>1038</v>
      </c>
      <c r="V61" s="1" t="s">
        <v>1037</v>
      </c>
      <c r="W61" s="1" t="s">
        <v>229</v>
      </c>
      <c r="X61" s="1" t="s">
        <v>230</v>
      </c>
      <c r="Y61" s="2" t="s">
        <v>1039</v>
      </c>
      <c r="Z61" s="1">
        <v>1.77003304E8</v>
      </c>
      <c r="AA61" s="1" t="s">
        <v>1040</v>
      </c>
      <c r="AB61" s="5">
        <v>7.32425025E9</v>
      </c>
      <c r="AC61" s="1" t="s">
        <v>1041</v>
      </c>
      <c r="AD61" s="7" t="s">
        <v>1042</v>
      </c>
      <c r="AE61" s="1">
        <v>1.91009722E8</v>
      </c>
      <c r="AF61" s="1" t="s">
        <v>1043</v>
      </c>
      <c r="AG61" s="5">
        <v>2.404767626E9</v>
      </c>
      <c r="AH61" s="1" t="s">
        <v>1044</v>
      </c>
      <c r="AI61" s="2" t="s">
        <v>1045</v>
      </c>
      <c r="AJ61" s="1">
        <v>1.78009903E8</v>
      </c>
      <c r="AK61" s="1" t="s">
        <v>1046</v>
      </c>
      <c r="AL61" s="5">
        <v>2.015628287E9</v>
      </c>
      <c r="AM61" s="1" t="s">
        <v>1047</v>
      </c>
    </row>
    <row r="62" ht="15.75" customHeight="1">
      <c r="A62" s="1">
        <v>3.0824196E7</v>
      </c>
      <c r="B62" s="4">
        <v>43951.977106481485</v>
      </c>
      <c r="C62" s="1" t="s">
        <v>42</v>
      </c>
      <c r="D62" s="1" t="s">
        <v>1048</v>
      </c>
      <c r="E62" s="1">
        <v>160318.0</v>
      </c>
      <c r="F62" s="2" t="s">
        <v>1049</v>
      </c>
      <c r="G62" s="1" t="s">
        <v>1050</v>
      </c>
      <c r="H62" s="1" t="s">
        <v>1051</v>
      </c>
      <c r="I62" s="1" t="s">
        <v>1052</v>
      </c>
      <c r="L62" s="1" t="s">
        <v>229</v>
      </c>
      <c r="M62" s="1">
        <v>1763.0</v>
      </c>
      <c r="N62" s="2" t="s">
        <v>47</v>
      </c>
      <c r="O62" s="1" t="s">
        <v>230</v>
      </c>
      <c r="Q62" s="1" t="s">
        <v>1053</v>
      </c>
      <c r="R62" s="1" t="s">
        <v>1054</v>
      </c>
      <c r="S62" s="1" t="s">
        <v>1055</v>
      </c>
      <c r="V62" s="1">
        <v>1763.0</v>
      </c>
      <c r="W62" s="1" t="s">
        <v>229</v>
      </c>
      <c r="X62" s="1" t="s">
        <v>230</v>
      </c>
      <c r="Y62" s="2" t="s">
        <v>1056</v>
      </c>
      <c r="Z62" s="1">
        <v>1.83005296E8</v>
      </c>
      <c r="AA62" s="1" t="s">
        <v>1057</v>
      </c>
      <c r="AB62" s="5">
        <v>7.32610213E9</v>
      </c>
      <c r="AC62" s="1" t="s">
        <v>1058</v>
      </c>
      <c r="AD62" s="2" t="s">
        <v>1059</v>
      </c>
      <c r="AE62" s="1">
        <v>1.80009432E8</v>
      </c>
      <c r="AF62" s="1" t="s">
        <v>1060</v>
      </c>
      <c r="AG62" s="5">
        <v>9.084474361E9</v>
      </c>
      <c r="AH62" s="1" t="s">
        <v>1061</v>
      </c>
      <c r="AI62" s="2" t="s">
        <v>1062</v>
      </c>
      <c r="AJ62" s="1">
        <v>1.86002137E8</v>
      </c>
      <c r="AK62" s="1" t="s">
        <v>1063</v>
      </c>
      <c r="AL62" s="5">
        <v>2.019708621E9</v>
      </c>
      <c r="AM62" s="1" t="s">
        <v>1064</v>
      </c>
      <c r="AN62" s="1" t="s">
        <v>1065</v>
      </c>
      <c r="AO62" s="1" t="s">
        <v>1066</v>
      </c>
    </row>
    <row r="63" ht="15.75" customHeight="1">
      <c r="A63" s="1">
        <v>3.0913669E7</v>
      </c>
      <c r="B63" s="4">
        <v>43951.52340277778</v>
      </c>
      <c r="C63" s="1" t="s">
        <v>42</v>
      </c>
      <c r="E63" s="1">
        <v>123211.0</v>
      </c>
      <c r="F63" s="2" t="s">
        <v>1067</v>
      </c>
      <c r="G63" s="1" t="s">
        <v>1068</v>
      </c>
      <c r="H63" s="1" t="s">
        <v>1069</v>
      </c>
      <c r="I63" s="1" t="s">
        <v>1070</v>
      </c>
      <c r="L63" s="1" t="s">
        <v>704</v>
      </c>
      <c r="M63" s="1">
        <v>782.0</v>
      </c>
      <c r="N63" s="2" t="s">
        <v>47</v>
      </c>
      <c r="O63" s="1" t="s">
        <v>48</v>
      </c>
      <c r="Q63" s="1" t="s">
        <v>1071</v>
      </c>
      <c r="R63" s="1" t="s">
        <v>1072</v>
      </c>
      <c r="U63" s="1" t="s">
        <v>1073</v>
      </c>
      <c r="V63" s="1">
        <v>782.0</v>
      </c>
      <c r="W63" s="1" t="s">
        <v>704</v>
      </c>
      <c r="X63" s="1" t="s">
        <v>48</v>
      </c>
      <c r="Y63" s="2" t="s">
        <v>1074</v>
      </c>
      <c r="Z63" s="1">
        <v>1.85008284E8</v>
      </c>
      <c r="AA63" s="1" t="s">
        <v>1075</v>
      </c>
      <c r="AB63" s="5">
        <v>6.467251155E9</v>
      </c>
      <c r="AC63" s="1" t="s">
        <v>1076</v>
      </c>
      <c r="AD63" s="2" t="s">
        <v>1077</v>
      </c>
      <c r="AE63" s="1">
        <v>1.85003136E8</v>
      </c>
      <c r="AF63" s="1" t="s">
        <v>1078</v>
      </c>
      <c r="AG63" s="5">
        <v>9.084219937E9</v>
      </c>
      <c r="AH63" s="1" t="s">
        <v>1079</v>
      </c>
      <c r="AI63" s="2" t="s">
        <v>1080</v>
      </c>
      <c r="AJ63" s="1">
        <v>1.85007362E8</v>
      </c>
      <c r="AK63" s="1" t="s">
        <v>1081</v>
      </c>
      <c r="AL63" s="5">
        <v>7.329561804E9</v>
      </c>
      <c r="AM63" s="1" t="s">
        <v>1082</v>
      </c>
    </row>
    <row r="64" ht="15.75" customHeight="1">
      <c r="A64" s="1">
        <v>3.0886476E7</v>
      </c>
      <c r="B64" s="4">
        <v>43950.59186342593</v>
      </c>
      <c r="C64" s="1" t="s">
        <v>42</v>
      </c>
      <c r="E64" s="1">
        <v>123213.0</v>
      </c>
      <c r="F64" s="2" t="s">
        <v>1083</v>
      </c>
      <c r="G64" s="1" t="s">
        <v>1084</v>
      </c>
      <c r="H64" s="1" t="s">
        <v>1085</v>
      </c>
      <c r="I64" s="1" t="s">
        <v>1086</v>
      </c>
      <c r="L64" s="1" t="s">
        <v>46</v>
      </c>
      <c r="M64" s="1">
        <v>391.0</v>
      </c>
      <c r="N64" s="2" t="s">
        <v>47</v>
      </c>
      <c r="O64" s="1" t="s">
        <v>48</v>
      </c>
      <c r="Q64" s="1" t="s">
        <v>1087</v>
      </c>
      <c r="R64" s="1" t="s">
        <v>1088</v>
      </c>
      <c r="U64" s="1" t="s">
        <v>1089</v>
      </c>
      <c r="V64" s="1">
        <v>391.0</v>
      </c>
      <c r="W64" s="1" t="s">
        <v>46</v>
      </c>
      <c r="X64" s="1" t="s">
        <v>48</v>
      </c>
      <c r="Y64" s="2" t="s">
        <v>1090</v>
      </c>
      <c r="Z64" s="1">
        <v>1.88009943E8</v>
      </c>
      <c r="AA64" s="1" t="s">
        <v>1091</v>
      </c>
      <c r="AB64" s="5">
        <v>6.105631135E9</v>
      </c>
      <c r="AC64" s="1" t="s">
        <v>1092</v>
      </c>
      <c r="AD64" s="2" t="s">
        <v>1093</v>
      </c>
      <c r="AE64" s="1">
        <v>1.94006741E8</v>
      </c>
      <c r="AF64" s="1" t="s">
        <v>1094</v>
      </c>
      <c r="AG64" s="5">
        <v>9.087630706E9</v>
      </c>
      <c r="AH64" s="1" t="s">
        <v>1095</v>
      </c>
      <c r="AI64" s="2" t="s">
        <v>1096</v>
      </c>
      <c r="AJ64" s="1">
        <v>1.9200204E8</v>
      </c>
      <c r="AK64" s="1" t="s">
        <v>1097</v>
      </c>
      <c r="AL64" s="5">
        <v>8.484569803E9</v>
      </c>
      <c r="AM64" s="1" t="s">
        <v>1098</v>
      </c>
      <c r="AN64" s="1" t="s">
        <v>1099</v>
      </c>
      <c r="AO64" s="1" t="s">
        <v>1100</v>
      </c>
      <c r="AP64" s="1" t="s">
        <v>1101</v>
      </c>
    </row>
    <row r="65" ht="15.75" customHeight="1">
      <c r="A65" s="1">
        <v>3.0847396E7</v>
      </c>
      <c r="B65" s="4">
        <v>43947.88552083333</v>
      </c>
      <c r="C65" s="1" t="s">
        <v>42</v>
      </c>
      <c r="E65" s="1">
        <v>123216.0</v>
      </c>
      <c r="F65" s="2" t="s">
        <v>1102</v>
      </c>
      <c r="G65" s="1" t="s">
        <v>1103</v>
      </c>
      <c r="H65" s="1" t="s">
        <v>1104</v>
      </c>
      <c r="I65" s="1" t="s">
        <v>1105</v>
      </c>
      <c r="L65" s="1" t="s">
        <v>115</v>
      </c>
      <c r="M65" s="1">
        <v>1256.0</v>
      </c>
      <c r="N65" s="2" t="s">
        <v>47</v>
      </c>
      <c r="O65" s="1" t="s">
        <v>48</v>
      </c>
      <c r="Q65" s="1" t="s">
        <v>1106</v>
      </c>
      <c r="R65" s="1" t="s">
        <v>1107</v>
      </c>
      <c r="S65" s="1" t="s">
        <v>1108</v>
      </c>
      <c r="V65" s="1">
        <v>1256.0</v>
      </c>
      <c r="W65" s="1" t="s">
        <v>119</v>
      </c>
      <c r="X65" s="1" t="s">
        <v>48</v>
      </c>
      <c r="Y65" s="2" t="s">
        <v>1109</v>
      </c>
      <c r="Z65" s="1">
        <v>1.87007662E8</v>
      </c>
      <c r="AA65" s="1" t="s">
        <v>1110</v>
      </c>
      <c r="AB65" s="5">
        <v>7.327623458E9</v>
      </c>
      <c r="AC65" s="1" t="s">
        <v>1111</v>
      </c>
      <c r="AD65" s="2" t="s">
        <v>1112</v>
      </c>
      <c r="AE65" s="1">
        <v>1.92000354E8</v>
      </c>
      <c r="AF65" s="1" t="s">
        <v>1113</v>
      </c>
      <c r="AG65" s="5">
        <v>9.732194664E9</v>
      </c>
      <c r="AH65" s="1" t="s">
        <v>1114</v>
      </c>
      <c r="AI65" s="2" t="s">
        <v>1115</v>
      </c>
      <c r="AJ65" s="1">
        <v>1.85007554E8</v>
      </c>
      <c r="AK65" s="1" t="s">
        <v>1116</v>
      </c>
      <c r="AL65" s="5">
        <v>8.132450135E9</v>
      </c>
      <c r="AM65" s="1" t="s">
        <v>1117</v>
      </c>
    </row>
    <row r="66" ht="15.75" customHeight="1">
      <c r="A66" s="1">
        <v>3.0822433E7</v>
      </c>
      <c r="B66" s="4">
        <v>43945.87600694445</v>
      </c>
      <c r="C66" s="1" t="s">
        <v>42</v>
      </c>
      <c r="E66" s="1">
        <v>124779.0</v>
      </c>
      <c r="F66" s="2" t="s">
        <v>1118</v>
      </c>
      <c r="G66" s="1" t="s">
        <v>1119</v>
      </c>
      <c r="H66" s="1" t="s">
        <v>1120</v>
      </c>
      <c r="I66" s="1" t="s">
        <v>1121</v>
      </c>
      <c r="L66" s="1" t="s">
        <v>229</v>
      </c>
      <c r="M66" s="1">
        <v>821.0</v>
      </c>
      <c r="N66" s="2" t="s">
        <v>47</v>
      </c>
      <c r="O66" s="1" t="s">
        <v>48</v>
      </c>
      <c r="Q66" s="1" t="s">
        <v>1118</v>
      </c>
      <c r="R66" s="1" t="s">
        <v>1122</v>
      </c>
      <c r="U66" s="1" t="s">
        <v>1123</v>
      </c>
      <c r="V66" s="1">
        <v>821.0</v>
      </c>
      <c r="W66" s="1" t="s">
        <v>229</v>
      </c>
      <c r="X66" s="1" t="s">
        <v>48</v>
      </c>
      <c r="Y66" s="2" t="s">
        <v>1124</v>
      </c>
      <c r="Z66" s="1">
        <v>1.85003281E8</v>
      </c>
      <c r="AA66" s="1" t="s">
        <v>1125</v>
      </c>
      <c r="AB66" s="5">
        <v>9.084565481E9</v>
      </c>
      <c r="AC66" s="1" t="s">
        <v>1126</v>
      </c>
      <c r="AD66" s="2" t="s">
        <v>1127</v>
      </c>
      <c r="AE66" s="1">
        <v>1.91005755E8</v>
      </c>
      <c r="AF66" s="1" t="s">
        <v>1128</v>
      </c>
      <c r="AG66" s="5">
        <v>7.324396723E9</v>
      </c>
      <c r="AH66" s="1" t="s">
        <v>1129</v>
      </c>
      <c r="AI66" s="2" t="s">
        <v>1130</v>
      </c>
      <c r="AJ66" s="1">
        <v>1.96008473E8</v>
      </c>
      <c r="AK66" s="1" t="s">
        <v>1131</v>
      </c>
      <c r="AL66" s="5">
        <v>8.567013274E9</v>
      </c>
      <c r="AM66" s="1" t="s">
        <v>1132</v>
      </c>
      <c r="AN66" s="1" t="s">
        <v>1133</v>
      </c>
      <c r="AO66" s="1" t="s">
        <v>1134</v>
      </c>
    </row>
    <row r="67" ht="15.75" customHeight="1">
      <c r="A67" s="1">
        <v>3.0915146E7</v>
      </c>
      <c r="B67" s="4">
        <v>43950.876967592594</v>
      </c>
      <c r="C67" s="1" t="s">
        <v>42</v>
      </c>
      <c r="E67" s="1">
        <v>123218.0</v>
      </c>
      <c r="F67" s="2" t="s">
        <v>1135</v>
      </c>
      <c r="G67" s="1" t="s">
        <v>1136</v>
      </c>
      <c r="H67" s="1" t="s">
        <v>1137</v>
      </c>
      <c r="I67" s="1" t="s">
        <v>1138</v>
      </c>
      <c r="L67" s="1" t="s">
        <v>46</v>
      </c>
      <c r="M67" s="1">
        <v>352.0</v>
      </c>
      <c r="N67" s="2" t="s">
        <v>47</v>
      </c>
      <c r="O67" s="1" t="s">
        <v>48</v>
      </c>
      <c r="Q67" s="1" t="s">
        <v>1135</v>
      </c>
      <c r="R67" s="1" t="s">
        <v>1137</v>
      </c>
      <c r="S67" s="1" t="s">
        <v>1139</v>
      </c>
      <c r="T67" s="1" t="s">
        <v>1140</v>
      </c>
      <c r="U67" s="1" t="s">
        <v>1140</v>
      </c>
      <c r="V67" s="1">
        <v>352.0</v>
      </c>
      <c r="W67" s="1" t="s">
        <v>46</v>
      </c>
      <c r="X67" s="1" t="s">
        <v>48</v>
      </c>
      <c r="Y67" s="2" t="s">
        <v>1141</v>
      </c>
      <c r="Z67" s="1">
        <v>1.85003126E8</v>
      </c>
      <c r="AA67" s="1" t="s">
        <v>1142</v>
      </c>
      <c r="AB67" s="5">
        <v>9.737222794E9</v>
      </c>
      <c r="AC67" s="1" t="s">
        <v>1143</v>
      </c>
      <c r="AD67" s="2" t="s">
        <v>1144</v>
      </c>
      <c r="AE67" s="1">
        <v>1.9300415E8</v>
      </c>
      <c r="AF67" s="1" t="s">
        <v>1145</v>
      </c>
      <c r="AG67" s="5" t="s">
        <v>1146</v>
      </c>
      <c r="AH67" s="1" t="s">
        <v>1147</v>
      </c>
      <c r="AI67" s="2" t="s">
        <v>1148</v>
      </c>
      <c r="AJ67" s="1">
        <v>1.86000032E8</v>
      </c>
      <c r="AK67" s="1" t="s">
        <v>1149</v>
      </c>
      <c r="AL67" s="5">
        <v>6.098654319E9</v>
      </c>
      <c r="AM67" s="1" t="s">
        <v>1150</v>
      </c>
    </row>
    <row r="68" ht="15.75" customHeight="1">
      <c r="A68" s="1">
        <v>3.0932466E7</v>
      </c>
      <c r="B68" s="4">
        <v>43952.679456018515</v>
      </c>
      <c r="C68" s="1" t="s">
        <v>42</v>
      </c>
      <c r="E68" s="1">
        <v>122406.0</v>
      </c>
      <c r="F68" s="2" t="s">
        <v>1151</v>
      </c>
      <c r="G68" s="1" t="s">
        <v>1152</v>
      </c>
      <c r="H68" s="1" t="s">
        <v>1153</v>
      </c>
      <c r="I68" s="1" t="s">
        <v>1154</v>
      </c>
      <c r="L68" s="1" t="s">
        <v>46</v>
      </c>
      <c r="M68" s="1">
        <v>1470.0</v>
      </c>
      <c r="N68" s="2" t="s">
        <v>47</v>
      </c>
      <c r="O68" s="1" t="s">
        <v>135</v>
      </c>
      <c r="Q68" s="1" t="s">
        <v>1151</v>
      </c>
      <c r="R68" s="1" t="s">
        <v>1153</v>
      </c>
      <c r="S68" s="1" t="s">
        <v>1155</v>
      </c>
      <c r="V68" s="1">
        <v>1470.0</v>
      </c>
      <c r="W68" s="1" t="s">
        <v>46</v>
      </c>
      <c r="X68" s="1" t="s">
        <v>135</v>
      </c>
      <c r="Y68" s="2" t="s">
        <v>1156</v>
      </c>
      <c r="Z68" s="1">
        <v>1.76007407E8</v>
      </c>
      <c r="AA68" s="1" t="s">
        <v>1157</v>
      </c>
      <c r="AB68" s="5">
        <v>7.323479687E9</v>
      </c>
      <c r="AC68" s="1" t="s">
        <v>1158</v>
      </c>
      <c r="AD68" s="6" t="s">
        <v>1159</v>
      </c>
      <c r="AE68" s="1">
        <v>1.92003187E8</v>
      </c>
      <c r="AF68" s="1" t="s">
        <v>1160</v>
      </c>
      <c r="AG68" s="1" t="s">
        <v>1161</v>
      </c>
      <c r="AH68" s="1" t="s">
        <v>1162</v>
      </c>
      <c r="AI68" s="2" t="s">
        <v>1163</v>
      </c>
      <c r="AJ68" s="1">
        <v>1.85008379E8</v>
      </c>
      <c r="AK68" s="1" t="s">
        <v>1164</v>
      </c>
      <c r="AL68" s="5">
        <v>9.735909972E9</v>
      </c>
      <c r="AM68" s="1" t="s">
        <v>1165</v>
      </c>
      <c r="AQ68" s="1" t="s">
        <v>167</v>
      </c>
    </row>
    <row r="69" ht="15.75" customHeight="1">
      <c r="A69" s="1">
        <v>3.0834883E7</v>
      </c>
      <c r="B69" s="4">
        <v>44020.853900462964</v>
      </c>
      <c r="C69" s="1" t="s">
        <v>42</v>
      </c>
      <c r="D69" s="1" t="s">
        <v>1166</v>
      </c>
      <c r="E69" s="1">
        <v>122409.0</v>
      </c>
      <c r="F69" s="2" t="s">
        <v>1167</v>
      </c>
      <c r="G69" s="1" t="s">
        <v>1168</v>
      </c>
      <c r="H69" s="1" t="s">
        <v>1169</v>
      </c>
      <c r="I69" s="1" t="s">
        <v>1168</v>
      </c>
      <c r="L69" s="1" t="s">
        <v>229</v>
      </c>
      <c r="M69" s="1">
        <v>779.0</v>
      </c>
      <c r="N69" s="2" t="s">
        <v>47</v>
      </c>
      <c r="O69" s="1" t="s">
        <v>230</v>
      </c>
      <c r="Q69" s="1" t="s">
        <v>1170</v>
      </c>
      <c r="R69" s="1" t="s">
        <v>1169</v>
      </c>
      <c r="U69" s="1" t="s">
        <v>1171</v>
      </c>
      <c r="V69" s="1">
        <v>779.0</v>
      </c>
      <c r="W69" s="1" t="s">
        <v>229</v>
      </c>
      <c r="X69" s="1" t="s">
        <v>230</v>
      </c>
      <c r="Y69" s="2" t="s">
        <v>1172</v>
      </c>
      <c r="Z69" s="1">
        <v>1.78000721E8</v>
      </c>
      <c r="AA69" s="1" t="s">
        <v>1173</v>
      </c>
      <c r="AB69" s="5">
        <v>9.083051999E9</v>
      </c>
      <c r="AC69" s="1" t="s">
        <v>1174</v>
      </c>
      <c r="AD69" s="2" t="s">
        <v>1175</v>
      </c>
      <c r="AE69" s="1">
        <v>1.87005148E8</v>
      </c>
      <c r="AF69" s="1" t="s">
        <v>1176</v>
      </c>
      <c r="AG69" s="5">
        <v>5.082441388E9</v>
      </c>
      <c r="AH69" s="1" t="s">
        <v>1177</v>
      </c>
      <c r="AI69" s="2" t="s">
        <v>1178</v>
      </c>
      <c r="AJ69" s="1">
        <v>1.87002263E8</v>
      </c>
      <c r="AK69" s="1" t="s">
        <v>1179</v>
      </c>
      <c r="AL69" s="5">
        <v>4.844015503E9</v>
      </c>
      <c r="AM69" s="1" t="s">
        <v>1180</v>
      </c>
      <c r="AN69" s="1" t="s">
        <v>1181</v>
      </c>
      <c r="AO69" s="1" t="s">
        <v>1182</v>
      </c>
    </row>
    <row r="70" ht="15.75" customHeight="1">
      <c r="A70" s="8">
        <v>2.8279081E7</v>
      </c>
      <c r="B70" s="9">
        <v>43838.549675925926</v>
      </c>
      <c r="C70" s="8" t="s">
        <v>1183</v>
      </c>
      <c r="D70" s="8"/>
      <c r="E70" s="8"/>
      <c r="F70" s="10" t="s">
        <v>1184</v>
      </c>
      <c r="G70" s="8" t="s">
        <v>1185</v>
      </c>
      <c r="H70" s="8" t="s">
        <v>1186</v>
      </c>
      <c r="I70" s="8" t="s">
        <v>1185</v>
      </c>
      <c r="J70" s="8" t="s">
        <v>1187</v>
      </c>
      <c r="K70" s="8" t="s">
        <v>1188</v>
      </c>
      <c r="L70" s="8" t="s">
        <v>229</v>
      </c>
      <c r="M70" s="8"/>
      <c r="N70" s="10" t="s">
        <v>47</v>
      </c>
      <c r="O70" s="8" t="s">
        <v>230</v>
      </c>
      <c r="P70" s="8"/>
      <c r="Q70" s="8" t="s">
        <v>1189</v>
      </c>
      <c r="R70" s="8" t="s">
        <v>67</v>
      </c>
      <c r="S70" s="8"/>
      <c r="T70" s="8"/>
      <c r="U70" s="8"/>
      <c r="V70" s="8"/>
      <c r="W70" s="8"/>
      <c r="X70" s="8"/>
      <c r="Y70" s="10" t="s">
        <v>1190</v>
      </c>
      <c r="Z70" s="8">
        <v>1.93000848E8</v>
      </c>
      <c r="AA70" s="8" t="s">
        <v>1191</v>
      </c>
      <c r="AB70" s="8" t="s">
        <v>1192</v>
      </c>
      <c r="AC70" s="8" t="s">
        <v>1186</v>
      </c>
      <c r="AD70" s="10" t="s">
        <v>1193</v>
      </c>
      <c r="AE70" s="8">
        <v>1.92005939E8</v>
      </c>
      <c r="AF70" s="8" t="s">
        <v>1194</v>
      </c>
      <c r="AG70" s="8">
        <v>9.142677791E9</v>
      </c>
      <c r="AH70" s="8" t="s">
        <v>1195</v>
      </c>
      <c r="AI70" s="10" t="s">
        <v>1196</v>
      </c>
      <c r="AJ70" s="8">
        <v>1.92005542E8</v>
      </c>
      <c r="AK70" s="8" t="s">
        <v>1197</v>
      </c>
      <c r="AL70" s="8">
        <v>5.086540066E9</v>
      </c>
      <c r="AM70" s="8" t="s">
        <v>1198</v>
      </c>
      <c r="AN70" s="8" t="s">
        <v>1199</v>
      </c>
      <c r="AO70" s="8" t="s">
        <v>1200</v>
      </c>
      <c r="AP70" s="8"/>
      <c r="AQ70" s="8"/>
    </row>
    <row r="71" ht="15.75" customHeight="1">
      <c r="A71" s="8">
        <v>2.9048466E7</v>
      </c>
      <c r="B71" s="9">
        <v>43872.85219907408</v>
      </c>
      <c r="C71" s="8" t="s">
        <v>1183</v>
      </c>
      <c r="D71" s="8"/>
      <c r="E71" s="8"/>
      <c r="F71" s="10" t="s">
        <v>1201</v>
      </c>
      <c r="G71" s="8" t="s">
        <v>1202</v>
      </c>
      <c r="H71" s="8" t="s">
        <v>1203</v>
      </c>
      <c r="I71" s="8" t="s">
        <v>1202</v>
      </c>
      <c r="J71" s="8" t="s">
        <v>1204</v>
      </c>
      <c r="K71" s="8" t="s">
        <v>1205</v>
      </c>
      <c r="L71" s="8" t="s">
        <v>229</v>
      </c>
      <c r="M71" s="8"/>
      <c r="N71" s="10" t="s">
        <v>47</v>
      </c>
      <c r="O71" s="8" t="s">
        <v>230</v>
      </c>
      <c r="P71" s="8"/>
      <c r="Q71" s="8" t="s">
        <v>1206</v>
      </c>
      <c r="R71" s="8" t="s">
        <v>67</v>
      </c>
      <c r="S71" s="8"/>
      <c r="T71" s="8"/>
      <c r="U71" s="8"/>
      <c r="V71" s="8"/>
      <c r="W71" s="8"/>
      <c r="X71" s="8"/>
      <c r="Y71" s="10" t="s">
        <v>1207</v>
      </c>
      <c r="Z71" s="8">
        <v>1.79002728E8</v>
      </c>
      <c r="AA71" s="8" t="s">
        <v>1208</v>
      </c>
      <c r="AB71" s="8">
        <v>9.083999783E9</v>
      </c>
      <c r="AC71" s="8" t="s">
        <v>1209</v>
      </c>
      <c r="AD71" s="10" t="s">
        <v>1210</v>
      </c>
      <c r="AE71" s="8">
        <v>1.7700162E8</v>
      </c>
      <c r="AF71" s="8" t="s">
        <v>1211</v>
      </c>
      <c r="AG71" s="8">
        <v>4.438239609E9</v>
      </c>
      <c r="AH71" s="8" t="s">
        <v>1212</v>
      </c>
      <c r="AI71" s="10" t="s">
        <v>1213</v>
      </c>
      <c r="AJ71" s="8">
        <v>1.90002084E8</v>
      </c>
      <c r="AK71" s="8" t="s">
        <v>1214</v>
      </c>
      <c r="AL71" s="8">
        <v>9.082552926E9</v>
      </c>
      <c r="AM71" s="8" t="s">
        <v>1215</v>
      </c>
      <c r="AN71" s="8" t="s">
        <v>1216</v>
      </c>
      <c r="AO71" s="8" t="s">
        <v>1217</v>
      </c>
      <c r="AP71" s="8" t="s">
        <v>1218</v>
      </c>
      <c r="AQ71" s="8"/>
    </row>
    <row r="72" ht="15.75" customHeight="1">
      <c r="A72" s="8">
        <v>2.8354735E7</v>
      </c>
      <c r="B72" s="9">
        <v>43846.17319444445</v>
      </c>
      <c r="C72" s="8" t="s">
        <v>1183</v>
      </c>
      <c r="D72" s="8"/>
      <c r="E72" s="8"/>
      <c r="F72" s="10" t="s">
        <v>1219</v>
      </c>
      <c r="G72" s="8"/>
      <c r="H72" s="8" t="s">
        <v>1220</v>
      </c>
      <c r="I72" s="8" t="s">
        <v>1221</v>
      </c>
      <c r="J72" s="8" t="s">
        <v>1222</v>
      </c>
      <c r="K72" s="8" t="s">
        <v>1223</v>
      </c>
      <c r="L72" s="8" t="s">
        <v>46</v>
      </c>
      <c r="M72" s="8"/>
      <c r="N72" s="10" t="s">
        <v>47</v>
      </c>
      <c r="O72" s="8" t="s">
        <v>135</v>
      </c>
      <c r="P72" s="8"/>
      <c r="Q72" s="8" t="s">
        <v>1224</v>
      </c>
      <c r="R72" s="8" t="s">
        <v>67</v>
      </c>
      <c r="S72" s="8"/>
      <c r="T72" s="8"/>
      <c r="U72" s="8"/>
      <c r="V72" s="8"/>
      <c r="W72" s="8"/>
      <c r="X72" s="8"/>
      <c r="Y72" s="10" t="s">
        <v>1225</v>
      </c>
      <c r="Z72" s="8">
        <v>1.77005618E8</v>
      </c>
      <c r="AA72" s="8" t="s">
        <v>1226</v>
      </c>
      <c r="AB72" s="8">
        <v>7.3293048E9</v>
      </c>
      <c r="AC72" s="8" t="s">
        <v>1227</v>
      </c>
      <c r="AD72" s="10" t="s">
        <v>1228</v>
      </c>
      <c r="AE72" s="8">
        <v>1.78003865E8</v>
      </c>
      <c r="AF72" s="8" t="s">
        <v>1229</v>
      </c>
      <c r="AG72" s="8" t="s">
        <v>1230</v>
      </c>
      <c r="AH72" s="8" t="s">
        <v>1231</v>
      </c>
      <c r="AI72" s="10" t="s">
        <v>1232</v>
      </c>
      <c r="AJ72" s="8">
        <v>1.78007091E8</v>
      </c>
      <c r="AK72" s="8" t="s">
        <v>590</v>
      </c>
      <c r="AL72" s="8">
        <v>9.087052214E9</v>
      </c>
      <c r="AM72" s="8" t="s">
        <v>1233</v>
      </c>
      <c r="AN72" s="8"/>
      <c r="AO72" s="8"/>
      <c r="AP72" s="8"/>
      <c r="AQ72" s="8"/>
    </row>
    <row r="73" ht="15.75" customHeight="1">
      <c r="A73" s="8">
        <v>3.3831701E7</v>
      </c>
      <c r="B73" s="9">
        <v>44082.689421296294</v>
      </c>
      <c r="C73" s="8" t="s">
        <v>42</v>
      </c>
      <c r="D73" s="8" t="s">
        <v>1234</v>
      </c>
      <c r="E73" s="8">
        <v>330484.0</v>
      </c>
      <c r="F73" s="8" t="s">
        <v>1235</v>
      </c>
      <c r="G73" s="8"/>
      <c r="H73" s="8" t="s">
        <v>1236</v>
      </c>
      <c r="I73" s="8" t="s">
        <v>1237</v>
      </c>
      <c r="J73" s="8" t="s">
        <v>1238</v>
      </c>
      <c r="K73" s="8" t="s">
        <v>1188</v>
      </c>
      <c r="L73" s="8" t="s">
        <v>1239</v>
      </c>
      <c r="M73" s="8"/>
      <c r="N73" s="8" t="s">
        <v>47</v>
      </c>
      <c r="O73" s="8" t="s">
        <v>48</v>
      </c>
      <c r="P73" s="8"/>
      <c r="Q73" s="8" t="s">
        <v>1235</v>
      </c>
      <c r="R73" s="8" t="s">
        <v>67</v>
      </c>
      <c r="S73" s="8"/>
      <c r="T73" s="8"/>
      <c r="U73" s="8"/>
      <c r="V73" s="8"/>
      <c r="W73" s="8"/>
      <c r="X73" s="8"/>
      <c r="Y73" s="8" t="s">
        <v>1240</v>
      </c>
      <c r="Z73" s="8">
        <v>1.96002011E8</v>
      </c>
      <c r="AA73" s="8" t="s">
        <v>1241</v>
      </c>
      <c r="AB73" s="8">
        <v>2.019126619E9</v>
      </c>
      <c r="AC73" s="8" t="s">
        <v>1242</v>
      </c>
      <c r="AD73" s="8" t="s">
        <v>1243</v>
      </c>
      <c r="AE73" s="8">
        <v>1.8700742E8</v>
      </c>
      <c r="AF73" s="8" t="s">
        <v>1244</v>
      </c>
      <c r="AG73" s="8">
        <v>9.172577761E9</v>
      </c>
      <c r="AH73" s="8" t="s">
        <v>1245</v>
      </c>
      <c r="AI73" s="8" t="s">
        <v>1246</v>
      </c>
      <c r="AJ73" s="8">
        <v>1.85002758E8</v>
      </c>
      <c r="AK73" s="8" t="s">
        <v>1247</v>
      </c>
      <c r="AL73" s="8">
        <v>8.564724639E9</v>
      </c>
      <c r="AM73" s="8" t="s">
        <v>1248</v>
      </c>
      <c r="AN73" s="8"/>
      <c r="AO73" s="8"/>
      <c r="AP73" s="8"/>
      <c r="AQ73" s="8"/>
    </row>
    <row r="74" ht="15.75" customHeight="1">
      <c r="A74" s="8">
        <v>3.3893271E7</v>
      </c>
      <c r="B74" s="9">
        <v>44084.526875</v>
      </c>
      <c r="C74" s="8" t="s">
        <v>42</v>
      </c>
      <c r="D74" s="8" t="s">
        <v>1234</v>
      </c>
      <c r="E74" s="8">
        <v>330520.0</v>
      </c>
      <c r="F74" s="8" t="s">
        <v>1249</v>
      </c>
      <c r="G74" s="8" t="s">
        <v>1250</v>
      </c>
      <c r="H74" s="8" t="s">
        <v>1251</v>
      </c>
      <c r="I74" s="8" t="s">
        <v>1252</v>
      </c>
      <c r="J74" s="8" t="s">
        <v>1253</v>
      </c>
      <c r="K74" s="8" t="s">
        <v>1188</v>
      </c>
      <c r="L74" s="8" t="s">
        <v>1254</v>
      </c>
      <c r="M74" s="8"/>
      <c r="N74" s="8" t="s">
        <v>47</v>
      </c>
      <c r="O74" s="8" t="s">
        <v>135</v>
      </c>
      <c r="P74" s="8"/>
      <c r="Q74" s="8" t="s">
        <v>1255</v>
      </c>
      <c r="R74" s="8" t="s">
        <v>67</v>
      </c>
      <c r="S74" s="8"/>
      <c r="T74" s="8"/>
      <c r="U74" s="8"/>
      <c r="V74" s="8"/>
      <c r="W74" s="8"/>
      <c r="X74" s="8"/>
      <c r="Y74" s="8" t="s">
        <v>1256</v>
      </c>
      <c r="Z74" s="8">
        <v>1.8700053E8</v>
      </c>
      <c r="AA74" s="8" t="s">
        <v>1257</v>
      </c>
      <c r="AB74" s="8">
        <v>7.328900027E9</v>
      </c>
      <c r="AC74" s="8" t="s">
        <v>1258</v>
      </c>
      <c r="AD74" s="8" t="s">
        <v>1259</v>
      </c>
      <c r="AE74" s="8">
        <v>1.84009626E8</v>
      </c>
      <c r="AF74" s="8" t="s">
        <v>1260</v>
      </c>
      <c r="AG74" s="8">
        <v>7.326688271E9</v>
      </c>
      <c r="AH74" s="8" t="s">
        <v>1261</v>
      </c>
      <c r="AI74" s="8" t="s">
        <v>1262</v>
      </c>
      <c r="AJ74" s="8">
        <v>1.86002387E8</v>
      </c>
      <c r="AK74" s="8" t="s">
        <v>1263</v>
      </c>
      <c r="AL74" s="8">
        <v>7.327705284E9</v>
      </c>
      <c r="AM74" s="8" t="s">
        <v>1264</v>
      </c>
      <c r="AN74" s="8"/>
      <c r="AO74" s="8"/>
      <c r="AP74" s="8"/>
      <c r="AQ74" s="8"/>
    </row>
    <row r="75" ht="15.75" customHeight="1">
      <c r="A75" s="8">
        <v>3.3963749E7</v>
      </c>
      <c r="B75" s="9">
        <v>44087.83295138889</v>
      </c>
      <c r="C75" s="8" t="s">
        <v>42</v>
      </c>
      <c r="D75" s="8" t="s">
        <v>1234</v>
      </c>
      <c r="E75" s="8">
        <v>330486.0</v>
      </c>
      <c r="F75" s="8" t="s">
        <v>1265</v>
      </c>
      <c r="G75" s="8"/>
      <c r="H75" s="8" t="s">
        <v>1266</v>
      </c>
      <c r="I75" s="8" t="s">
        <v>1265</v>
      </c>
      <c r="J75" s="8" t="s">
        <v>1267</v>
      </c>
      <c r="K75" s="8" t="s">
        <v>1188</v>
      </c>
      <c r="L75" s="8" t="s">
        <v>1254</v>
      </c>
      <c r="M75" s="8"/>
      <c r="N75" s="8" t="s">
        <v>47</v>
      </c>
      <c r="O75" s="8" t="s">
        <v>48</v>
      </c>
      <c r="P75" s="8"/>
      <c r="Q75" s="8" t="s">
        <v>1265</v>
      </c>
      <c r="R75" s="8" t="s">
        <v>67</v>
      </c>
      <c r="S75" s="8"/>
      <c r="T75" s="8"/>
      <c r="U75" s="8"/>
      <c r="V75" s="8"/>
      <c r="W75" s="8"/>
      <c r="X75" s="8"/>
      <c r="Y75" s="8" t="s">
        <v>1268</v>
      </c>
      <c r="Z75" s="8">
        <v>1.87001963E8</v>
      </c>
      <c r="AA75" s="8" t="s">
        <v>1269</v>
      </c>
      <c r="AB75" s="8">
        <v>9.738795476E9</v>
      </c>
      <c r="AC75" s="8" t="s">
        <v>1270</v>
      </c>
      <c r="AD75" s="8" t="s">
        <v>1271</v>
      </c>
      <c r="AE75" s="8">
        <v>1.95006273E8</v>
      </c>
      <c r="AF75" s="8" t="s">
        <v>1272</v>
      </c>
      <c r="AG75" s="8">
        <v>6.094371671E9</v>
      </c>
      <c r="AH75" s="8" t="s">
        <v>1273</v>
      </c>
      <c r="AI75" s="8" t="s">
        <v>1274</v>
      </c>
      <c r="AJ75" s="8">
        <v>1.85001461E8</v>
      </c>
      <c r="AK75" s="8" t="s">
        <v>1275</v>
      </c>
      <c r="AL75" s="8">
        <v>5.183340698E9</v>
      </c>
      <c r="AM75" s="8" t="s">
        <v>1276</v>
      </c>
      <c r="AN75" s="8"/>
      <c r="AO75" s="8"/>
      <c r="AP75" s="8"/>
      <c r="AQ75" s="8"/>
    </row>
    <row r="76" ht="15.75" customHeight="1">
      <c r="A76" s="8">
        <v>3.3652253E7</v>
      </c>
      <c r="B76" s="9">
        <v>44091.64471064815</v>
      </c>
      <c r="C76" s="8" t="s">
        <v>42</v>
      </c>
      <c r="D76" s="8" t="s">
        <v>1234</v>
      </c>
      <c r="E76" s="8">
        <v>330470.0</v>
      </c>
      <c r="F76" s="8" t="s">
        <v>1277</v>
      </c>
      <c r="G76" s="8" t="s">
        <v>1278</v>
      </c>
      <c r="H76" s="8" t="s">
        <v>1279</v>
      </c>
      <c r="I76" s="8" t="s">
        <v>1280</v>
      </c>
      <c r="J76" s="8" t="s">
        <v>1281</v>
      </c>
      <c r="K76" s="8" t="s">
        <v>1282</v>
      </c>
      <c r="L76" s="8" t="s">
        <v>1283</v>
      </c>
      <c r="M76" s="8"/>
      <c r="N76" s="8" t="s">
        <v>47</v>
      </c>
      <c r="O76" s="8" t="s">
        <v>48</v>
      </c>
      <c r="P76" s="8"/>
      <c r="Q76" s="8" t="s">
        <v>1284</v>
      </c>
      <c r="R76" s="8" t="s">
        <v>67</v>
      </c>
      <c r="S76" s="8"/>
      <c r="T76" s="8"/>
      <c r="U76" s="8"/>
      <c r="V76" s="8"/>
      <c r="W76" s="8"/>
      <c r="X76" s="8"/>
      <c r="Y76" s="8" t="s">
        <v>1285</v>
      </c>
      <c r="Z76" s="8">
        <v>1.95000193E8</v>
      </c>
      <c r="AA76" s="8" t="s">
        <v>1286</v>
      </c>
      <c r="AB76" s="8">
        <v>7.32852089E9</v>
      </c>
      <c r="AC76" s="8" t="s">
        <v>1287</v>
      </c>
      <c r="AD76" s="8" t="s">
        <v>1288</v>
      </c>
      <c r="AE76" s="8">
        <v>1.83009532E8</v>
      </c>
      <c r="AF76" s="8" t="s">
        <v>1289</v>
      </c>
      <c r="AG76" s="8">
        <v>2.015620548E9</v>
      </c>
      <c r="AH76" s="8" t="s">
        <v>1290</v>
      </c>
      <c r="AI76" s="8" t="s">
        <v>1291</v>
      </c>
      <c r="AJ76" s="8">
        <v>1.94000106E8</v>
      </c>
      <c r="AK76" s="8" t="s">
        <v>1292</v>
      </c>
      <c r="AL76" s="8">
        <v>5.512323098E9</v>
      </c>
      <c r="AM76" s="8" t="s">
        <v>1293</v>
      </c>
      <c r="AN76" s="8" t="s">
        <v>1294</v>
      </c>
      <c r="AO76" s="8" t="s">
        <v>1295</v>
      </c>
      <c r="AP76" s="8" t="s">
        <v>1296</v>
      </c>
      <c r="AQ76" s="8"/>
    </row>
    <row r="77" ht="15.75" customHeight="1">
      <c r="A77" s="8">
        <v>3.3659995E7</v>
      </c>
      <c r="B77" s="9">
        <v>44119.9171875</v>
      </c>
      <c r="C77" s="8" t="s">
        <v>42</v>
      </c>
      <c r="D77" s="8" t="s">
        <v>1234</v>
      </c>
      <c r="E77" s="8">
        <v>330522.0</v>
      </c>
      <c r="F77" s="8" t="s">
        <v>1297</v>
      </c>
      <c r="G77" s="8" t="s">
        <v>1298</v>
      </c>
      <c r="H77" s="8" t="s">
        <v>1299</v>
      </c>
      <c r="I77" s="8" t="s">
        <v>1300</v>
      </c>
      <c r="J77" s="8" t="s">
        <v>1301</v>
      </c>
      <c r="K77" s="8" t="s">
        <v>1188</v>
      </c>
      <c r="L77" s="8" t="s">
        <v>1302</v>
      </c>
      <c r="M77" s="8"/>
      <c r="N77" s="8" t="s">
        <v>47</v>
      </c>
      <c r="O77" s="8" t="s">
        <v>230</v>
      </c>
      <c r="P77" s="8"/>
      <c r="Q77" s="8" t="s">
        <v>1303</v>
      </c>
      <c r="R77" s="8" t="s">
        <v>67</v>
      </c>
      <c r="S77" s="8"/>
      <c r="T77" s="8"/>
      <c r="U77" s="8"/>
      <c r="V77" s="8"/>
      <c r="W77" s="8"/>
      <c r="X77" s="8"/>
      <c r="Y77" s="8" t="s">
        <v>1304</v>
      </c>
      <c r="Z77" s="8">
        <v>1.77005299E8</v>
      </c>
      <c r="AA77" s="8" t="s">
        <v>1305</v>
      </c>
      <c r="AB77" s="8">
        <v>2.019949021E9</v>
      </c>
      <c r="AC77" s="8" t="s">
        <v>1306</v>
      </c>
      <c r="AD77" s="8" t="s">
        <v>1307</v>
      </c>
      <c r="AE77" s="8">
        <v>1.83009077E8</v>
      </c>
      <c r="AF77" s="8" t="s">
        <v>1308</v>
      </c>
      <c r="AG77" s="8">
        <v>7.325807049E9</v>
      </c>
      <c r="AH77" s="8" t="s">
        <v>1309</v>
      </c>
      <c r="AI77" s="8" t="s">
        <v>1310</v>
      </c>
      <c r="AJ77" s="8">
        <v>1.860044922E9</v>
      </c>
      <c r="AK77" s="8" t="s">
        <v>1311</v>
      </c>
      <c r="AL77" s="8">
        <v>9.085668888E9</v>
      </c>
      <c r="AM77" s="8" t="s">
        <v>1312</v>
      </c>
      <c r="AN77" s="8" t="s">
        <v>1313</v>
      </c>
      <c r="AO77" s="8" t="s">
        <v>1314</v>
      </c>
      <c r="AP77" s="8"/>
      <c r="AQ77" s="8"/>
    </row>
    <row r="78" ht="15.75" customHeight="1">
      <c r="A78" s="8">
        <v>2.9517147E7</v>
      </c>
      <c r="B78" s="9">
        <v>44140.67335648148</v>
      </c>
      <c r="C78" s="8" t="s">
        <v>42</v>
      </c>
      <c r="D78" s="8" t="s">
        <v>1234</v>
      </c>
      <c r="E78" s="8">
        <v>330514.0</v>
      </c>
      <c r="F78" s="8" t="s">
        <v>1315</v>
      </c>
      <c r="G78" s="8" t="s">
        <v>1316</v>
      </c>
      <c r="H78" s="8" t="s">
        <v>1317</v>
      </c>
      <c r="I78" s="8" t="s">
        <v>1318</v>
      </c>
      <c r="J78" s="8" t="s">
        <v>1319</v>
      </c>
      <c r="K78" s="8" t="s">
        <v>1188</v>
      </c>
      <c r="L78" s="8" t="s">
        <v>1302</v>
      </c>
      <c r="M78" s="8"/>
      <c r="N78" s="8" t="s">
        <v>47</v>
      </c>
      <c r="O78" s="8" t="s">
        <v>230</v>
      </c>
      <c r="P78" s="8"/>
      <c r="Q78" s="8" t="s">
        <v>1320</v>
      </c>
      <c r="R78" s="8" t="s">
        <v>67</v>
      </c>
      <c r="S78" s="8"/>
      <c r="T78" s="8"/>
      <c r="U78" s="8"/>
      <c r="V78" s="8"/>
      <c r="W78" s="8"/>
      <c r="X78" s="8"/>
      <c r="Y78" s="8" t="s">
        <v>1321</v>
      </c>
      <c r="Z78" s="8">
        <v>1.96006133E8</v>
      </c>
      <c r="AA78" s="8" t="s">
        <v>1322</v>
      </c>
      <c r="AB78" s="8">
        <v>8.593809178E9</v>
      </c>
      <c r="AC78" s="8" t="s">
        <v>1323</v>
      </c>
      <c r="AD78" s="8" t="s">
        <v>1324</v>
      </c>
      <c r="AE78" s="8">
        <v>1.95009115E8</v>
      </c>
      <c r="AF78" s="8" t="s">
        <v>1325</v>
      </c>
      <c r="AG78" s="8" t="s">
        <v>1326</v>
      </c>
      <c r="AH78" s="8" t="s">
        <v>1327</v>
      </c>
      <c r="AI78" s="8" t="s">
        <v>1328</v>
      </c>
      <c r="AJ78" s="8">
        <v>1.78007456E8</v>
      </c>
      <c r="AK78" s="8" t="s">
        <v>1329</v>
      </c>
      <c r="AL78" s="8" t="s">
        <v>1330</v>
      </c>
      <c r="AM78" s="8" t="s">
        <v>1331</v>
      </c>
      <c r="AN78" s="8"/>
      <c r="AO78" s="8"/>
      <c r="AP78" s="8"/>
      <c r="AQ78" s="8"/>
    </row>
    <row r="79" ht="15.75" customHeight="1">
      <c r="A79" s="1">
        <v>3.0895381E7</v>
      </c>
      <c r="B79" s="4">
        <v>43952.72875</v>
      </c>
      <c r="C79" s="1" t="s">
        <v>42</v>
      </c>
      <c r="D79" s="1" t="s">
        <v>1332</v>
      </c>
      <c r="E79" s="1">
        <v>121322.0</v>
      </c>
      <c r="F79" s="2" t="s">
        <v>1333</v>
      </c>
      <c r="G79" s="1" t="s">
        <v>1334</v>
      </c>
      <c r="H79" s="1" t="s">
        <v>1335</v>
      </c>
      <c r="I79" s="1" t="s">
        <v>1336</v>
      </c>
      <c r="L79" s="1" t="s">
        <v>1337</v>
      </c>
      <c r="M79" s="1">
        <v>1132.0</v>
      </c>
      <c r="N79" s="2" t="s">
        <v>1338</v>
      </c>
      <c r="O79" s="1" t="s">
        <v>48</v>
      </c>
      <c r="Q79" s="1" t="s">
        <v>1333</v>
      </c>
      <c r="R79" s="1" t="s">
        <v>1335</v>
      </c>
      <c r="S79" s="1" t="s">
        <v>1339</v>
      </c>
      <c r="T79" s="1" t="s">
        <v>1340</v>
      </c>
      <c r="U79" s="1" t="s">
        <v>1341</v>
      </c>
      <c r="V79" s="1">
        <v>1132.0</v>
      </c>
      <c r="W79" s="1" t="s">
        <v>69</v>
      </c>
      <c r="X79" s="1" t="s">
        <v>48</v>
      </c>
      <c r="Y79" s="2" t="s">
        <v>1342</v>
      </c>
      <c r="Z79" s="1">
        <v>1.78004004E8</v>
      </c>
      <c r="AA79" s="1" t="s">
        <v>1343</v>
      </c>
      <c r="AB79" s="5">
        <v>9.098011892E9</v>
      </c>
      <c r="AC79" s="1" t="s">
        <v>1344</v>
      </c>
      <c r="AD79" s="2" t="s">
        <v>1345</v>
      </c>
      <c r="AE79" s="1">
        <v>1.8600003E8</v>
      </c>
      <c r="AF79" s="1" t="s">
        <v>1346</v>
      </c>
      <c r="AG79" s="5">
        <v>6.099646897E9</v>
      </c>
      <c r="AH79" s="1" t="s">
        <v>1347</v>
      </c>
      <c r="AI79" s="2" t="s">
        <v>1348</v>
      </c>
      <c r="AJ79" s="1">
        <v>1.780073E8</v>
      </c>
      <c r="AK79" s="1" t="s">
        <v>1349</v>
      </c>
      <c r="AL79" s="5">
        <v>1.2019360986E10</v>
      </c>
      <c r="AM79" s="1" t="s">
        <v>1350</v>
      </c>
      <c r="AN79" s="1" t="s">
        <v>1337</v>
      </c>
      <c r="AO79" s="1" t="s">
        <v>1351</v>
      </c>
      <c r="AP79" s="1" t="s">
        <v>1352</v>
      </c>
    </row>
    <row r="80" ht="15.75" customHeight="1">
      <c r="A80" s="1">
        <v>3.0820315E7</v>
      </c>
      <c r="B80" s="4">
        <v>43987.887395833335</v>
      </c>
      <c r="C80" s="1" t="s">
        <v>42</v>
      </c>
      <c r="D80" s="1" t="s">
        <v>1353</v>
      </c>
      <c r="E80" s="1">
        <v>121424.0</v>
      </c>
      <c r="F80" s="2" t="s">
        <v>1354</v>
      </c>
      <c r="G80" s="1" t="s">
        <v>1355</v>
      </c>
      <c r="H80" s="1" t="s">
        <v>1356</v>
      </c>
      <c r="I80" s="1" t="s">
        <v>1355</v>
      </c>
      <c r="L80" s="1" t="s">
        <v>480</v>
      </c>
      <c r="M80" s="1">
        <v>691.0</v>
      </c>
      <c r="N80" s="2" t="s">
        <v>1338</v>
      </c>
      <c r="O80" s="1" t="s">
        <v>48</v>
      </c>
      <c r="Q80" s="1" t="s">
        <v>1354</v>
      </c>
      <c r="R80" s="1" t="s">
        <v>1356</v>
      </c>
      <c r="S80" s="1" t="s">
        <v>1357</v>
      </c>
      <c r="T80" s="1" t="s">
        <v>1357</v>
      </c>
      <c r="U80" s="1" t="s">
        <v>1358</v>
      </c>
      <c r="V80" s="1">
        <v>691.0</v>
      </c>
      <c r="W80" s="1" t="s">
        <v>480</v>
      </c>
      <c r="X80" s="1" t="s">
        <v>48</v>
      </c>
      <c r="Y80" s="2" t="s">
        <v>1359</v>
      </c>
      <c r="Z80" s="1">
        <v>1.88004132E8</v>
      </c>
      <c r="AA80" s="1" t="s">
        <v>1360</v>
      </c>
      <c r="AB80" s="5">
        <v>9.255205879E9</v>
      </c>
      <c r="AC80" s="1" t="s">
        <v>1361</v>
      </c>
      <c r="AD80" s="2" t="s">
        <v>1362</v>
      </c>
      <c r="AE80" s="1">
        <v>1.85003087E8</v>
      </c>
      <c r="AF80" s="1" t="s">
        <v>1363</v>
      </c>
      <c r="AG80" s="5">
        <v>9.082401596E9</v>
      </c>
      <c r="AH80" s="1" t="s">
        <v>1364</v>
      </c>
      <c r="AI80" s="2" t="s">
        <v>1365</v>
      </c>
      <c r="AJ80" s="1">
        <v>1.91006034E8</v>
      </c>
      <c r="AK80" s="1" t="s">
        <v>1366</v>
      </c>
      <c r="AL80" s="5">
        <v>7.272774198E9</v>
      </c>
      <c r="AM80" s="1" t="s">
        <v>1367</v>
      </c>
    </row>
    <row r="81" ht="15.75" customHeight="1">
      <c r="A81" s="1">
        <v>3.0870391E7</v>
      </c>
      <c r="B81" s="4">
        <v>43948.81748842593</v>
      </c>
      <c r="C81" s="1" t="s">
        <v>42</v>
      </c>
      <c r="E81" s="1">
        <v>141248.0</v>
      </c>
      <c r="F81" s="2" t="s">
        <v>1368</v>
      </c>
      <c r="H81" s="1" t="s">
        <v>1369</v>
      </c>
      <c r="I81" s="1" t="s">
        <v>1370</v>
      </c>
      <c r="L81" s="1" t="s">
        <v>480</v>
      </c>
      <c r="M81" s="1">
        <v>1692.0</v>
      </c>
      <c r="N81" s="2" t="s">
        <v>1338</v>
      </c>
      <c r="O81" s="1" t="s">
        <v>48</v>
      </c>
      <c r="Q81" s="1" t="s">
        <v>1371</v>
      </c>
      <c r="R81" s="1" t="s">
        <v>1369</v>
      </c>
      <c r="U81" s="1" t="s">
        <v>1372</v>
      </c>
      <c r="V81" s="1">
        <v>1692.0</v>
      </c>
      <c r="W81" s="1" t="s">
        <v>480</v>
      </c>
      <c r="X81" s="1" t="s">
        <v>48</v>
      </c>
      <c r="Y81" s="2" t="s">
        <v>1373</v>
      </c>
      <c r="Z81" s="1">
        <v>1.78006221E8</v>
      </c>
      <c r="AA81" s="1" t="s">
        <v>1374</v>
      </c>
      <c r="AB81" s="5">
        <v>7.325072261E9</v>
      </c>
      <c r="AC81" s="1" t="s">
        <v>1375</v>
      </c>
      <c r="AD81" s="2" t="s">
        <v>1376</v>
      </c>
      <c r="AE81" s="1">
        <v>1.77008807E8</v>
      </c>
      <c r="AF81" s="1" t="s">
        <v>1377</v>
      </c>
      <c r="AG81" s="5">
        <v>2.018859679E9</v>
      </c>
      <c r="AH81" s="1" t="s">
        <v>1378</v>
      </c>
      <c r="AI81" s="2" t="s">
        <v>1379</v>
      </c>
      <c r="AJ81" s="1">
        <v>1.73002745E8</v>
      </c>
      <c r="AK81" s="1" t="s">
        <v>1380</v>
      </c>
      <c r="AL81" s="5">
        <v>9.086358109E9</v>
      </c>
      <c r="AM81" s="1" t="s">
        <v>1381</v>
      </c>
      <c r="AN81" s="1" t="s">
        <v>480</v>
      </c>
    </row>
    <row r="82" ht="15.75" customHeight="1">
      <c r="A82" s="1">
        <v>3.0827712E7</v>
      </c>
      <c r="B82" s="4">
        <v>43945.96523148148</v>
      </c>
      <c r="C82" s="1" t="s">
        <v>42</v>
      </c>
      <c r="E82" s="1">
        <v>179228.0</v>
      </c>
      <c r="F82" s="2" t="s">
        <v>1382</v>
      </c>
      <c r="G82" s="1" t="s">
        <v>1383</v>
      </c>
      <c r="H82" s="1" t="s">
        <v>1384</v>
      </c>
      <c r="I82" s="1" t="s">
        <v>1385</v>
      </c>
      <c r="L82" s="1" t="s">
        <v>152</v>
      </c>
      <c r="M82" s="1">
        <v>1831.0</v>
      </c>
      <c r="N82" s="2" t="s">
        <v>1338</v>
      </c>
      <c r="O82" s="1" t="s">
        <v>48</v>
      </c>
      <c r="Q82" s="1" t="s">
        <v>1386</v>
      </c>
      <c r="R82" s="1" t="s">
        <v>1387</v>
      </c>
      <c r="U82" s="1" t="s">
        <v>1388</v>
      </c>
      <c r="V82" s="1">
        <v>1831.0</v>
      </c>
      <c r="W82" s="1" t="s">
        <v>155</v>
      </c>
      <c r="X82" s="1" t="s">
        <v>48</v>
      </c>
      <c r="Y82" s="2" t="s">
        <v>1389</v>
      </c>
      <c r="Z82" s="1">
        <v>1.770038E8</v>
      </c>
      <c r="AA82" s="1" t="s">
        <v>1390</v>
      </c>
      <c r="AB82" s="5">
        <v>6.09819505E9</v>
      </c>
      <c r="AC82" s="1" t="s">
        <v>1391</v>
      </c>
      <c r="AD82" s="2" t="s">
        <v>1392</v>
      </c>
      <c r="AE82" s="1">
        <v>1.77003973E8</v>
      </c>
      <c r="AF82" s="1" t="s">
        <v>1393</v>
      </c>
      <c r="AG82" s="5">
        <v>7.327707593E9</v>
      </c>
      <c r="AH82" s="1" t="s">
        <v>1394</v>
      </c>
      <c r="AI82" s="2" t="s">
        <v>1395</v>
      </c>
      <c r="AJ82" s="1">
        <v>1.79000162E8</v>
      </c>
      <c r="AK82" s="1" t="s">
        <v>1396</v>
      </c>
      <c r="AL82" s="5">
        <v>9.73775216E9</v>
      </c>
      <c r="AM82" s="1" t="s">
        <v>1397</v>
      </c>
    </row>
    <row r="83" ht="15.75" customHeight="1">
      <c r="A83" s="1">
        <v>3.0831629E7</v>
      </c>
      <c r="B83" s="4">
        <v>43947.97880787037</v>
      </c>
      <c r="C83" s="1" t="s">
        <v>42</v>
      </c>
      <c r="E83" s="1">
        <v>121109.0</v>
      </c>
      <c r="F83" s="2" t="s">
        <v>1398</v>
      </c>
      <c r="G83" s="1" t="s">
        <v>1399</v>
      </c>
      <c r="H83" s="1" t="s">
        <v>1400</v>
      </c>
      <c r="I83" s="1" t="s">
        <v>1401</v>
      </c>
      <c r="L83" s="1" t="s">
        <v>480</v>
      </c>
      <c r="M83" s="1">
        <v>401.0</v>
      </c>
      <c r="N83" s="2" t="s">
        <v>1338</v>
      </c>
      <c r="O83" s="1" t="s">
        <v>48</v>
      </c>
      <c r="Q83" s="1" t="s">
        <v>1402</v>
      </c>
      <c r="R83" s="1" t="s">
        <v>1400</v>
      </c>
      <c r="S83" s="1" t="s">
        <v>1403</v>
      </c>
      <c r="T83" s="1" t="s">
        <v>1404</v>
      </c>
      <c r="U83" s="1" t="s">
        <v>1405</v>
      </c>
      <c r="V83" s="1">
        <v>401.0</v>
      </c>
      <c r="W83" s="1" t="s">
        <v>480</v>
      </c>
      <c r="X83" s="1" t="s">
        <v>48</v>
      </c>
      <c r="Y83" s="2" t="s">
        <v>1406</v>
      </c>
      <c r="Z83" s="1">
        <v>1.84003084E8</v>
      </c>
      <c r="AA83" s="1" t="s">
        <v>1407</v>
      </c>
      <c r="AB83" s="5" t="s">
        <v>1408</v>
      </c>
      <c r="AC83" s="1" t="s">
        <v>1409</v>
      </c>
      <c r="AD83" s="2" t="s">
        <v>1410</v>
      </c>
      <c r="AE83" s="1">
        <v>1.85008528E8</v>
      </c>
      <c r="AF83" s="1" t="s">
        <v>1411</v>
      </c>
      <c r="AG83" s="5" t="s">
        <v>1412</v>
      </c>
      <c r="AH83" s="1" t="s">
        <v>1413</v>
      </c>
      <c r="AI83" s="2" t="s">
        <v>1414</v>
      </c>
      <c r="AJ83" s="1">
        <v>1.78000899E8</v>
      </c>
      <c r="AK83" s="1" t="s">
        <v>1415</v>
      </c>
      <c r="AL83" s="5" t="s">
        <v>1416</v>
      </c>
      <c r="AM83" s="1" t="s">
        <v>1417</v>
      </c>
      <c r="AN83" s="1" t="s">
        <v>1418</v>
      </c>
      <c r="AO83" s="1" t="s">
        <v>1419</v>
      </c>
      <c r="AP83" s="1" t="s">
        <v>1420</v>
      </c>
    </row>
    <row r="84" ht="15.75" customHeight="1">
      <c r="A84" s="1">
        <v>3.0942675E7</v>
      </c>
      <c r="B84" s="4">
        <v>43952.49458333333</v>
      </c>
      <c r="C84" s="1" t="s">
        <v>42</v>
      </c>
      <c r="E84" s="1">
        <v>121476.0</v>
      </c>
      <c r="F84" s="2" t="s">
        <v>1421</v>
      </c>
      <c r="G84" s="1" t="s">
        <v>1422</v>
      </c>
      <c r="H84" s="1" t="s">
        <v>1423</v>
      </c>
      <c r="I84" s="1" t="s">
        <v>1424</v>
      </c>
      <c r="L84" s="1" t="s">
        <v>229</v>
      </c>
      <c r="M84" s="1">
        <v>766.0</v>
      </c>
      <c r="N84" s="2" t="s">
        <v>1338</v>
      </c>
      <c r="O84" s="1" t="s">
        <v>230</v>
      </c>
      <c r="Q84" s="1" t="s">
        <v>1421</v>
      </c>
      <c r="R84" s="1" t="s">
        <v>1423</v>
      </c>
      <c r="U84" s="1" t="s">
        <v>1425</v>
      </c>
      <c r="V84" s="1">
        <v>766.0</v>
      </c>
      <c r="W84" s="1" t="s">
        <v>229</v>
      </c>
      <c r="X84" s="1" t="s">
        <v>230</v>
      </c>
      <c r="Y84" s="2" t="s">
        <v>1426</v>
      </c>
      <c r="Z84" s="1">
        <v>1.78005647E8</v>
      </c>
      <c r="AA84" s="1" t="s">
        <v>1427</v>
      </c>
      <c r="AB84" s="5" t="s">
        <v>1428</v>
      </c>
      <c r="AC84" s="1" t="s">
        <v>1429</v>
      </c>
      <c r="AD84" s="2" t="s">
        <v>1430</v>
      </c>
      <c r="AE84" s="1">
        <v>1.71002171E8</v>
      </c>
      <c r="AF84" s="1" t="s">
        <v>1431</v>
      </c>
      <c r="AG84" s="5" t="s">
        <v>1432</v>
      </c>
      <c r="AH84" s="1" t="s">
        <v>1433</v>
      </c>
      <c r="AI84" s="2" t="s">
        <v>1124</v>
      </c>
      <c r="AJ84" s="1">
        <v>1.85003281E8</v>
      </c>
      <c r="AK84" s="1" t="s">
        <v>1125</v>
      </c>
      <c r="AL84" s="5" t="s">
        <v>1434</v>
      </c>
      <c r="AM84" s="1" t="s">
        <v>1126</v>
      </c>
    </row>
    <row r="85" ht="15.75" customHeight="1">
      <c r="A85" s="1">
        <v>3.0826389E7</v>
      </c>
      <c r="B85" s="4">
        <v>43950.62299768518</v>
      </c>
      <c r="C85" s="1" t="s">
        <v>42</v>
      </c>
      <c r="D85" s="1" t="s">
        <v>1435</v>
      </c>
      <c r="E85" s="1">
        <v>121477.0</v>
      </c>
      <c r="F85" s="2" t="s">
        <v>1436</v>
      </c>
      <c r="G85" s="1" t="s">
        <v>1437</v>
      </c>
      <c r="H85" s="1" t="s">
        <v>1438</v>
      </c>
      <c r="I85" s="1" t="s">
        <v>1439</v>
      </c>
      <c r="L85" s="1" t="s">
        <v>1440</v>
      </c>
      <c r="M85" s="1">
        <v>1323.0</v>
      </c>
      <c r="N85" s="2" t="s">
        <v>1338</v>
      </c>
      <c r="O85" s="1" t="s">
        <v>230</v>
      </c>
      <c r="Q85" s="1" t="s">
        <v>1441</v>
      </c>
      <c r="R85" s="1" t="s">
        <v>1438</v>
      </c>
      <c r="U85" s="1" t="s">
        <v>1442</v>
      </c>
      <c r="V85" s="1">
        <v>1323.0</v>
      </c>
      <c r="W85" s="1" t="s">
        <v>1440</v>
      </c>
      <c r="X85" s="1" t="s">
        <v>230</v>
      </c>
      <c r="Y85" s="2" t="s">
        <v>1443</v>
      </c>
      <c r="Z85" s="1">
        <v>1.79006208E8</v>
      </c>
      <c r="AA85" s="1" t="s">
        <v>1444</v>
      </c>
      <c r="AB85" s="5">
        <v>6.093516397E9</v>
      </c>
      <c r="AC85" s="1" t="s">
        <v>1445</v>
      </c>
      <c r="AD85" s="2" t="s">
        <v>1446</v>
      </c>
      <c r="AE85" s="1">
        <v>1.8700229E8</v>
      </c>
      <c r="AF85" s="1" t="s">
        <v>1447</v>
      </c>
      <c r="AG85" s="5" t="s">
        <v>1448</v>
      </c>
      <c r="AH85" s="1" t="s">
        <v>1449</v>
      </c>
      <c r="AI85" s="2" t="s">
        <v>1450</v>
      </c>
      <c r="AJ85" s="1">
        <v>1.88004025E8</v>
      </c>
      <c r="AK85" s="1" t="s">
        <v>1451</v>
      </c>
      <c r="AL85" s="5" t="s">
        <v>1452</v>
      </c>
      <c r="AM85" s="1" t="s">
        <v>1453</v>
      </c>
    </row>
    <row r="86" ht="15.75" customHeight="1">
      <c r="A86" s="1">
        <v>3.0239417E7</v>
      </c>
      <c r="B86" s="4">
        <v>43920.75462962963</v>
      </c>
      <c r="C86" s="1" t="s">
        <v>42</v>
      </c>
      <c r="E86" s="1">
        <v>121486.0</v>
      </c>
      <c r="F86" s="2" t="s">
        <v>1454</v>
      </c>
      <c r="H86" s="1" t="s">
        <v>1455</v>
      </c>
      <c r="I86" s="1" t="s">
        <v>1456</v>
      </c>
      <c r="L86" s="1" t="s">
        <v>480</v>
      </c>
      <c r="M86" s="1">
        <v>1474.0</v>
      </c>
      <c r="N86" s="2" t="s">
        <v>1338</v>
      </c>
      <c r="O86" s="1" t="s">
        <v>48</v>
      </c>
      <c r="Q86" s="1" t="s">
        <v>1457</v>
      </c>
      <c r="R86" s="1" t="s">
        <v>1455</v>
      </c>
      <c r="S86" s="1" t="s">
        <v>1458</v>
      </c>
      <c r="U86" s="1" t="s">
        <v>1459</v>
      </c>
      <c r="V86" s="1">
        <v>1474.0</v>
      </c>
      <c r="W86" s="1" t="s">
        <v>480</v>
      </c>
      <c r="X86" s="1" t="s">
        <v>48</v>
      </c>
      <c r="Y86" s="2" t="s">
        <v>1460</v>
      </c>
      <c r="Z86" s="1">
        <v>1.78001366E8</v>
      </c>
      <c r="AA86" s="1" t="s">
        <v>1461</v>
      </c>
      <c r="AB86" s="5" t="s">
        <v>1462</v>
      </c>
      <c r="AC86" s="1" t="s">
        <v>1463</v>
      </c>
      <c r="AD86" s="2" t="s">
        <v>1464</v>
      </c>
      <c r="AE86" s="1">
        <v>1.87008545E8</v>
      </c>
      <c r="AF86" s="1" t="s">
        <v>1465</v>
      </c>
      <c r="AG86" s="5" t="s">
        <v>1466</v>
      </c>
      <c r="AH86" s="1" t="s">
        <v>1467</v>
      </c>
      <c r="AI86" s="2" t="s">
        <v>1468</v>
      </c>
      <c r="AJ86" s="1">
        <v>1.7900061E8</v>
      </c>
      <c r="AK86" s="1" t="s">
        <v>1469</v>
      </c>
      <c r="AL86" s="5" t="s">
        <v>1470</v>
      </c>
      <c r="AM86" s="1" t="s">
        <v>1471</v>
      </c>
    </row>
    <row r="87" ht="15.75" customHeight="1">
      <c r="A87" s="1">
        <v>3.0216181E7</v>
      </c>
      <c r="B87" s="4">
        <v>43952.711331018516</v>
      </c>
      <c r="C87" s="1" t="s">
        <v>42</v>
      </c>
      <c r="E87" s="1">
        <v>138784.0</v>
      </c>
      <c r="F87" s="2" t="s">
        <v>1472</v>
      </c>
      <c r="G87" s="1" t="s">
        <v>1473</v>
      </c>
      <c r="H87" s="1" t="s">
        <v>1474</v>
      </c>
      <c r="I87" s="1" t="s">
        <v>1475</v>
      </c>
      <c r="L87" s="1" t="s">
        <v>480</v>
      </c>
      <c r="M87" s="1">
        <v>1662.0</v>
      </c>
      <c r="N87" s="2" t="s">
        <v>1338</v>
      </c>
      <c r="O87" s="1" t="s">
        <v>48</v>
      </c>
      <c r="Q87" s="1" t="s">
        <v>1472</v>
      </c>
      <c r="R87" s="1" t="s">
        <v>1357</v>
      </c>
      <c r="S87" s="1" t="s">
        <v>1357</v>
      </c>
      <c r="T87" s="1" t="s">
        <v>1357</v>
      </c>
      <c r="U87" s="1" t="s">
        <v>1357</v>
      </c>
      <c r="V87" s="1">
        <v>1662.0</v>
      </c>
      <c r="W87" s="1" t="s">
        <v>480</v>
      </c>
      <c r="X87" s="1" t="s">
        <v>48</v>
      </c>
      <c r="Y87" s="2" t="s">
        <v>1476</v>
      </c>
      <c r="Z87" s="1">
        <v>1.78001351E8</v>
      </c>
      <c r="AA87" s="1" t="s">
        <v>1477</v>
      </c>
      <c r="AB87" s="5" t="s">
        <v>1478</v>
      </c>
      <c r="AC87" s="1" t="s">
        <v>1474</v>
      </c>
      <c r="AD87" s="2" t="s">
        <v>1479</v>
      </c>
      <c r="AE87" s="1">
        <v>1.86009602E8</v>
      </c>
      <c r="AF87" s="1" t="s">
        <v>1480</v>
      </c>
      <c r="AG87" s="5" t="s">
        <v>1481</v>
      </c>
      <c r="AH87" s="1" t="s">
        <v>1482</v>
      </c>
      <c r="AI87" s="2" t="s">
        <v>1483</v>
      </c>
      <c r="AJ87" s="1">
        <v>1.84006646E8</v>
      </c>
      <c r="AK87" s="1" t="s">
        <v>1484</v>
      </c>
      <c r="AL87" s="5" t="s">
        <v>1485</v>
      </c>
      <c r="AM87" s="1" t="s">
        <v>1486</v>
      </c>
    </row>
    <row r="88" ht="15.75" customHeight="1">
      <c r="A88" s="1">
        <v>3.0925481E7</v>
      </c>
      <c r="B88" s="4">
        <v>43951.59753472222</v>
      </c>
      <c r="C88" s="1" t="s">
        <v>42</v>
      </c>
      <c r="E88" s="1">
        <v>121530.0</v>
      </c>
      <c r="F88" s="2" t="s">
        <v>1487</v>
      </c>
      <c r="G88" s="1" t="s">
        <v>1488</v>
      </c>
      <c r="H88" s="1" t="s">
        <v>1489</v>
      </c>
      <c r="I88" s="1" t="s">
        <v>1488</v>
      </c>
      <c r="L88" s="1" t="s">
        <v>115</v>
      </c>
      <c r="M88" s="1">
        <v>66.0</v>
      </c>
      <c r="N88" s="2" t="s">
        <v>1338</v>
      </c>
      <c r="O88" s="1" t="s">
        <v>48</v>
      </c>
      <c r="Q88" s="1" t="s">
        <v>1487</v>
      </c>
      <c r="V88" s="1">
        <v>66.0</v>
      </c>
      <c r="W88" s="1" t="s">
        <v>155</v>
      </c>
      <c r="X88" s="1" t="s">
        <v>48</v>
      </c>
      <c r="Y88" s="2" t="s">
        <v>1490</v>
      </c>
      <c r="Z88" s="1">
        <v>1.78009596E8</v>
      </c>
      <c r="AA88" s="1" t="s">
        <v>1491</v>
      </c>
      <c r="AB88" s="5">
        <v>7.325096438E9</v>
      </c>
      <c r="AC88" s="1" t="s">
        <v>1492</v>
      </c>
      <c r="AD88" s="2" t="s">
        <v>1493</v>
      </c>
      <c r="AE88" s="1">
        <v>1.76007127E8</v>
      </c>
      <c r="AF88" s="1" t="s">
        <v>1494</v>
      </c>
      <c r="AG88" s="5">
        <v>7.325735759E9</v>
      </c>
      <c r="AH88" s="1" t="s">
        <v>1495</v>
      </c>
      <c r="AI88" s="2" t="s">
        <v>1496</v>
      </c>
      <c r="AJ88" s="1">
        <v>1.7700735E8</v>
      </c>
      <c r="AK88" s="1" t="s">
        <v>1497</v>
      </c>
      <c r="AL88" s="5">
        <v>8.563133459E9</v>
      </c>
      <c r="AM88" s="1" t="s">
        <v>1498</v>
      </c>
    </row>
    <row r="89" ht="15.75" customHeight="1">
      <c r="A89" s="1">
        <v>3.0953637E7</v>
      </c>
      <c r="B89" s="4">
        <v>43963.9315625</v>
      </c>
      <c r="C89" s="1" t="s">
        <v>42</v>
      </c>
      <c r="D89" s="1" t="s">
        <v>1499</v>
      </c>
      <c r="E89" s="1">
        <v>124762.0</v>
      </c>
      <c r="F89" s="2" t="s">
        <v>1500</v>
      </c>
      <c r="G89" s="1" t="s">
        <v>1501</v>
      </c>
      <c r="H89" s="1" t="s">
        <v>1502</v>
      </c>
      <c r="I89" s="1" t="s">
        <v>1503</v>
      </c>
      <c r="L89" s="1" t="s">
        <v>480</v>
      </c>
      <c r="M89" s="1">
        <v>1013.0</v>
      </c>
      <c r="N89" s="2" t="s">
        <v>1338</v>
      </c>
      <c r="O89" s="1" t="s">
        <v>48</v>
      </c>
      <c r="Q89" s="1" t="s">
        <v>1500</v>
      </c>
      <c r="R89" s="1" t="s">
        <v>1502</v>
      </c>
      <c r="V89" s="1">
        <v>1013.0</v>
      </c>
      <c r="W89" s="1" t="s">
        <v>480</v>
      </c>
      <c r="X89" s="1" t="s">
        <v>48</v>
      </c>
      <c r="Y89" s="2" t="s">
        <v>1504</v>
      </c>
      <c r="Z89" s="1">
        <v>1.79009096E8</v>
      </c>
      <c r="AA89" s="1" t="s">
        <v>1505</v>
      </c>
      <c r="AB89" s="5">
        <v>2.013678021E9</v>
      </c>
      <c r="AC89" s="1" t="s">
        <v>1506</v>
      </c>
      <c r="AD89" s="2" t="s">
        <v>1507</v>
      </c>
      <c r="AE89" s="1">
        <v>1.91002586E8</v>
      </c>
      <c r="AF89" s="1" t="s">
        <v>1508</v>
      </c>
      <c r="AG89" s="5" t="s">
        <v>1509</v>
      </c>
      <c r="AH89" s="1" t="s">
        <v>1510</v>
      </c>
      <c r="AI89" s="2" t="s">
        <v>1511</v>
      </c>
      <c r="AJ89" s="1">
        <v>1.78001423E8</v>
      </c>
      <c r="AK89" s="1" t="s">
        <v>1512</v>
      </c>
      <c r="AL89" s="5">
        <v>2.01289602E9</v>
      </c>
      <c r="AM89" s="1" t="s">
        <v>1513</v>
      </c>
    </row>
    <row r="90" ht="15.75" customHeight="1">
      <c r="A90" s="1">
        <v>3.0909733E7</v>
      </c>
      <c r="B90" s="4">
        <v>43952.720729166664</v>
      </c>
      <c r="C90" s="1" t="s">
        <v>42</v>
      </c>
      <c r="D90" s="1" t="s">
        <v>1514</v>
      </c>
      <c r="E90" s="1">
        <v>244635.0</v>
      </c>
      <c r="F90" s="2" t="s">
        <v>1515</v>
      </c>
      <c r="G90" s="1" t="s">
        <v>1516</v>
      </c>
      <c r="H90" s="1" t="s">
        <v>1517</v>
      </c>
      <c r="I90" s="1" t="s">
        <v>1518</v>
      </c>
      <c r="L90" s="1" t="s">
        <v>480</v>
      </c>
      <c r="M90" s="1">
        <v>1973.0</v>
      </c>
      <c r="N90" s="2" t="s">
        <v>1338</v>
      </c>
      <c r="O90" s="1" t="s">
        <v>48</v>
      </c>
      <c r="Q90" s="1" t="s">
        <v>1519</v>
      </c>
      <c r="R90" s="1" t="s">
        <v>1517</v>
      </c>
      <c r="S90" s="1" t="s">
        <v>1520</v>
      </c>
      <c r="U90" s="1" t="s">
        <v>1521</v>
      </c>
      <c r="V90" s="1">
        <v>1973.0</v>
      </c>
      <c r="W90" s="1" t="s">
        <v>480</v>
      </c>
      <c r="X90" s="1" t="s">
        <v>48</v>
      </c>
      <c r="Y90" s="2" t="s">
        <v>1522</v>
      </c>
      <c r="Z90" s="1">
        <v>1.81006589E8</v>
      </c>
      <c r="AA90" s="1" t="s">
        <v>1523</v>
      </c>
      <c r="AB90" s="5">
        <v>8.562787581E9</v>
      </c>
      <c r="AC90" s="1" t="s">
        <v>1524</v>
      </c>
      <c r="AD90" s="2" t="s">
        <v>1525</v>
      </c>
      <c r="AE90" s="1">
        <v>1.9200558E8</v>
      </c>
      <c r="AF90" s="1" t="s">
        <v>1526</v>
      </c>
      <c r="AG90" s="5">
        <v>7.32371322E9</v>
      </c>
      <c r="AH90" s="1" t="s">
        <v>1527</v>
      </c>
      <c r="AI90" s="2" t="s">
        <v>450</v>
      </c>
      <c r="AJ90" s="1">
        <v>1.77001099E8</v>
      </c>
      <c r="AK90" s="1" t="s">
        <v>451</v>
      </c>
      <c r="AL90" s="5">
        <v>7.325672732E9</v>
      </c>
      <c r="AM90" s="1" t="s">
        <v>452</v>
      </c>
    </row>
    <row r="91" ht="15.75" customHeight="1">
      <c r="A91" s="1">
        <v>3.0905327E7</v>
      </c>
      <c r="B91" s="4">
        <v>43950.695763888885</v>
      </c>
      <c r="C91" s="1" t="s">
        <v>42</v>
      </c>
      <c r="E91" s="1">
        <v>121930.0</v>
      </c>
      <c r="F91" s="2" t="s">
        <v>1528</v>
      </c>
      <c r="G91" s="1" t="s">
        <v>1529</v>
      </c>
      <c r="H91" s="1" t="s">
        <v>1530</v>
      </c>
      <c r="I91" s="1" t="s">
        <v>1531</v>
      </c>
      <c r="L91" s="1" t="s">
        <v>480</v>
      </c>
      <c r="M91" s="1">
        <v>292.0</v>
      </c>
      <c r="N91" s="2" t="s">
        <v>1338</v>
      </c>
      <c r="O91" s="1" t="s">
        <v>48</v>
      </c>
      <c r="Q91" s="1" t="s">
        <v>1532</v>
      </c>
      <c r="R91" s="1" t="s">
        <v>1530</v>
      </c>
      <c r="S91" s="1" t="s">
        <v>1533</v>
      </c>
      <c r="U91" s="1" t="s">
        <v>1534</v>
      </c>
      <c r="V91" s="1">
        <v>292.0</v>
      </c>
      <c r="W91" s="1" t="s">
        <v>480</v>
      </c>
      <c r="X91" s="1" t="s">
        <v>48</v>
      </c>
      <c r="Y91" s="2" t="s">
        <v>1535</v>
      </c>
      <c r="Z91" s="1">
        <v>1.79008812E8</v>
      </c>
      <c r="AA91" s="1" t="s">
        <v>1536</v>
      </c>
      <c r="AB91" s="5">
        <v>6.093756035E9</v>
      </c>
      <c r="AC91" s="1" t="s">
        <v>1537</v>
      </c>
      <c r="AD91" s="2" t="s">
        <v>1538</v>
      </c>
      <c r="AE91" s="1">
        <v>1.91009598E8</v>
      </c>
      <c r="AF91" s="1" t="s">
        <v>1539</v>
      </c>
      <c r="AG91" s="5">
        <v>7.327885254E9</v>
      </c>
      <c r="AH91" s="1" t="s">
        <v>1540</v>
      </c>
      <c r="AI91" s="2" t="s">
        <v>1541</v>
      </c>
      <c r="AJ91" s="1">
        <v>1.76008201E8</v>
      </c>
      <c r="AK91" s="1" t="s">
        <v>1542</v>
      </c>
      <c r="AL91" s="5">
        <v>7.328291693E9</v>
      </c>
      <c r="AM91" s="1" t="s">
        <v>1543</v>
      </c>
      <c r="AN91" s="1" t="s">
        <v>480</v>
      </c>
      <c r="AO91" s="1" t="s">
        <v>1544</v>
      </c>
    </row>
    <row r="92" ht="15.75" customHeight="1">
      <c r="A92" s="1">
        <v>2.9998124E7</v>
      </c>
      <c r="B92" s="4">
        <v>43905.541655092595</v>
      </c>
      <c r="C92" s="1" t="s">
        <v>42</v>
      </c>
      <c r="E92" s="1">
        <v>141255.0</v>
      </c>
      <c r="F92" s="2" t="s">
        <v>1545</v>
      </c>
      <c r="G92" s="1" t="s">
        <v>1546</v>
      </c>
      <c r="H92" s="1" t="s">
        <v>1547</v>
      </c>
      <c r="I92" s="1" t="s">
        <v>1548</v>
      </c>
      <c r="L92" s="1" t="s">
        <v>480</v>
      </c>
      <c r="M92" s="1">
        <v>1717.0</v>
      </c>
      <c r="N92" s="2" t="s">
        <v>1338</v>
      </c>
      <c r="O92" s="1" t="s">
        <v>48</v>
      </c>
      <c r="Q92" s="1" t="s">
        <v>1549</v>
      </c>
      <c r="R92" s="1" t="s">
        <v>1547</v>
      </c>
      <c r="U92" s="1" t="s">
        <v>1550</v>
      </c>
      <c r="V92" s="1">
        <v>1717.0</v>
      </c>
      <c r="W92" s="1" t="s">
        <v>480</v>
      </c>
      <c r="X92" s="1" t="s">
        <v>48</v>
      </c>
      <c r="Y92" s="2" t="s">
        <v>1551</v>
      </c>
      <c r="Z92" s="1">
        <v>1.77009919E8</v>
      </c>
      <c r="AA92" s="1" t="s">
        <v>1552</v>
      </c>
      <c r="AB92" s="5" t="s">
        <v>1553</v>
      </c>
      <c r="AC92" s="1" t="s">
        <v>1554</v>
      </c>
      <c r="AD92" s="2" t="s">
        <v>1555</v>
      </c>
      <c r="AE92" s="1">
        <v>1.87008397E8</v>
      </c>
      <c r="AF92" s="1" t="s">
        <v>1556</v>
      </c>
      <c r="AG92" s="5" t="s">
        <v>1557</v>
      </c>
      <c r="AH92" s="1" t="s">
        <v>1558</v>
      </c>
      <c r="AI92" s="2" t="s">
        <v>1559</v>
      </c>
      <c r="AJ92" s="1">
        <v>1.87009617E8</v>
      </c>
      <c r="AK92" s="1" t="s">
        <v>1560</v>
      </c>
      <c r="AL92" s="5" t="s">
        <v>1561</v>
      </c>
      <c r="AM92" s="1" t="s">
        <v>1562</v>
      </c>
    </row>
    <row r="93" ht="15.75" customHeight="1">
      <c r="A93" s="1">
        <v>3.0604966E7</v>
      </c>
      <c r="B93" s="4">
        <v>43943.74104166667</v>
      </c>
      <c r="C93" s="1" t="s">
        <v>42</v>
      </c>
      <c r="D93" s="1" t="s">
        <v>1563</v>
      </c>
      <c r="E93" s="1">
        <v>121956.0</v>
      </c>
      <c r="F93" s="2" t="s">
        <v>1564</v>
      </c>
      <c r="H93" s="1" t="s">
        <v>1565</v>
      </c>
      <c r="I93" s="1" t="s">
        <v>1566</v>
      </c>
      <c r="L93" s="1" t="s">
        <v>480</v>
      </c>
      <c r="M93" s="1">
        <v>1599.0</v>
      </c>
      <c r="N93" s="2" t="s">
        <v>1338</v>
      </c>
      <c r="O93" s="1" t="s">
        <v>48</v>
      </c>
      <c r="Q93" s="1" t="s">
        <v>1567</v>
      </c>
      <c r="R93" s="1" t="s">
        <v>1565</v>
      </c>
      <c r="V93" s="1">
        <v>1599.0</v>
      </c>
      <c r="W93" s="1" t="s">
        <v>480</v>
      </c>
      <c r="X93" s="1" t="s">
        <v>48</v>
      </c>
      <c r="Y93" s="2" t="s">
        <v>1568</v>
      </c>
      <c r="Z93" s="1">
        <v>1.78002177E8</v>
      </c>
      <c r="AA93" s="1" t="s">
        <v>1569</v>
      </c>
      <c r="AB93" s="5">
        <v>7.325939511E9</v>
      </c>
      <c r="AC93" s="1" t="s">
        <v>1570</v>
      </c>
      <c r="AD93" s="2" t="s">
        <v>1571</v>
      </c>
      <c r="AE93" s="1">
        <v>1.77006045E8</v>
      </c>
      <c r="AF93" s="1" t="s">
        <v>1572</v>
      </c>
      <c r="AG93" s="5">
        <v>9.082296886E9</v>
      </c>
      <c r="AH93" s="1" t="s">
        <v>1573</v>
      </c>
      <c r="AI93" s="2" t="s">
        <v>1574</v>
      </c>
      <c r="AJ93" s="1">
        <v>1.79005552E8</v>
      </c>
      <c r="AK93" s="1" t="s">
        <v>1575</v>
      </c>
      <c r="AL93" s="5">
        <v>7.329628069E9</v>
      </c>
      <c r="AM93" s="1" t="s">
        <v>1576</v>
      </c>
      <c r="AN93" s="1" t="s">
        <v>480</v>
      </c>
    </row>
    <row r="94" ht="15.75" customHeight="1">
      <c r="A94" s="1">
        <v>3.0606841E7</v>
      </c>
      <c r="B94" s="4">
        <v>43936.56324074074</v>
      </c>
      <c r="C94" s="1" t="s">
        <v>42</v>
      </c>
      <c r="E94" s="1">
        <v>292380.0</v>
      </c>
      <c r="F94" s="2" t="s">
        <v>1577</v>
      </c>
      <c r="I94" s="1" t="s">
        <v>1578</v>
      </c>
      <c r="L94" s="1" t="s">
        <v>480</v>
      </c>
      <c r="M94" s="1">
        <v>1939.0</v>
      </c>
      <c r="N94" s="2" t="s">
        <v>1338</v>
      </c>
      <c r="O94" s="1" t="s">
        <v>48</v>
      </c>
      <c r="Q94" s="1" t="s">
        <v>1579</v>
      </c>
      <c r="V94" s="1">
        <v>1939.0</v>
      </c>
      <c r="W94" s="1" t="s">
        <v>480</v>
      </c>
      <c r="X94" s="1" t="s">
        <v>48</v>
      </c>
      <c r="Y94" s="2" t="s">
        <v>1571</v>
      </c>
      <c r="Z94" s="1">
        <v>1.77006045E8</v>
      </c>
      <c r="AA94" s="1" t="s">
        <v>1572</v>
      </c>
      <c r="AB94" s="5">
        <v>9.082296886E9</v>
      </c>
      <c r="AC94" s="1" t="s">
        <v>1573</v>
      </c>
      <c r="AD94" s="2" t="s">
        <v>1580</v>
      </c>
      <c r="AE94" s="1">
        <v>1.77007614E8</v>
      </c>
      <c r="AF94" s="1" t="s">
        <v>1581</v>
      </c>
      <c r="AG94" s="5">
        <v>9.082296886E9</v>
      </c>
      <c r="AH94" s="1" t="s">
        <v>1582</v>
      </c>
      <c r="AI94" s="2" t="s">
        <v>1583</v>
      </c>
      <c r="AJ94" s="1">
        <v>1.95006942E8</v>
      </c>
      <c r="AK94" s="1" t="s">
        <v>1584</v>
      </c>
      <c r="AL94" s="5" t="s">
        <v>1585</v>
      </c>
      <c r="AM94" s="1" t="s">
        <v>1586</v>
      </c>
    </row>
    <row r="95" ht="15.75" customHeight="1">
      <c r="A95" s="1">
        <v>3.0931104E7</v>
      </c>
      <c r="B95" s="4">
        <v>43951.73761574074</v>
      </c>
      <c r="C95" s="1" t="s">
        <v>42</v>
      </c>
      <c r="E95" s="1">
        <v>181315.0</v>
      </c>
      <c r="F95" s="2" t="s">
        <v>1587</v>
      </c>
      <c r="G95" s="1" t="s">
        <v>1588</v>
      </c>
      <c r="H95" s="1" t="s">
        <v>1589</v>
      </c>
      <c r="I95" s="1" t="s">
        <v>1590</v>
      </c>
      <c r="L95" s="1" t="s">
        <v>229</v>
      </c>
      <c r="M95" s="1">
        <v>1850.0</v>
      </c>
      <c r="N95" s="2" t="s">
        <v>1338</v>
      </c>
      <c r="O95" s="1" t="s">
        <v>230</v>
      </c>
      <c r="Q95" s="1" t="s">
        <v>1591</v>
      </c>
      <c r="R95" s="1" t="s">
        <v>1589</v>
      </c>
      <c r="V95" s="1">
        <v>1850.0</v>
      </c>
      <c r="W95" s="1" t="s">
        <v>229</v>
      </c>
      <c r="X95" s="1" t="s">
        <v>230</v>
      </c>
      <c r="Y95" s="2" t="s">
        <v>1592</v>
      </c>
      <c r="Z95" s="1">
        <v>1.80000201E8</v>
      </c>
      <c r="AA95" s="1" t="s">
        <v>1593</v>
      </c>
      <c r="AB95" s="5">
        <v>9.734446867E9</v>
      </c>
      <c r="AC95" s="1" t="s">
        <v>1594</v>
      </c>
      <c r="AD95" s="2" t="s">
        <v>1595</v>
      </c>
      <c r="AE95" s="1">
        <v>1.80003708E8</v>
      </c>
      <c r="AF95" s="1" t="s">
        <v>1596</v>
      </c>
      <c r="AG95" s="5">
        <v>5.164774157E9</v>
      </c>
      <c r="AH95" s="1" t="s">
        <v>1597</v>
      </c>
      <c r="AI95" s="2" t="s">
        <v>1598</v>
      </c>
      <c r="AJ95" s="1">
        <v>1.71008957E8</v>
      </c>
      <c r="AK95" s="1" t="s">
        <v>1599</v>
      </c>
      <c r="AL95" s="5">
        <v>9.082562001E9</v>
      </c>
      <c r="AM95" s="1" t="s">
        <v>1600</v>
      </c>
    </row>
    <row r="96" ht="15.75" customHeight="1">
      <c r="A96" s="1">
        <v>3.0769536E7</v>
      </c>
      <c r="B96" s="4">
        <v>44022.8471875</v>
      </c>
      <c r="C96" s="1" t="s">
        <v>42</v>
      </c>
      <c r="D96" s="1" t="s">
        <v>1601</v>
      </c>
      <c r="E96" s="1">
        <v>224564.0</v>
      </c>
      <c r="F96" s="2" t="s">
        <v>1602</v>
      </c>
      <c r="G96" s="1" t="s">
        <v>1603</v>
      </c>
      <c r="H96" s="1" t="s">
        <v>1604</v>
      </c>
      <c r="I96" s="1" t="s">
        <v>1605</v>
      </c>
      <c r="L96" s="1" t="s">
        <v>115</v>
      </c>
      <c r="M96" s="1">
        <v>1899.0</v>
      </c>
      <c r="N96" s="2" t="s">
        <v>1338</v>
      </c>
      <c r="O96" s="1" t="s">
        <v>48</v>
      </c>
      <c r="Q96" s="1" t="s">
        <v>1606</v>
      </c>
      <c r="R96" s="1" t="s">
        <v>1607</v>
      </c>
      <c r="S96" s="1" t="s">
        <v>1608</v>
      </c>
      <c r="T96" s="1" t="s">
        <v>1609</v>
      </c>
      <c r="U96" s="1" t="s">
        <v>1610</v>
      </c>
      <c r="V96" s="1">
        <v>1899.0</v>
      </c>
      <c r="W96" s="1" t="s">
        <v>155</v>
      </c>
      <c r="X96" s="1" t="s">
        <v>48</v>
      </c>
      <c r="Y96" s="2" t="s">
        <v>1611</v>
      </c>
      <c r="Z96" s="1">
        <v>1.78009025E8</v>
      </c>
      <c r="AA96" s="1" t="s">
        <v>1612</v>
      </c>
      <c r="AB96" s="5" t="s">
        <v>1613</v>
      </c>
      <c r="AC96" s="1" t="s">
        <v>1614</v>
      </c>
      <c r="AD96" s="2" t="s">
        <v>1615</v>
      </c>
      <c r="AE96" s="1">
        <v>1.78004506E8</v>
      </c>
      <c r="AF96" s="1" t="s">
        <v>1616</v>
      </c>
      <c r="AG96" s="5">
        <v>2.018482403E9</v>
      </c>
      <c r="AH96" s="1" t="s">
        <v>1617</v>
      </c>
      <c r="AI96" s="2" t="s">
        <v>1618</v>
      </c>
      <c r="AJ96" s="1">
        <v>1.71000916E8</v>
      </c>
      <c r="AK96" s="1" t="s">
        <v>1619</v>
      </c>
      <c r="AL96" s="5">
        <v>6.093563435E9</v>
      </c>
      <c r="AM96" s="1" t="s">
        <v>1620</v>
      </c>
      <c r="AN96" s="1" t="s">
        <v>1621</v>
      </c>
      <c r="AO96" s="1" t="s">
        <v>1622</v>
      </c>
      <c r="AQ96" s="1" t="s">
        <v>1623</v>
      </c>
    </row>
    <row r="97" ht="15.75" customHeight="1">
      <c r="A97" s="1">
        <v>3.0917245E7</v>
      </c>
      <c r="B97" s="4">
        <v>43951.034479166665</v>
      </c>
      <c r="C97" s="1" t="s">
        <v>42</v>
      </c>
      <c r="E97" s="1">
        <v>122088.0</v>
      </c>
      <c r="F97" s="2" t="s">
        <v>1624</v>
      </c>
      <c r="G97" s="1" t="s">
        <v>1625</v>
      </c>
      <c r="H97" s="1" t="s">
        <v>1626</v>
      </c>
      <c r="I97" s="1" t="s">
        <v>1627</v>
      </c>
      <c r="L97" s="1" t="s">
        <v>229</v>
      </c>
      <c r="M97" s="1">
        <v>765.0</v>
      </c>
      <c r="N97" s="2" t="s">
        <v>1338</v>
      </c>
      <c r="O97" s="1" t="s">
        <v>230</v>
      </c>
      <c r="Q97" s="1" t="s">
        <v>1628</v>
      </c>
      <c r="R97" s="1" t="s">
        <v>1626</v>
      </c>
      <c r="S97" s="1" t="s">
        <v>1629</v>
      </c>
      <c r="T97" s="1" t="s">
        <v>1630</v>
      </c>
      <c r="U97" s="1" t="s">
        <v>1631</v>
      </c>
      <c r="V97" s="1">
        <v>765.0</v>
      </c>
      <c r="W97" s="1" t="s">
        <v>229</v>
      </c>
      <c r="X97" s="1" t="s">
        <v>230</v>
      </c>
      <c r="Y97" s="2" t="s">
        <v>1632</v>
      </c>
      <c r="Z97" s="1">
        <v>1.79000796E8</v>
      </c>
      <c r="AA97" s="1" t="s">
        <v>1633</v>
      </c>
      <c r="AB97" s="5" t="s">
        <v>1634</v>
      </c>
      <c r="AC97" s="1" t="s">
        <v>1635</v>
      </c>
      <c r="AD97" s="2" t="s">
        <v>1636</v>
      </c>
      <c r="AE97" s="1">
        <v>1.8400259E8</v>
      </c>
      <c r="AF97" s="1" t="s">
        <v>1637</v>
      </c>
      <c r="AG97" s="5" t="s">
        <v>1638</v>
      </c>
      <c r="AH97" s="1" t="s">
        <v>1639</v>
      </c>
      <c r="AI97" s="2" t="s">
        <v>1640</v>
      </c>
      <c r="AJ97" s="1">
        <v>1.87008748E8</v>
      </c>
      <c r="AK97" s="1" t="s">
        <v>1641</v>
      </c>
      <c r="AL97" s="5" t="s">
        <v>1642</v>
      </c>
      <c r="AM97" s="1" t="s">
        <v>1643</v>
      </c>
      <c r="AN97" s="1" t="s">
        <v>1644</v>
      </c>
      <c r="AO97" s="1" t="s">
        <v>1645</v>
      </c>
      <c r="AQ97" s="1" t="s">
        <v>1646</v>
      </c>
    </row>
    <row r="98" ht="15.75" customHeight="1">
      <c r="A98" s="1">
        <v>3.0916211E7</v>
      </c>
      <c r="B98" s="4">
        <v>43951.50717592592</v>
      </c>
      <c r="C98" s="1" t="s">
        <v>42</v>
      </c>
      <c r="E98" s="1">
        <v>122896.0</v>
      </c>
      <c r="F98" s="2" t="s">
        <v>1647</v>
      </c>
      <c r="G98" s="1" t="s">
        <v>1648</v>
      </c>
      <c r="H98" s="1" t="s">
        <v>1649</v>
      </c>
      <c r="I98" s="1" t="s">
        <v>1650</v>
      </c>
      <c r="L98" s="1" t="s">
        <v>480</v>
      </c>
      <c r="M98" s="1">
        <v>1063.0</v>
      </c>
      <c r="N98" s="2" t="s">
        <v>1338</v>
      </c>
      <c r="O98" s="1" t="s">
        <v>48</v>
      </c>
      <c r="Q98" s="1" t="s">
        <v>1651</v>
      </c>
      <c r="R98" s="1" t="s">
        <v>1652</v>
      </c>
      <c r="U98" s="1" t="s">
        <v>1653</v>
      </c>
      <c r="V98" s="1">
        <v>1063.0</v>
      </c>
      <c r="W98" s="1" t="s">
        <v>480</v>
      </c>
      <c r="X98" s="1" t="s">
        <v>48</v>
      </c>
      <c r="Y98" s="2" t="s">
        <v>1654</v>
      </c>
      <c r="Z98" s="1">
        <v>1.83008425E8</v>
      </c>
      <c r="AA98" s="1" t="s">
        <v>1655</v>
      </c>
      <c r="AB98" s="5" t="s">
        <v>1656</v>
      </c>
      <c r="AC98" s="1" t="s">
        <v>1657</v>
      </c>
      <c r="AD98" s="2" t="s">
        <v>1658</v>
      </c>
      <c r="AE98" s="1">
        <v>1.79002585E8</v>
      </c>
      <c r="AF98" s="1" t="s">
        <v>1659</v>
      </c>
      <c r="AG98" s="5" t="s">
        <v>1660</v>
      </c>
      <c r="AH98" s="1" t="s">
        <v>1661</v>
      </c>
      <c r="AI98" s="2" t="s">
        <v>1662</v>
      </c>
      <c r="AJ98" s="1">
        <v>1.8900757E8</v>
      </c>
      <c r="AK98" s="1" t="s">
        <v>1663</v>
      </c>
      <c r="AL98" s="5" t="s">
        <v>1664</v>
      </c>
      <c r="AM98" s="1" t="s">
        <v>1665</v>
      </c>
    </row>
    <row r="99" ht="15.75" customHeight="1">
      <c r="A99" s="1">
        <v>3.0757032E7</v>
      </c>
      <c r="B99" s="4">
        <v>43942.86759259259</v>
      </c>
      <c r="C99" s="1" t="s">
        <v>42</v>
      </c>
      <c r="E99" s="1">
        <v>170810.0</v>
      </c>
      <c r="F99" s="2" t="s">
        <v>1666</v>
      </c>
      <c r="G99" s="1" t="s">
        <v>561</v>
      </c>
      <c r="H99" s="1" t="s">
        <v>1667</v>
      </c>
      <c r="I99" s="1" t="s">
        <v>1668</v>
      </c>
      <c r="L99" s="1" t="s">
        <v>152</v>
      </c>
      <c r="M99" s="1">
        <v>1827.0</v>
      </c>
      <c r="N99" s="2" t="s">
        <v>1338</v>
      </c>
      <c r="O99" s="1" t="s">
        <v>1669</v>
      </c>
      <c r="Q99" s="1" t="s">
        <v>1670</v>
      </c>
      <c r="V99" s="1">
        <v>1827.0</v>
      </c>
      <c r="W99" s="1" t="s">
        <v>155</v>
      </c>
      <c r="X99" s="1" t="s">
        <v>1669</v>
      </c>
      <c r="Y99" s="2" t="s">
        <v>1671</v>
      </c>
      <c r="Z99" s="1">
        <v>1.78000347E8</v>
      </c>
      <c r="AA99" s="1" t="s">
        <v>1672</v>
      </c>
      <c r="AB99" s="5">
        <v>6.099706411E9</v>
      </c>
      <c r="AC99" s="1" t="s">
        <v>1673</v>
      </c>
      <c r="AD99" s="2" t="s">
        <v>1674</v>
      </c>
      <c r="AE99" s="1">
        <v>1.77008623E8</v>
      </c>
      <c r="AF99" s="1" t="s">
        <v>1675</v>
      </c>
      <c r="AG99" s="5">
        <v>8.562837392E9</v>
      </c>
      <c r="AH99" s="1" t="s">
        <v>1676</v>
      </c>
      <c r="AI99" s="2" t="s">
        <v>1677</v>
      </c>
      <c r="AJ99" s="1">
        <v>1.84007731E8</v>
      </c>
      <c r="AK99" s="1" t="s">
        <v>1678</v>
      </c>
      <c r="AL99" s="5">
        <v>7.326739941E9</v>
      </c>
      <c r="AM99" s="1" t="s">
        <v>1679</v>
      </c>
    </row>
    <row r="100" ht="15.75" customHeight="1">
      <c r="A100" s="1">
        <v>3.0846743E7</v>
      </c>
      <c r="B100" s="4">
        <v>43947.851875</v>
      </c>
      <c r="C100" s="1" t="s">
        <v>42</v>
      </c>
      <c r="E100" s="1">
        <v>122897.0</v>
      </c>
      <c r="F100" s="2" t="s">
        <v>1680</v>
      </c>
      <c r="G100" s="1" t="s">
        <v>1681</v>
      </c>
      <c r="H100" s="1" t="s">
        <v>1682</v>
      </c>
      <c r="I100" s="1" t="s">
        <v>1683</v>
      </c>
      <c r="L100" s="1" t="s">
        <v>480</v>
      </c>
      <c r="M100" s="1">
        <v>244.0</v>
      </c>
      <c r="N100" s="2" t="s">
        <v>1338</v>
      </c>
      <c r="O100" s="1" t="s">
        <v>48</v>
      </c>
      <c r="Q100" s="1" t="s">
        <v>1684</v>
      </c>
      <c r="R100" s="1" t="s">
        <v>1682</v>
      </c>
      <c r="V100" s="1">
        <v>244.0</v>
      </c>
      <c r="W100" s="1" t="s">
        <v>480</v>
      </c>
      <c r="X100" s="1" t="s">
        <v>48</v>
      </c>
      <c r="Y100" s="2" t="s">
        <v>1685</v>
      </c>
      <c r="Z100" s="1">
        <v>1.85002894E8</v>
      </c>
      <c r="AA100" s="1" t="s">
        <v>1686</v>
      </c>
      <c r="AB100" s="5">
        <v>7.325991076E9</v>
      </c>
      <c r="AC100" s="1" t="s">
        <v>1687</v>
      </c>
      <c r="AD100" s="2" t="s">
        <v>1688</v>
      </c>
      <c r="AE100" s="1">
        <v>1.9400208E8</v>
      </c>
      <c r="AF100" s="1" t="s">
        <v>1689</v>
      </c>
      <c r="AG100" s="5">
        <v>9.08447017E9</v>
      </c>
      <c r="AH100" s="1" t="s">
        <v>1690</v>
      </c>
      <c r="AI100" s="2" t="s">
        <v>1691</v>
      </c>
      <c r="AJ100" s="1">
        <v>1.78000752E8</v>
      </c>
      <c r="AK100" s="1" t="s">
        <v>1692</v>
      </c>
      <c r="AL100" s="5">
        <v>7.323721857E9</v>
      </c>
      <c r="AM100" s="1" t="s">
        <v>1693</v>
      </c>
    </row>
    <row r="101" ht="15.75" customHeight="1">
      <c r="A101" s="1">
        <v>3.0836556E7</v>
      </c>
      <c r="B101" s="4">
        <v>43947.02269675926</v>
      </c>
      <c r="C101" s="1" t="s">
        <v>42</v>
      </c>
      <c r="E101" s="1">
        <v>122898.0</v>
      </c>
      <c r="F101" s="2" t="s">
        <v>1694</v>
      </c>
      <c r="H101" s="1" t="s">
        <v>1695</v>
      </c>
      <c r="I101" s="1" t="s">
        <v>1696</v>
      </c>
      <c r="L101" s="1" t="s">
        <v>480</v>
      </c>
      <c r="M101" s="1">
        <v>1437.0</v>
      </c>
      <c r="N101" s="2" t="s">
        <v>1338</v>
      </c>
      <c r="O101" s="1" t="s">
        <v>48</v>
      </c>
      <c r="Q101" s="1" t="s">
        <v>1694</v>
      </c>
      <c r="R101" s="1" t="s">
        <v>1695</v>
      </c>
      <c r="S101" s="1" t="s">
        <v>1697</v>
      </c>
      <c r="T101" s="1" t="s">
        <v>1698</v>
      </c>
      <c r="U101" s="1" t="s">
        <v>1698</v>
      </c>
      <c r="V101" s="1">
        <v>1437.0</v>
      </c>
      <c r="W101" s="1" t="s">
        <v>480</v>
      </c>
      <c r="X101" s="1" t="s">
        <v>48</v>
      </c>
      <c r="Y101" s="2" t="s">
        <v>1699</v>
      </c>
      <c r="Z101" s="1">
        <v>1.89007809E8</v>
      </c>
      <c r="AA101" s="1" t="s">
        <v>1700</v>
      </c>
      <c r="AB101" s="5">
        <v>9.089527555E9</v>
      </c>
      <c r="AC101" s="1" t="s">
        <v>1701</v>
      </c>
      <c r="AD101" s="2" t="s">
        <v>1702</v>
      </c>
      <c r="AE101" s="1">
        <v>1.79003824E8</v>
      </c>
      <c r="AF101" s="1" t="s">
        <v>1703</v>
      </c>
      <c r="AG101" s="5">
        <v>7.327995291E9</v>
      </c>
      <c r="AH101" s="1" t="s">
        <v>1704</v>
      </c>
      <c r="AI101" s="2" t="s">
        <v>1705</v>
      </c>
      <c r="AJ101" s="1">
        <v>1.91005201E8</v>
      </c>
      <c r="AK101" s="1" t="s">
        <v>1706</v>
      </c>
      <c r="AL101" s="5">
        <v>7.327541419E9</v>
      </c>
      <c r="AM101" s="1" t="s">
        <v>1707</v>
      </c>
    </row>
    <row r="102" ht="15.75" customHeight="1">
      <c r="A102" s="1">
        <v>3.093361E7</v>
      </c>
      <c r="B102" s="4">
        <v>43951.822233796294</v>
      </c>
      <c r="C102" s="1" t="s">
        <v>42</v>
      </c>
      <c r="E102" s="1">
        <v>123097.0</v>
      </c>
      <c r="F102" s="2" t="s">
        <v>1708</v>
      </c>
      <c r="G102" s="1" t="s">
        <v>634</v>
      </c>
      <c r="H102" s="1" t="s">
        <v>1709</v>
      </c>
      <c r="I102" s="1" t="s">
        <v>1710</v>
      </c>
      <c r="L102" s="1" t="s">
        <v>115</v>
      </c>
      <c r="M102" s="1">
        <v>1514.0</v>
      </c>
      <c r="N102" s="2" t="s">
        <v>1338</v>
      </c>
      <c r="O102" s="1" t="s">
        <v>48</v>
      </c>
      <c r="Q102" s="1" t="s">
        <v>1711</v>
      </c>
      <c r="R102" s="1" t="s">
        <v>1712</v>
      </c>
      <c r="U102" s="1" t="s">
        <v>1713</v>
      </c>
      <c r="V102" s="1">
        <v>1514.0</v>
      </c>
      <c r="W102" s="1" t="s">
        <v>155</v>
      </c>
      <c r="X102" s="1" t="s">
        <v>48</v>
      </c>
      <c r="Y102" s="2" t="s">
        <v>1714</v>
      </c>
      <c r="Z102" s="1">
        <v>1.7100392E8</v>
      </c>
      <c r="AA102" s="1" t="s">
        <v>1715</v>
      </c>
      <c r="AB102" s="5" t="s">
        <v>1716</v>
      </c>
      <c r="AC102" s="1" t="s">
        <v>1717</v>
      </c>
      <c r="AD102" s="2" t="s">
        <v>1718</v>
      </c>
      <c r="AE102" s="1">
        <v>1.80005807E8</v>
      </c>
      <c r="AF102" s="1" t="s">
        <v>1719</v>
      </c>
      <c r="AG102" s="5" t="s">
        <v>1720</v>
      </c>
      <c r="AH102" s="1" t="s">
        <v>1721</v>
      </c>
      <c r="AI102" s="2" t="s">
        <v>1722</v>
      </c>
      <c r="AJ102" s="1">
        <v>1.89005462E8</v>
      </c>
      <c r="AK102" s="1" t="s">
        <v>1723</v>
      </c>
      <c r="AL102" s="5" t="s">
        <v>1724</v>
      </c>
      <c r="AM102" s="1" t="s">
        <v>1725</v>
      </c>
      <c r="AN102" s="1" t="s">
        <v>1726</v>
      </c>
      <c r="AO102" s="1" t="s">
        <v>1727</v>
      </c>
    </row>
    <row r="103" ht="15.75" customHeight="1">
      <c r="A103" s="1">
        <v>3.059513E7</v>
      </c>
      <c r="B103" s="4">
        <v>43936.714641203704</v>
      </c>
      <c r="C103" s="1" t="s">
        <v>42</v>
      </c>
      <c r="E103" s="1">
        <v>122894.0</v>
      </c>
      <c r="F103" s="2" t="s">
        <v>1728</v>
      </c>
      <c r="G103" s="1" t="s">
        <v>1729</v>
      </c>
      <c r="H103" s="1" t="s">
        <v>1730</v>
      </c>
      <c r="I103" s="1" t="s">
        <v>1731</v>
      </c>
      <c r="L103" s="1" t="s">
        <v>480</v>
      </c>
      <c r="M103" s="1">
        <v>768.0</v>
      </c>
      <c r="N103" s="2" t="s">
        <v>1338</v>
      </c>
      <c r="O103" s="1" t="s">
        <v>48</v>
      </c>
      <c r="Q103" s="1" t="s">
        <v>1728</v>
      </c>
      <c r="R103" s="1" t="s">
        <v>1730</v>
      </c>
      <c r="U103" s="1" t="s">
        <v>1732</v>
      </c>
      <c r="V103" s="1">
        <v>768.0</v>
      </c>
      <c r="W103" s="1" t="s">
        <v>480</v>
      </c>
      <c r="X103" s="1" t="s">
        <v>48</v>
      </c>
      <c r="Y103" s="2" t="s">
        <v>1733</v>
      </c>
      <c r="Z103" s="1">
        <v>1.78009156E8</v>
      </c>
      <c r="AA103" s="1" t="s">
        <v>1734</v>
      </c>
      <c r="AB103" s="5" t="s">
        <v>1735</v>
      </c>
      <c r="AC103" s="1" t="s">
        <v>1736</v>
      </c>
      <c r="AD103" s="2" t="s">
        <v>1737</v>
      </c>
      <c r="AE103" s="1">
        <v>1.77001885E8</v>
      </c>
      <c r="AF103" s="1" t="s">
        <v>1738</v>
      </c>
      <c r="AG103" s="5">
        <v>6.095109377E9</v>
      </c>
      <c r="AH103" s="1" t="s">
        <v>1739</v>
      </c>
      <c r="AI103" s="2" t="s">
        <v>1740</v>
      </c>
      <c r="AJ103" s="1">
        <v>1.77005998E8</v>
      </c>
      <c r="AK103" s="1" t="s">
        <v>1741</v>
      </c>
      <c r="AL103" s="5">
        <v>9.737689691E9</v>
      </c>
      <c r="AM103" s="1" t="s">
        <v>1742</v>
      </c>
      <c r="AN103" s="1" t="s">
        <v>480</v>
      </c>
      <c r="AO103" s="1" t="s">
        <v>1544</v>
      </c>
    </row>
    <row r="104" ht="15.75" customHeight="1">
      <c r="A104" s="1">
        <v>2.9982156E7</v>
      </c>
      <c r="B104" s="4">
        <v>43917.49008101852</v>
      </c>
      <c r="C104" s="1" t="s">
        <v>42</v>
      </c>
      <c r="D104" s="1" t="s">
        <v>1743</v>
      </c>
      <c r="E104" s="1">
        <v>179236.0</v>
      </c>
      <c r="F104" s="2" t="s">
        <v>1744</v>
      </c>
      <c r="G104" s="1" t="s">
        <v>1745</v>
      </c>
      <c r="H104" s="1" t="s">
        <v>1746</v>
      </c>
      <c r="I104" s="1" t="s">
        <v>1747</v>
      </c>
      <c r="L104" s="1" t="s">
        <v>115</v>
      </c>
      <c r="M104" s="1">
        <v>1802.0</v>
      </c>
      <c r="N104" s="2" t="s">
        <v>1338</v>
      </c>
      <c r="O104" s="1" t="s">
        <v>48</v>
      </c>
      <c r="Q104" s="1" t="s">
        <v>1748</v>
      </c>
      <c r="R104" s="1" t="s">
        <v>1749</v>
      </c>
      <c r="V104" s="1">
        <v>1802.0</v>
      </c>
      <c r="W104" s="1" t="s">
        <v>155</v>
      </c>
      <c r="X104" s="1" t="s">
        <v>48</v>
      </c>
      <c r="Y104" s="2" t="s">
        <v>1750</v>
      </c>
      <c r="Z104" s="1">
        <v>1.79005234E8</v>
      </c>
      <c r="AA104" s="1" t="s">
        <v>1751</v>
      </c>
      <c r="AB104" s="5" t="s">
        <v>1752</v>
      </c>
      <c r="AC104" s="1" t="s">
        <v>1753</v>
      </c>
      <c r="AD104" s="2" t="s">
        <v>1754</v>
      </c>
      <c r="AE104" s="1">
        <v>1.77001438E8</v>
      </c>
      <c r="AF104" s="1" t="s">
        <v>1755</v>
      </c>
      <c r="AG104" s="5" t="s">
        <v>1756</v>
      </c>
      <c r="AH104" s="1" t="s">
        <v>1749</v>
      </c>
      <c r="AI104" s="2" t="s">
        <v>1757</v>
      </c>
      <c r="AJ104" s="1">
        <v>1.78005554E8</v>
      </c>
      <c r="AK104" s="1" t="s">
        <v>1758</v>
      </c>
      <c r="AL104" s="5" t="s">
        <v>1759</v>
      </c>
      <c r="AM104" s="1" t="s">
        <v>1760</v>
      </c>
    </row>
    <row r="105" ht="15.75" customHeight="1">
      <c r="A105" s="1">
        <v>3.0935953E7</v>
      </c>
      <c r="B105" s="4">
        <v>43965.72613425926</v>
      </c>
      <c r="C105" s="1" t="s">
        <v>42</v>
      </c>
      <c r="D105" s="1" t="s">
        <v>1761</v>
      </c>
      <c r="E105" s="1">
        <v>179238.0</v>
      </c>
      <c r="F105" s="2" t="s">
        <v>1762</v>
      </c>
      <c r="G105" s="1" t="s">
        <v>1763</v>
      </c>
      <c r="H105" s="1" t="s">
        <v>1764</v>
      </c>
      <c r="I105" s="1" t="s">
        <v>1765</v>
      </c>
      <c r="L105" s="1" t="s">
        <v>480</v>
      </c>
      <c r="M105" s="1">
        <v>1836.0</v>
      </c>
      <c r="N105" s="2" t="s">
        <v>1338</v>
      </c>
      <c r="O105" s="1" t="s">
        <v>48</v>
      </c>
      <c r="Q105" s="1" t="s">
        <v>1766</v>
      </c>
      <c r="R105" s="1" t="s">
        <v>1764</v>
      </c>
      <c r="S105" s="1" t="s">
        <v>1767</v>
      </c>
      <c r="U105" s="1" t="s">
        <v>1768</v>
      </c>
      <c r="V105" s="1">
        <v>1836.0</v>
      </c>
      <c r="W105" s="1" t="s">
        <v>480</v>
      </c>
      <c r="X105" s="1" t="s">
        <v>48</v>
      </c>
      <c r="Y105" s="2" t="s">
        <v>1769</v>
      </c>
      <c r="Z105" s="1">
        <v>1.85004993E8</v>
      </c>
      <c r="AA105" s="1" t="s">
        <v>1770</v>
      </c>
      <c r="AB105" s="5">
        <v>6.09439312E9</v>
      </c>
      <c r="AC105" s="1" t="s">
        <v>1771</v>
      </c>
      <c r="AD105" s="2" t="s">
        <v>1772</v>
      </c>
      <c r="AE105" s="1">
        <v>1.84008437E8</v>
      </c>
      <c r="AF105" s="1" t="s">
        <v>1773</v>
      </c>
      <c r="AG105" s="5" t="s">
        <v>1774</v>
      </c>
      <c r="AH105" s="1" t="s">
        <v>1775</v>
      </c>
      <c r="AI105" s="2" t="s">
        <v>1776</v>
      </c>
      <c r="AJ105" s="1">
        <v>1.88000213E8</v>
      </c>
      <c r="AK105" s="1" t="s">
        <v>1777</v>
      </c>
      <c r="AL105" s="5">
        <v>2.019123118E9</v>
      </c>
      <c r="AM105" s="1" t="s">
        <v>1778</v>
      </c>
    </row>
    <row r="106" ht="15.75" customHeight="1">
      <c r="A106" s="1">
        <v>3.0189544E7</v>
      </c>
      <c r="B106" s="4">
        <v>43917.71189814815</v>
      </c>
      <c r="C106" s="1" t="s">
        <v>42</v>
      </c>
      <c r="D106" s="1" t="s">
        <v>1779</v>
      </c>
      <c r="E106" s="1">
        <v>123107.0</v>
      </c>
      <c r="F106" s="2" t="s">
        <v>1780</v>
      </c>
      <c r="G106" s="1" t="s">
        <v>1781</v>
      </c>
      <c r="H106" s="1" t="s">
        <v>1782</v>
      </c>
      <c r="I106" s="1" t="s">
        <v>1783</v>
      </c>
      <c r="L106" s="1" t="s">
        <v>152</v>
      </c>
      <c r="M106" s="1">
        <v>1169.0</v>
      </c>
      <c r="N106" s="2" t="s">
        <v>1338</v>
      </c>
      <c r="O106" s="1" t="s">
        <v>48</v>
      </c>
      <c r="Q106" s="1" t="s">
        <v>1780</v>
      </c>
      <c r="R106" s="1" t="s">
        <v>1782</v>
      </c>
      <c r="V106" s="1">
        <v>1169.0</v>
      </c>
      <c r="W106" s="1" t="s">
        <v>155</v>
      </c>
      <c r="X106" s="1" t="s">
        <v>48</v>
      </c>
      <c r="Y106" s="2" t="s">
        <v>728</v>
      </c>
      <c r="Z106" s="1">
        <v>1.78002725E8</v>
      </c>
      <c r="AA106" s="1" t="s">
        <v>1784</v>
      </c>
      <c r="AB106" s="5">
        <v>2.673916155E9</v>
      </c>
      <c r="AC106" s="1" t="s">
        <v>730</v>
      </c>
      <c r="AD106" s="2" t="s">
        <v>1785</v>
      </c>
      <c r="AE106" s="1">
        <v>1.84001486E8</v>
      </c>
      <c r="AF106" s="1" t="s">
        <v>1786</v>
      </c>
      <c r="AG106" s="5">
        <v>3.035329001E9</v>
      </c>
      <c r="AH106" s="1" t="s">
        <v>1787</v>
      </c>
      <c r="AI106" s="2" t="s">
        <v>1788</v>
      </c>
      <c r="AJ106" s="1">
        <v>1.86006204E8</v>
      </c>
      <c r="AK106" s="1" t="s">
        <v>1789</v>
      </c>
      <c r="AL106" s="5">
        <v>2.158609552E9</v>
      </c>
      <c r="AM106" s="1" t="s">
        <v>1790</v>
      </c>
      <c r="AN106" s="1" t="s">
        <v>155</v>
      </c>
    </row>
    <row r="107" ht="15.75" customHeight="1">
      <c r="A107" s="1">
        <v>3.0811575E7</v>
      </c>
      <c r="B107" s="4">
        <v>43945.49835648148</v>
      </c>
      <c r="C107" s="1" t="s">
        <v>42</v>
      </c>
      <c r="E107" s="1">
        <v>160316.0</v>
      </c>
      <c r="F107" s="2" t="s">
        <v>1791</v>
      </c>
      <c r="G107" s="1" t="s">
        <v>1792</v>
      </c>
      <c r="H107" s="1" t="s">
        <v>1793</v>
      </c>
      <c r="I107" s="1" t="s">
        <v>1794</v>
      </c>
      <c r="L107" s="1" t="s">
        <v>152</v>
      </c>
      <c r="M107" s="1">
        <v>1753.0</v>
      </c>
      <c r="N107" s="2" t="s">
        <v>1338</v>
      </c>
      <c r="O107" s="1" t="s">
        <v>48</v>
      </c>
      <c r="Q107" s="1" t="s">
        <v>1795</v>
      </c>
      <c r="R107" s="1" t="s">
        <v>1793</v>
      </c>
      <c r="S107" s="1" t="s">
        <v>1796</v>
      </c>
      <c r="U107" s="1" t="s">
        <v>1797</v>
      </c>
      <c r="V107" s="1">
        <v>1753.0</v>
      </c>
      <c r="W107" s="1" t="s">
        <v>155</v>
      </c>
      <c r="X107" s="1" t="s">
        <v>48</v>
      </c>
      <c r="Y107" s="2" t="s">
        <v>1798</v>
      </c>
      <c r="Z107" s="1">
        <v>1.85000722E8</v>
      </c>
      <c r="AA107" s="1" t="s">
        <v>1799</v>
      </c>
      <c r="AB107" s="5">
        <v>9.735804243E9</v>
      </c>
      <c r="AC107" s="1" t="s">
        <v>1800</v>
      </c>
      <c r="AD107" s="2" t="s">
        <v>1801</v>
      </c>
      <c r="AE107" s="1">
        <v>1.77004084E8</v>
      </c>
      <c r="AF107" s="1" t="s">
        <v>1802</v>
      </c>
      <c r="AG107" s="5">
        <v>7.328584303E9</v>
      </c>
      <c r="AH107" s="1" t="s">
        <v>1803</v>
      </c>
      <c r="AI107" s="2" t="s">
        <v>1804</v>
      </c>
      <c r="AJ107" s="1">
        <v>1.84003934E8</v>
      </c>
      <c r="AK107" s="1" t="s">
        <v>1805</v>
      </c>
      <c r="AL107" s="5">
        <v>9.08502685E9</v>
      </c>
      <c r="AM107" s="1" t="s">
        <v>1806</v>
      </c>
    </row>
    <row r="108" ht="15.75" customHeight="1">
      <c r="A108" s="1">
        <v>3.0932478E7</v>
      </c>
      <c r="B108" s="4">
        <v>43951.79895833333</v>
      </c>
      <c r="C108" s="1" t="s">
        <v>42</v>
      </c>
      <c r="E108" s="1">
        <v>179239.0</v>
      </c>
      <c r="F108" s="2" t="s">
        <v>1807</v>
      </c>
      <c r="G108" s="1" t="s">
        <v>1808</v>
      </c>
      <c r="H108" s="1" t="s">
        <v>1809</v>
      </c>
      <c r="I108" s="1" t="s">
        <v>1810</v>
      </c>
      <c r="L108" s="1" t="s">
        <v>152</v>
      </c>
      <c r="M108" s="1">
        <v>1835.0</v>
      </c>
      <c r="N108" s="2" t="s">
        <v>1338</v>
      </c>
      <c r="O108" s="1" t="s">
        <v>48</v>
      </c>
      <c r="Q108" s="1" t="s">
        <v>1811</v>
      </c>
      <c r="R108" s="1" t="s">
        <v>1809</v>
      </c>
      <c r="U108" s="1" t="s">
        <v>1810</v>
      </c>
      <c r="V108" s="1">
        <v>1835.0</v>
      </c>
      <c r="W108" s="1" t="s">
        <v>119</v>
      </c>
      <c r="X108" s="1" t="s">
        <v>48</v>
      </c>
      <c r="Y108" s="2" t="s">
        <v>1812</v>
      </c>
      <c r="Z108" s="1">
        <v>1.70008676E8</v>
      </c>
      <c r="AA108" s="1" t="s">
        <v>1813</v>
      </c>
      <c r="AB108" s="5">
        <v>7.325324901E9</v>
      </c>
      <c r="AC108" s="1" t="s">
        <v>1814</v>
      </c>
      <c r="AD108" s="2" t="s">
        <v>1815</v>
      </c>
      <c r="AE108" s="1">
        <v>1.85004698E8</v>
      </c>
      <c r="AF108" s="1" t="s">
        <v>1816</v>
      </c>
      <c r="AG108" s="5">
        <v>7.327968025E9</v>
      </c>
      <c r="AH108" s="1" t="s">
        <v>1817</v>
      </c>
      <c r="AI108" s="2" t="s">
        <v>1818</v>
      </c>
      <c r="AJ108" s="1">
        <v>1.80007243E8</v>
      </c>
      <c r="AK108" s="1" t="s">
        <v>1819</v>
      </c>
      <c r="AL108" s="5">
        <v>7.326485837E9</v>
      </c>
      <c r="AM108" s="1" t="s">
        <v>1820</v>
      </c>
    </row>
    <row r="109" ht="15.75" customHeight="1">
      <c r="A109" s="1">
        <v>3.0606751E7</v>
      </c>
      <c r="B109" s="4">
        <v>43936.88563657407</v>
      </c>
      <c r="C109" s="1" t="s">
        <v>42</v>
      </c>
      <c r="E109" s="1">
        <v>121403.0</v>
      </c>
      <c r="F109" s="2" t="s">
        <v>1821</v>
      </c>
      <c r="I109" s="1" t="s">
        <v>1822</v>
      </c>
      <c r="L109" s="1" t="s">
        <v>480</v>
      </c>
      <c r="M109" s="1">
        <v>170.0</v>
      </c>
      <c r="N109" s="2" t="s">
        <v>1338</v>
      </c>
      <c r="O109" s="1" t="s">
        <v>48</v>
      </c>
      <c r="Q109" s="1" t="s">
        <v>1823</v>
      </c>
      <c r="R109" s="1" t="s">
        <v>1824</v>
      </c>
      <c r="S109" s="1" t="s">
        <v>1825</v>
      </c>
      <c r="U109" s="1" t="s">
        <v>1826</v>
      </c>
      <c r="V109" s="1">
        <v>170.0</v>
      </c>
      <c r="W109" s="1" t="s">
        <v>480</v>
      </c>
      <c r="X109" s="1" t="s">
        <v>48</v>
      </c>
      <c r="Y109" s="2" t="s">
        <v>1827</v>
      </c>
      <c r="Z109" s="1">
        <v>1.84001263E8</v>
      </c>
      <c r="AA109" s="1" t="s">
        <v>1828</v>
      </c>
      <c r="AB109" s="5">
        <v>2.01294246E9</v>
      </c>
      <c r="AC109" s="1" t="s">
        <v>1829</v>
      </c>
      <c r="AD109" s="2" t="s">
        <v>1830</v>
      </c>
      <c r="AE109" s="1">
        <v>1.79002698E8</v>
      </c>
      <c r="AF109" s="1" t="s">
        <v>1831</v>
      </c>
      <c r="AG109" s="5">
        <v>7.32513537E9</v>
      </c>
      <c r="AH109" s="1" t="s">
        <v>1832</v>
      </c>
      <c r="AI109" s="2" t="s">
        <v>1833</v>
      </c>
      <c r="AJ109" s="1">
        <v>1.92006014E8</v>
      </c>
      <c r="AK109" s="1" t="s">
        <v>1834</v>
      </c>
      <c r="AL109" s="5">
        <v>9.739852671E9</v>
      </c>
      <c r="AM109" s="1" t="s">
        <v>1835</v>
      </c>
    </row>
    <row r="110" ht="15.75" customHeight="1">
      <c r="A110" s="1">
        <v>3.0875426E7</v>
      </c>
      <c r="B110" s="4">
        <v>43951.66540509259</v>
      </c>
      <c r="C110" s="1" t="s">
        <v>42</v>
      </c>
      <c r="D110" s="1" t="s">
        <v>1836</v>
      </c>
      <c r="E110" s="1">
        <v>123119.0</v>
      </c>
      <c r="F110" s="2" t="s">
        <v>1837</v>
      </c>
      <c r="G110" s="1" t="s">
        <v>1838</v>
      </c>
      <c r="H110" s="1" t="s">
        <v>1839</v>
      </c>
      <c r="I110" s="1" t="s">
        <v>1840</v>
      </c>
      <c r="L110" s="1" t="s">
        <v>480</v>
      </c>
      <c r="M110" s="1">
        <v>1237.0</v>
      </c>
      <c r="N110" s="2" t="s">
        <v>1338</v>
      </c>
      <c r="O110" s="1" t="s">
        <v>48</v>
      </c>
      <c r="Q110" s="1" t="s">
        <v>1841</v>
      </c>
      <c r="S110" s="1" t="s">
        <v>1842</v>
      </c>
      <c r="T110" s="1" t="s">
        <v>67</v>
      </c>
      <c r="U110" s="1" t="s">
        <v>1843</v>
      </c>
      <c r="V110" s="1">
        <v>1237.0</v>
      </c>
      <c r="W110" s="1" t="s">
        <v>480</v>
      </c>
      <c r="X110" s="1" t="s">
        <v>48</v>
      </c>
      <c r="Y110" s="2" t="s">
        <v>1844</v>
      </c>
      <c r="Z110" s="1">
        <v>1.77002867E8</v>
      </c>
      <c r="AA110" s="1" t="s">
        <v>1845</v>
      </c>
      <c r="AB110" s="5" t="s">
        <v>1846</v>
      </c>
      <c r="AC110" s="1" t="s">
        <v>1847</v>
      </c>
      <c r="AD110" s="2" t="s">
        <v>1848</v>
      </c>
      <c r="AE110" s="1">
        <v>1.88006898E8</v>
      </c>
      <c r="AF110" s="1" t="s">
        <v>1849</v>
      </c>
      <c r="AG110" s="5">
        <v>6.094556427E9</v>
      </c>
      <c r="AH110" s="1" t="s">
        <v>1850</v>
      </c>
      <c r="AI110" s="2" t="s">
        <v>1851</v>
      </c>
      <c r="AJ110" s="1">
        <v>1.98001781E8</v>
      </c>
      <c r="AK110" s="1" t="s">
        <v>1852</v>
      </c>
      <c r="AL110" s="5">
        <v>9.088012208E9</v>
      </c>
      <c r="AM110" s="1" t="s">
        <v>1853</v>
      </c>
      <c r="AN110" s="1" t="s">
        <v>1854</v>
      </c>
      <c r="AO110" s="1" t="s">
        <v>1855</v>
      </c>
      <c r="AP110" s="1" t="s">
        <v>1856</v>
      </c>
    </row>
    <row r="111" ht="15.75" customHeight="1">
      <c r="A111" s="1">
        <v>3.0691297E7</v>
      </c>
      <c r="B111" s="4">
        <v>43952.100636574076</v>
      </c>
      <c r="C111" s="1" t="s">
        <v>42</v>
      </c>
      <c r="D111" s="1" t="s">
        <v>1857</v>
      </c>
      <c r="E111" s="1">
        <v>124778.0</v>
      </c>
      <c r="F111" s="2" t="s">
        <v>1858</v>
      </c>
      <c r="G111" s="1" t="s">
        <v>1859</v>
      </c>
      <c r="H111" s="1" t="s">
        <v>1860</v>
      </c>
      <c r="I111" s="1" t="s">
        <v>1861</v>
      </c>
      <c r="L111" s="1" t="s">
        <v>229</v>
      </c>
      <c r="M111" s="1">
        <v>833.0</v>
      </c>
      <c r="N111" s="2" t="s">
        <v>1338</v>
      </c>
      <c r="O111" s="1" t="s">
        <v>230</v>
      </c>
      <c r="Q111" s="1" t="s">
        <v>1862</v>
      </c>
      <c r="R111" s="1" t="s">
        <v>1863</v>
      </c>
      <c r="S111" s="1" t="s">
        <v>1864</v>
      </c>
      <c r="U111" s="1" t="s">
        <v>1865</v>
      </c>
      <c r="V111" s="1">
        <v>833.0</v>
      </c>
      <c r="W111" s="1" t="s">
        <v>229</v>
      </c>
      <c r="X111" s="1" t="s">
        <v>230</v>
      </c>
      <c r="Y111" s="2" t="s">
        <v>1866</v>
      </c>
      <c r="Z111" s="1">
        <v>1.77000949E8</v>
      </c>
      <c r="AA111" s="1" t="s">
        <v>1867</v>
      </c>
      <c r="AB111" s="5" t="s">
        <v>1868</v>
      </c>
      <c r="AC111" s="1" t="s">
        <v>1869</v>
      </c>
      <c r="AD111" s="2" t="s">
        <v>1870</v>
      </c>
      <c r="AE111" s="1">
        <v>1.78004669E8</v>
      </c>
      <c r="AF111" s="1" t="s">
        <v>1871</v>
      </c>
      <c r="AG111" s="5" t="s">
        <v>1872</v>
      </c>
      <c r="AH111" s="1" t="s">
        <v>1873</v>
      </c>
      <c r="AI111" s="2" t="s">
        <v>1874</v>
      </c>
      <c r="AJ111" s="1">
        <v>1.77000552E8</v>
      </c>
      <c r="AK111" s="1" t="s">
        <v>1875</v>
      </c>
      <c r="AL111" s="5" t="s">
        <v>1876</v>
      </c>
      <c r="AM111" s="1" t="s">
        <v>1877</v>
      </c>
      <c r="AN111" s="1" t="s">
        <v>1878</v>
      </c>
      <c r="AO111" s="1" t="s">
        <v>1879</v>
      </c>
    </row>
    <row r="112" ht="15.75" customHeight="1">
      <c r="A112" s="1">
        <v>3.0894999E7</v>
      </c>
      <c r="B112" s="4">
        <v>43949.87931712963</v>
      </c>
      <c r="C112" s="1" t="s">
        <v>42</v>
      </c>
      <c r="E112" s="1">
        <v>123122.0</v>
      </c>
      <c r="F112" s="2" t="s">
        <v>1880</v>
      </c>
      <c r="G112" s="1" t="s">
        <v>1881</v>
      </c>
      <c r="H112" s="1" t="s">
        <v>1882</v>
      </c>
      <c r="I112" s="1" t="s">
        <v>1883</v>
      </c>
      <c r="L112" s="1" t="s">
        <v>480</v>
      </c>
      <c r="M112" s="1">
        <v>1306.0</v>
      </c>
      <c r="N112" s="2" t="s">
        <v>1338</v>
      </c>
      <c r="O112" s="1" t="s">
        <v>48</v>
      </c>
      <c r="Q112" s="1" t="s">
        <v>1884</v>
      </c>
      <c r="R112" s="1" t="s">
        <v>1882</v>
      </c>
      <c r="U112" s="1" t="s">
        <v>1885</v>
      </c>
      <c r="V112" s="1">
        <v>1306.0</v>
      </c>
      <c r="W112" s="1" t="s">
        <v>480</v>
      </c>
      <c r="X112" s="1" t="s">
        <v>48</v>
      </c>
      <c r="Y112" s="2" t="s">
        <v>1886</v>
      </c>
      <c r="Z112" s="1">
        <v>1.80005479E8</v>
      </c>
      <c r="AA112" s="1" t="s">
        <v>1887</v>
      </c>
      <c r="AB112" s="5">
        <v>6.09334968E9</v>
      </c>
      <c r="AC112" s="1" t="s">
        <v>1888</v>
      </c>
      <c r="AD112" s="2" t="s">
        <v>1889</v>
      </c>
      <c r="AE112" s="1">
        <v>1.80002251E8</v>
      </c>
      <c r="AF112" s="1" t="s">
        <v>1890</v>
      </c>
      <c r="AG112" s="5">
        <v>8.56905574E9</v>
      </c>
      <c r="AH112" s="1" t="s">
        <v>1891</v>
      </c>
      <c r="AI112" s="2" t="s">
        <v>1892</v>
      </c>
      <c r="AJ112" s="1">
        <v>1.86006916E8</v>
      </c>
      <c r="AK112" s="1" t="s">
        <v>1893</v>
      </c>
      <c r="AL112" s="5">
        <v>7.324133127E9</v>
      </c>
      <c r="AM112" s="1" t="s">
        <v>1894</v>
      </c>
      <c r="AN112" s="1" t="s">
        <v>1895</v>
      </c>
      <c r="AO112" s="1" t="s">
        <v>1896</v>
      </c>
    </row>
    <row r="113" ht="15.75" customHeight="1">
      <c r="A113" s="1">
        <v>3.0957237E7</v>
      </c>
      <c r="B113" s="4">
        <v>44021.757893518516</v>
      </c>
      <c r="C113" s="1" t="s">
        <v>42</v>
      </c>
      <c r="E113" s="1">
        <v>121931.0</v>
      </c>
      <c r="F113" s="2" t="s">
        <v>1897</v>
      </c>
      <c r="G113" s="1" t="s">
        <v>1898</v>
      </c>
      <c r="H113" s="1" t="s">
        <v>1899</v>
      </c>
      <c r="I113" s="1" t="s">
        <v>1900</v>
      </c>
      <c r="L113" s="1" t="s">
        <v>1901</v>
      </c>
      <c r="M113" s="1">
        <v>545.0</v>
      </c>
      <c r="N113" s="2" t="s">
        <v>1338</v>
      </c>
      <c r="O113" s="1" t="s">
        <v>48</v>
      </c>
      <c r="Q113" s="1" t="s">
        <v>1902</v>
      </c>
      <c r="R113" s="1" t="s">
        <v>1903</v>
      </c>
      <c r="U113" s="1" t="s">
        <v>1904</v>
      </c>
      <c r="V113" s="1">
        <v>545.0</v>
      </c>
      <c r="W113" s="1" t="s">
        <v>1901</v>
      </c>
      <c r="X113" s="1" t="s">
        <v>48</v>
      </c>
      <c r="Y113" s="2" t="s">
        <v>1905</v>
      </c>
      <c r="Z113" s="1">
        <v>1.80004779E8</v>
      </c>
      <c r="AA113" s="1" t="s">
        <v>1906</v>
      </c>
      <c r="AB113" s="5" t="s">
        <v>1907</v>
      </c>
      <c r="AC113" s="1" t="s">
        <v>1908</v>
      </c>
      <c r="AD113" s="2" t="s">
        <v>1909</v>
      </c>
      <c r="AE113" s="1">
        <v>1.80001734E8</v>
      </c>
      <c r="AF113" s="1" t="s">
        <v>1910</v>
      </c>
      <c r="AG113" s="5">
        <v>8.568850347E9</v>
      </c>
      <c r="AH113" s="1" t="s">
        <v>1911</v>
      </c>
      <c r="AI113" s="2" t="s">
        <v>1912</v>
      </c>
      <c r="AJ113" s="1">
        <v>1.84005378E8</v>
      </c>
      <c r="AK113" s="1" t="s">
        <v>1913</v>
      </c>
      <c r="AL113" s="5">
        <v>6.099221458E9</v>
      </c>
      <c r="AM113" s="1" t="s">
        <v>1914</v>
      </c>
    </row>
    <row r="114" ht="15.75" customHeight="1">
      <c r="A114" s="1">
        <v>3.0770675E7</v>
      </c>
      <c r="B114" s="4">
        <v>43943.531377314815</v>
      </c>
      <c r="C114" s="1" t="s">
        <v>42</v>
      </c>
      <c r="E114" s="1">
        <v>122636.0</v>
      </c>
      <c r="F114" s="2" t="s">
        <v>1915</v>
      </c>
      <c r="H114" s="1" t="s">
        <v>1916</v>
      </c>
      <c r="I114" s="1" t="s">
        <v>1917</v>
      </c>
      <c r="L114" s="1" t="s">
        <v>115</v>
      </c>
      <c r="M114" s="1">
        <v>1239.0</v>
      </c>
      <c r="N114" s="2" t="s">
        <v>1338</v>
      </c>
      <c r="O114" s="1" t="s">
        <v>48</v>
      </c>
      <c r="Q114" s="1" t="s">
        <v>1915</v>
      </c>
      <c r="R114" s="1" t="s">
        <v>1916</v>
      </c>
      <c r="U114" s="1" t="s">
        <v>1918</v>
      </c>
      <c r="V114" s="1">
        <v>1239.0</v>
      </c>
      <c r="W114" s="1" t="s">
        <v>155</v>
      </c>
      <c r="X114" s="1" t="s">
        <v>48</v>
      </c>
      <c r="Y114" s="2" t="s">
        <v>1919</v>
      </c>
      <c r="Z114" s="1">
        <v>1.84009027E8</v>
      </c>
      <c r="AA114" s="1" t="s">
        <v>1920</v>
      </c>
      <c r="AB114" s="5">
        <v>7.32796341E9</v>
      </c>
      <c r="AC114" s="1" t="s">
        <v>1921</v>
      </c>
      <c r="AD114" s="2" t="s">
        <v>1922</v>
      </c>
      <c r="AE114" s="1">
        <v>1.93004273E8</v>
      </c>
      <c r="AF114" s="1" t="s">
        <v>1923</v>
      </c>
      <c r="AG114" s="5">
        <v>8.566694592E9</v>
      </c>
      <c r="AH114" s="1" t="s">
        <v>1924</v>
      </c>
      <c r="AI114" s="2" t="s">
        <v>1925</v>
      </c>
      <c r="AJ114" s="1">
        <v>1.85004465E8</v>
      </c>
      <c r="AK114" s="1" t="s">
        <v>1926</v>
      </c>
      <c r="AL114" s="5">
        <v>2.016159342E9</v>
      </c>
      <c r="AM114" s="1" t="s">
        <v>1927</v>
      </c>
    </row>
    <row r="115" ht="15.75" customHeight="1">
      <c r="A115" s="1">
        <v>3.0958819E7</v>
      </c>
      <c r="B115" s="4">
        <v>44003.43659722222</v>
      </c>
      <c r="C115" s="1" t="s">
        <v>42</v>
      </c>
      <c r="D115" s="1" t="s">
        <v>1928</v>
      </c>
      <c r="E115" s="1">
        <v>198862.0</v>
      </c>
      <c r="F115" s="2" t="s">
        <v>1929</v>
      </c>
      <c r="G115" s="1" t="s">
        <v>1930</v>
      </c>
      <c r="H115" s="1" t="s">
        <v>1931</v>
      </c>
      <c r="I115" s="1" t="s">
        <v>1932</v>
      </c>
      <c r="L115" s="1" t="s">
        <v>480</v>
      </c>
      <c r="M115" s="1">
        <v>1886.0</v>
      </c>
      <c r="N115" s="2" t="s">
        <v>1338</v>
      </c>
      <c r="O115" s="1" t="s">
        <v>48</v>
      </c>
      <c r="Q115" s="1" t="s">
        <v>1933</v>
      </c>
      <c r="V115" s="1">
        <v>1886.0</v>
      </c>
      <c r="W115" s="1" t="s">
        <v>480</v>
      </c>
      <c r="X115" s="1" t="s">
        <v>48</v>
      </c>
      <c r="Y115" s="2" t="s">
        <v>1934</v>
      </c>
      <c r="Z115" s="1">
        <v>1.86000588E8</v>
      </c>
      <c r="AA115" s="1" t="s">
        <v>1935</v>
      </c>
      <c r="AB115" s="5">
        <v>9.084681597E9</v>
      </c>
      <c r="AC115" s="1" t="s">
        <v>1936</v>
      </c>
      <c r="AD115" s="2" t="s">
        <v>1937</v>
      </c>
      <c r="AE115" s="1">
        <v>1.86001022E8</v>
      </c>
      <c r="AF115" s="1" t="s">
        <v>1938</v>
      </c>
      <c r="AG115" s="5">
        <v>9.082304398E9</v>
      </c>
      <c r="AH115" s="1" t="s">
        <v>1939</v>
      </c>
      <c r="AI115" s="2" t="s">
        <v>1940</v>
      </c>
      <c r="AJ115" s="1">
        <v>1.8500301E8</v>
      </c>
      <c r="AK115" s="1" t="s">
        <v>1941</v>
      </c>
      <c r="AL115" s="5">
        <v>2.014631069E9</v>
      </c>
      <c r="AM115" s="1" t="s">
        <v>1942</v>
      </c>
    </row>
    <row r="116" ht="15.75" customHeight="1">
      <c r="A116" s="1">
        <v>3.0234267E7</v>
      </c>
      <c r="B116" s="4">
        <v>43929.73563657407</v>
      </c>
      <c r="C116" s="1" t="s">
        <v>42</v>
      </c>
      <c r="D116" s="1" t="s">
        <v>1943</v>
      </c>
      <c r="E116" s="1">
        <v>122629.0</v>
      </c>
      <c r="F116" s="2" t="s">
        <v>1944</v>
      </c>
      <c r="G116" s="1" t="s">
        <v>1945</v>
      </c>
      <c r="H116" s="1" t="s">
        <v>1946</v>
      </c>
      <c r="I116" s="1" t="s">
        <v>1947</v>
      </c>
      <c r="L116" s="1" t="s">
        <v>480</v>
      </c>
      <c r="M116" s="1">
        <v>1530.0</v>
      </c>
      <c r="N116" s="2" t="s">
        <v>1338</v>
      </c>
      <c r="O116" s="1" t="s">
        <v>48</v>
      </c>
      <c r="Q116" s="1" t="s">
        <v>1944</v>
      </c>
      <c r="R116" s="1" t="s">
        <v>1946</v>
      </c>
      <c r="V116" s="1">
        <v>1530.0</v>
      </c>
      <c r="W116" s="1" t="s">
        <v>480</v>
      </c>
      <c r="X116" s="1" t="s">
        <v>48</v>
      </c>
      <c r="Y116" s="2" t="s">
        <v>1948</v>
      </c>
      <c r="Z116" s="1">
        <v>1.850001E8</v>
      </c>
      <c r="AA116" s="1" t="s">
        <v>1949</v>
      </c>
      <c r="AB116" s="5">
        <v>6.09432416E9</v>
      </c>
      <c r="AC116" s="1" t="s">
        <v>1950</v>
      </c>
      <c r="AD116" s="2" t="s">
        <v>1951</v>
      </c>
      <c r="AE116" s="1">
        <v>1.93008035E8</v>
      </c>
      <c r="AF116" s="1" t="s">
        <v>1952</v>
      </c>
      <c r="AG116" s="5">
        <v>2.245957124E9</v>
      </c>
      <c r="AH116" s="1" t="s">
        <v>1953</v>
      </c>
      <c r="AI116" s="2" t="s">
        <v>1954</v>
      </c>
      <c r="AJ116" s="1">
        <v>1.87008998E8</v>
      </c>
      <c r="AK116" s="1" t="s">
        <v>1955</v>
      </c>
      <c r="AL116" s="5">
        <v>9.088001156E9</v>
      </c>
      <c r="AM116" s="1" t="s">
        <v>1956</v>
      </c>
    </row>
    <row r="117" ht="15.75" customHeight="1">
      <c r="A117" s="8">
        <v>3.0222346E7</v>
      </c>
      <c r="B117" s="9">
        <v>43919.56659722222</v>
      </c>
      <c r="C117" s="8" t="s">
        <v>1183</v>
      </c>
      <c r="D117" s="8"/>
      <c r="E117" s="8"/>
      <c r="F117" s="10" t="s">
        <v>1957</v>
      </c>
      <c r="G117" s="8" t="s">
        <v>1957</v>
      </c>
      <c r="H117" s="8" t="s">
        <v>1958</v>
      </c>
      <c r="I117" s="8" t="s">
        <v>1959</v>
      </c>
      <c r="J117" s="8" t="s">
        <v>1960</v>
      </c>
      <c r="K117" s="8" t="s">
        <v>1188</v>
      </c>
      <c r="L117" s="8" t="s">
        <v>480</v>
      </c>
      <c r="M117" s="8"/>
      <c r="N117" s="10" t="s">
        <v>1338</v>
      </c>
      <c r="O117" s="8" t="s">
        <v>48</v>
      </c>
      <c r="P117" s="8"/>
      <c r="Q117" s="8" t="s">
        <v>1957</v>
      </c>
      <c r="R117" s="8" t="s">
        <v>67</v>
      </c>
      <c r="S117" s="8"/>
      <c r="T117" s="8"/>
      <c r="U117" s="8"/>
      <c r="V117" s="8"/>
      <c r="W117" s="8"/>
      <c r="X117" s="8"/>
      <c r="Y117" s="10" t="s">
        <v>1961</v>
      </c>
      <c r="Z117" s="8">
        <v>1.86000544E8</v>
      </c>
      <c r="AA117" s="8" t="s">
        <v>1962</v>
      </c>
      <c r="AB117" s="8">
        <v>7.326929323E9</v>
      </c>
      <c r="AC117" s="8" t="s">
        <v>1963</v>
      </c>
      <c r="AD117" s="10" t="s">
        <v>1964</v>
      </c>
      <c r="AE117" s="8">
        <v>1.84005327E8</v>
      </c>
      <c r="AF117" s="8" t="s">
        <v>1965</v>
      </c>
      <c r="AG117" s="8" t="s">
        <v>1966</v>
      </c>
      <c r="AH117" s="8" t="s">
        <v>1967</v>
      </c>
      <c r="AI117" s="10" t="s">
        <v>1968</v>
      </c>
      <c r="AJ117" s="8">
        <v>1.87009516E8</v>
      </c>
      <c r="AK117" s="8" t="s">
        <v>1969</v>
      </c>
      <c r="AL117" s="8" t="s">
        <v>1970</v>
      </c>
      <c r="AM117" s="8" t="s">
        <v>1971</v>
      </c>
      <c r="AN117" s="8" t="s">
        <v>1972</v>
      </c>
      <c r="AO117" s="8" t="s">
        <v>1973</v>
      </c>
      <c r="AP117" s="8" t="s">
        <v>1974</v>
      </c>
      <c r="AQ117" s="8"/>
    </row>
    <row r="118" ht="15.75" customHeight="1">
      <c r="A118" s="8">
        <v>3.0217809E7</v>
      </c>
      <c r="B118" s="9">
        <v>43918.90358796297</v>
      </c>
      <c r="C118" s="8" t="s">
        <v>1183</v>
      </c>
      <c r="D118" s="8"/>
      <c r="E118" s="8"/>
      <c r="F118" s="10" t="s">
        <v>1975</v>
      </c>
      <c r="G118" s="8"/>
      <c r="H118" s="8" t="s">
        <v>1976</v>
      </c>
      <c r="I118" s="8" t="s">
        <v>1977</v>
      </c>
      <c r="J118" s="8" t="s">
        <v>1978</v>
      </c>
      <c r="K118" s="8" t="s">
        <v>1188</v>
      </c>
      <c r="L118" s="8" t="s">
        <v>480</v>
      </c>
      <c r="M118" s="8"/>
      <c r="N118" s="10" t="s">
        <v>1338</v>
      </c>
      <c r="O118" s="8" t="s">
        <v>48</v>
      </c>
      <c r="P118" s="8"/>
      <c r="Q118" s="8" t="s">
        <v>1979</v>
      </c>
      <c r="R118" s="8" t="s">
        <v>67</v>
      </c>
      <c r="S118" s="8"/>
      <c r="T118" s="8"/>
      <c r="U118" s="8"/>
      <c r="V118" s="8"/>
      <c r="W118" s="8"/>
      <c r="X118" s="8"/>
      <c r="Y118" s="10" t="s">
        <v>1980</v>
      </c>
      <c r="Z118" s="8">
        <v>1.85009298E8</v>
      </c>
      <c r="AA118" s="8" t="s">
        <v>1981</v>
      </c>
      <c r="AB118" s="8">
        <v>9.086551287E9</v>
      </c>
      <c r="AC118" s="8" t="s">
        <v>1982</v>
      </c>
      <c r="AD118" s="10" t="s">
        <v>1983</v>
      </c>
      <c r="AE118" s="8">
        <v>1.9200609E8</v>
      </c>
      <c r="AF118" s="8" t="s">
        <v>1984</v>
      </c>
      <c r="AG118" s="8">
        <v>9.0880922E9</v>
      </c>
      <c r="AH118" s="8" t="s">
        <v>1985</v>
      </c>
      <c r="AI118" s="10" t="s">
        <v>1986</v>
      </c>
      <c r="AJ118" s="8">
        <v>1.86000044E8</v>
      </c>
      <c r="AK118" s="8" t="s">
        <v>1987</v>
      </c>
      <c r="AL118" s="8">
        <v>9.087971767E9</v>
      </c>
      <c r="AM118" s="8" t="s">
        <v>1988</v>
      </c>
      <c r="AN118" s="8"/>
      <c r="AO118" s="8"/>
      <c r="AP118" s="8"/>
      <c r="AQ118" s="8"/>
    </row>
    <row r="119" ht="15.75" customHeight="1">
      <c r="A119" s="8">
        <v>3.3687342E7</v>
      </c>
      <c r="B119" s="9">
        <v>44076.576875</v>
      </c>
      <c r="C119" s="8" t="s">
        <v>42</v>
      </c>
      <c r="D119" s="8" t="s">
        <v>1234</v>
      </c>
      <c r="E119" s="8">
        <v>330473.0</v>
      </c>
      <c r="F119" s="8" t="s">
        <v>1989</v>
      </c>
      <c r="G119" s="8"/>
      <c r="H119" s="8" t="s">
        <v>1990</v>
      </c>
      <c r="I119" s="8" t="s">
        <v>1991</v>
      </c>
      <c r="J119" s="8" t="s">
        <v>1992</v>
      </c>
      <c r="K119" s="8" t="s">
        <v>1993</v>
      </c>
      <c r="L119" s="8" t="s">
        <v>1994</v>
      </c>
      <c r="M119" s="8"/>
      <c r="N119" s="8" t="s">
        <v>1338</v>
      </c>
      <c r="O119" s="8" t="s">
        <v>48</v>
      </c>
      <c r="P119" s="8"/>
      <c r="Q119" s="8" t="s">
        <v>1995</v>
      </c>
      <c r="R119" s="8" t="s">
        <v>67</v>
      </c>
      <c r="S119" s="8"/>
      <c r="T119" s="8"/>
      <c r="U119" s="8"/>
      <c r="V119" s="8"/>
      <c r="W119" s="8"/>
      <c r="X119" s="8"/>
      <c r="Y119" s="8" t="s">
        <v>1996</v>
      </c>
      <c r="Z119" s="8">
        <v>1.88000632E8</v>
      </c>
      <c r="AA119" s="8" t="s">
        <v>1997</v>
      </c>
      <c r="AB119" s="8">
        <v>9.733497464E9</v>
      </c>
      <c r="AC119" s="8" t="s">
        <v>1998</v>
      </c>
      <c r="AD119" s="8" t="s">
        <v>1999</v>
      </c>
      <c r="AE119" s="8">
        <v>1.84005194E8</v>
      </c>
      <c r="AF119" s="8" t="s">
        <v>2000</v>
      </c>
      <c r="AG119" s="8">
        <v>9.739807023E9</v>
      </c>
      <c r="AH119" s="8" t="s">
        <v>2001</v>
      </c>
      <c r="AI119" s="8" t="s">
        <v>2002</v>
      </c>
      <c r="AJ119" s="8">
        <v>1.86005721E8</v>
      </c>
      <c r="AK119" s="8" t="s">
        <v>2003</v>
      </c>
      <c r="AL119" s="8">
        <v>2.015462042E9</v>
      </c>
      <c r="AM119" s="8" t="s">
        <v>2004</v>
      </c>
      <c r="AN119" s="8"/>
      <c r="AO119" s="8"/>
      <c r="AP119" s="8"/>
      <c r="AQ119" s="8"/>
    </row>
    <row r="120" ht="15.75" customHeight="1">
      <c r="A120" s="8">
        <v>3.3753236E7</v>
      </c>
      <c r="B120" s="9">
        <v>44078.79789351852</v>
      </c>
      <c r="C120" s="8" t="s">
        <v>42</v>
      </c>
      <c r="D120" s="8" t="s">
        <v>1234</v>
      </c>
      <c r="E120" s="8">
        <v>330482.0</v>
      </c>
      <c r="F120" s="8" t="s">
        <v>2005</v>
      </c>
      <c r="G120" s="8" t="s">
        <v>2006</v>
      </c>
      <c r="H120" s="8" t="s">
        <v>2007</v>
      </c>
      <c r="I120" s="8" t="s">
        <v>2006</v>
      </c>
      <c r="J120" s="8" t="s">
        <v>2008</v>
      </c>
      <c r="K120" s="8" t="s">
        <v>1188</v>
      </c>
      <c r="L120" s="8" t="s">
        <v>1994</v>
      </c>
      <c r="M120" s="8"/>
      <c r="N120" s="8" t="s">
        <v>1338</v>
      </c>
      <c r="O120" s="8" t="s">
        <v>48</v>
      </c>
      <c r="P120" s="8"/>
      <c r="Q120" s="8" t="s">
        <v>2009</v>
      </c>
      <c r="R120" s="8" t="s">
        <v>67</v>
      </c>
      <c r="S120" s="8"/>
      <c r="T120" s="8"/>
      <c r="U120" s="8"/>
      <c r="V120" s="8"/>
      <c r="W120" s="8"/>
      <c r="X120" s="8"/>
      <c r="Y120" s="8" t="s">
        <v>2010</v>
      </c>
      <c r="Z120" s="8">
        <v>1.84002912E8</v>
      </c>
      <c r="AA120" s="8" t="s">
        <v>2011</v>
      </c>
      <c r="AB120" s="8">
        <v>2.53347233E9</v>
      </c>
      <c r="AC120" s="8" t="s">
        <v>2012</v>
      </c>
      <c r="AD120" s="8" t="s">
        <v>2013</v>
      </c>
      <c r="AE120" s="8">
        <v>1.86003163E8</v>
      </c>
      <c r="AF120" s="8" t="s">
        <v>2014</v>
      </c>
      <c r="AG120" s="8">
        <v>2.039790286E9</v>
      </c>
      <c r="AH120" s="8" t="s">
        <v>2015</v>
      </c>
      <c r="AI120" s="8" t="s">
        <v>2016</v>
      </c>
      <c r="AJ120" s="8">
        <v>1.78005154E8</v>
      </c>
      <c r="AK120" s="8" t="s">
        <v>2017</v>
      </c>
      <c r="AL120" s="8">
        <v>2.018954444E9</v>
      </c>
      <c r="AM120" s="8" t="s">
        <v>2018</v>
      </c>
      <c r="AN120" s="8"/>
      <c r="AO120" s="8"/>
      <c r="AP120" s="8"/>
      <c r="AQ120" s="8"/>
    </row>
    <row r="121" ht="15.75" customHeight="1">
      <c r="A121" s="8">
        <v>3.0277782E7</v>
      </c>
      <c r="B121" s="9">
        <v>44081.94152777778</v>
      </c>
      <c r="C121" s="8" t="s">
        <v>42</v>
      </c>
      <c r="D121" s="8" t="s">
        <v>1234</v>
      </c>
      <c r="E121" s="8">
        <v>330483.0</v>
      </c>
      <c r="F121" s="8" t="s">
        <v>2019</v>
      </c>
      <c r="G121" s="8" t="s">
        <v>2020</v>
      </c>
      <c r="H121" s="8" t="s">
        <v>2021</v>
      </c>
      <c r="I121" s="8" t="s">
        <v>2020</v>
      </c>
      <c r="J121" s="8" t="s">
        <v>2022</v>
      </c>
      <c r="K121" s="8" t="s">
        <v>1188</v>
      </c>
      <c r="L121" s="8" t="s">
        <v>1994</v>
      </c>
      <c r="M121" s="8"/>
      <c r="N121" s="8" t="s">
        <v>1338</v>
      </c>
      <c r="O121" s="8" t="s">
        <v>48</v>
      </c>
      <c r="P121" s="8"/>
      <c r="Q121" s="8" t="s">
        <v>2023</v>
      </c>
      <c r="R121" s="8" t="s">
        <v>67</v>
      </c>
      <c r="S121" s="8"/>
      <c r="T121" s="8"/>
      <c r="U121" s="8"/>
      <c r="V121" s="8"/>
      <c r="W121" s="8"/>
      <c r="X121" s="8"/>
      <c r="Y121" s="8" t="s">
        <v>2024</v>
      </c>
      <c r="Z121" s="8">
        <v>1.80008431E8</v>
      </c>
      <c r="AA121" s="8" t="s">
        <v>2025</v>
      </c>
      <c r="AB121" s="8">
        <v>6.093699142E9</v>
      </c>
      <c r="AC121" s="8" t="s">
        <v>2026</v>
      </c>
      <c r="AD121" s="8" t="s">
        <v>2027</v>
      </c>
      <c r="AE121" s="8">
        <v>1.85002896E8</v>
      </c>
      <c r="AF121" s="8" t="s">
        <v>2028</v>
      </c>
      <c r="AG121" s="8" t="s">
        <v>2029</v>
      </c>
      <c r="AH121" s="8" t="s">
        <v>2030</v>
      </c>
      <c r="AI121" s="8" t="s">
        <v>1511</v>
      </c>
      <c r="AJ121" s="8">
        <v>1.78001423E8</v>
      </c>
      <c r="AK121" s="8" t="s">
        <v>1512</v>
      </c>
      <c r="AL121" s="8" t="s">
        <v>2031</v>
      </c>
      <c r="AM121" s="8" t="s">
        <v>1513</v>
      </c>
      <c r="AN121" s="8" t="s">
        <v>2032</v>
      </c>
      <c r="AO121" s="8" t="s">
        <v>2033</v>
      </c>
      <c r="AP121" s="8"/>
      <c r="AQ121" s="8"/>
    </row>
    <row r="122" ht="15.75" customHeight="1">
      <c r="A122" s="8">
        <v>3.4419659E7</v>
      </c>
      <c r="B122" s="9">
        <v>44126.517858796295</v>
      </c>
      <c r="C122" s="8" t="s">
        <v>42</v>
      </c>
      <c r="D122" s="8" t="s">
        <v>1234</v>
      </c>
      <c r="E122" s="8">
        <v>330523.0</v>
      </c>
      <c r="F122" s="8" t="s">
        <v>2034</v>
      </c>
      <c r="G122" s="8" t="s">
        <v>2035</v>
      </c>
      <c r="H122" s="8" t="s">
        <v>2036</v>
      </c>
      <c r="I122" s="8" t="s">
        <v>2037</v>
      </c>
      <c r="J122" s="8" t="s">
        <v>2038</v>
      </c>
      <c r="K122" s="8" t="s">
        <v>1188</v>
      </c>
      <c r="L122" s="8" t="s">
        <v>1994</v>
      </c>
      <c r="M122" s="8"/>
      <c r="N122" s="8" t="s">
        <v>1338</v>
      </c>
      <c r="O122" s="8" t="s">
        <v>48</v>
      </c>
      <c r="P122" s="8"/>
      <c r="Q122" s="8" t="s">
        <v>2039</v>
      </c>
      <c r="R122" s="8" t="s">
        <v>67</v>
      </c>
      <c r="S122" s="8"/>
      <c r="T122" s="8"/>
      <c r="U122" s="8"/>
      <c r="V122" s="8"/>
      <c r="W122" s="8"/>
      <c r="X122" s="8"/>
      <c r="Y122" s="8" t="s">
        <v>2040</v>
      </c>
      <c r="Z122" s="8">
        <v>1.93006503E8</v>
      </c>
      <c r="AA122" s="8" t="s">
        <v>2041</v>
      </c>
      <c r="AB122" s="8" t="s">
        <v>2042</v>
      </c>
      <c r="AC122" s="8" t="s">
        <v>2043</v>
      </c>
      <c r="AD122" s="8" t="s">
        <v>2044</v>
      </c>
      <c r="AE122" s="8">
        <v>1.93008451E8</v>
      </c>
      <c r="AF122" s="8" t="s">
        <v>2045</v>
      </c>
      <c r="AG122" s="8" t="s">
        <v>2046</v>
      </c>
      <c r="AH122" s="8" t="s">
        <v>2047</v>
      </c>
      <c r="AI122" s="8" t="s">
        <v>2048</v>
      </c>
      <c r="AJ122" s="8">
        <v>1.84005467E8</v>
      </c>
      <c r="AK122" s="8" t="s">
        <v>2049</v>
      </c>
      <c r="AL122" s="8" t="s">
        <v>2050</v>
      </c>
      <c r="AM122" s="8" t="s">
        <v>2051</v>
      </c>
      <c r="AN122" s="8" t="s">
        <v>2052</v>
      </c>
      <c r="AO122" s="8" t="s">
        <v>2053</v>
      </c>
      <c r="AP122" s="8"/>
      <c r="AQ122" s="8"/>
    </row>
    <row r="123" ht="15.75" customHeight="1">
      <c r="A123" s="1">
        <v>3.0958233E7</v>
      </c>
      <c r="B123" s="4">
        <v>43952.949641203704</v>
      </c>
      <c r="C123" s="1" t="s">
        <v>42</v>
      </c>
      <c r="E123" s="1">
        <v>292398.0</v>
      </c>
      <c r="F123" s="2" t="s">
        <v>2054</v>
      </c>
      <c r="H123" s="1" t="s">
        <v>2055</v>
      </c>
      <c r="I123" s="1" t="s">
        <v>2056</v>
      </c>
      <c r="L123" s="1" t="s">
        <v>152</v>
      </c>
      <c r="M123" s="1">
        <v>1958.0</v>
      </c>
      <c r="N123" s="2" t="s">
        <v>2057</v>
      </c>
      <c r="O123" s="1" t="s">
        <v>48</v>
      </c>
      <c r="Q123" s="1" t="s">
        <v>2058</v>
      </c>
      <c r="R123" s="1" t="s">
        <v>2055</v>
      </c>
      <c r="U123" s="1" t="s">
        <v>2059</v>
      </c>
      <c r="V123" s="1">
        <v>1958.0</v>
      </c>
      <c r="W123" s="1" t="s">
        <v>155</v>
      </c>
      <c r="X123" s="1" t="s">
        <v>48</v>
      </c>
      <c r="Y123" s="2" t="s">
        <v>2060</v>
      </c>
      <c r="Z123" s="1">
        <v>1.7900951E8</v>
      </c>
      <c r="AA123" s="1" t="s">
        <v>2061</v>
      </c>
      <c r="AB123" s="5">
        <v>2.018871052E9</v>
      </c>
      <c r="AC123" s="1" t="s">
        <v>2062</v>
      </c>
      <c r="AD123" s="2" t="s">
        <v>2063</v>
      </c>
      <c r="AE123" s="1">
        <v>1.77003489E8</v>
      </c>
      <c r="AF123" s="1" t="s">
        <v>2064</v>
      </c>
      <c r="AG123" s="5">
        <v>9.739602994E9</v>
      </c>
      <c r="AH123" s="1" t="s">
        <v>2065</v>
      </c>
      <c r="AI123" s="2" t="s">
        <v>2066</v>
      </c>
      <c r="AJ123" s="1">
        <v>1.85005094E8</v>
      </c>
      <c r="AK123" s="1" t="s">
        <v>2067</v>
      </c>
      <c r="AL123" s="5">
        <v>7.32910858E9</v>
      </c>
      <c r="AM123" s="1" t="s">
        <v>2068</v>
      </c>
    </row>
    <row r="124" ht="15.75" customHeight="1">
      <c r="A124" s="1">
        <v>3.0836667E7</v>
      </c>
      <c r="B124" s="4">
        <v>43951.413194444445</v>
      </c>
      <c r="C124" s="1" t="s">
        <v>42</v>
      </c>
      <c r="D124" s="1" t="s">
        <v>2069</v>
      </c>
      <c r="E124" s="1">
        <v>121449.0</v>
      </c>
      <c r="F124" s="2" t="s">
        <v>2070</v>
      </c>
      <c r="G124" s="1" t="s">
        <v>2071</v>
      </c>
      <c r="H124" s="1" t="s">
        <v>2072</v>
      </c>
      <c r="I124" s="1" t="s">
        <v>2071</v>
      </c>
      <c r="L124" s="1" t="s">
        <v>324</v>
      </c>
      <c r="M124" s="1">
        <v>767.0</v>
      </c>
      <c r="N124" s="2" t="s">
        <v>2057</v>
      </c>
      <c r="O124" s="1" t="s">
        <v>48</v>
      </c>
      <c r="Q124" s="1" t="s">
        <v>2073</v>
      </c>
      <c r="R124" s="1" t="s">
        <v>2072</v>
      </c>
      <c r="U124" s="1" t="s">
        <v>2074</v>
      </c>
      <c r="V124" s="1">
        <v>767.0</v>
      </c>
      <c r="W124" s="1" t="s">
        <v>324</v>
      </c>
      <c r="X124" s="1" t="s">
        <v>48</v>
      </c>
      <c r="Y124" s="2" t="s">
        <v>2075</v>
      </c>
      <c r="Z124" s="1">
        <v>1.7700596E8</v>
      </c>
      <c r="AA124" s="1" t="s">
        <v>2076</v>
      </c>
      <c r="AB124" s="5">
        <v>2.016573054E9</v>
      </c>
      <c r="AC124" s="1" t="s">
        <v>2077</v>
      </c>
      <c r="AD124" s="2" t="s">
        <v>2078</v>
      </c>
      <c r="AE124" s="1">
        <v>1.8400403E8</v>
      </c>
      <c r="AF124" s="1" t="s">
        <v>2079</v>
      </c>
      <c r="AG124" s="5">
        <v>7.323791096E9</v>
      </c>
      <c r="AH124" s="1" t="s">
        <v>2080</v>
      </c>
      <c r="AI124" s="2" t="s">
        <v>2081</v>
      </c>
      <c r="AJ124" s="1">
        <v>1.84009616E8</v>
      </c>
      <c r="AK124" s="1" t="s">
        <v>2082</v>
      </c>
      <c r="AL124" s="5">
        <v>2.016674753E9</v>
      </c>
      <c r="AM124" s="1" t="s">
        <v>2083</v>
      </c>
    </row>
    <row r="125" ht="15.75" customHeight="1">
      <c r="A125" s="1">
        <v>3.0612073E7</v>
      </c>
      <c r="B125" s="4">
        <v>44013.77715277778</v>
      </c>
      <c r="C125" s="1" t="s">
        <v>42</v>
      </c>
      <c r="D125" s="1" t="s">
        <v>2084</v>
      </c>
      <c r="E125" s="1">
        <v>244601.0</v>
      </c>
      <c r="F125" s="2" t="s">
        <v>2085</v>
      </c>
      <c r="G125" s="1" t="s">
        <v>2086</v>
      </c>
      <c r="H125" s="1" t="s">
        <v>2087</v>
      </c>
      <c r="I125" s="1" t="s">
        <v>2086</v>
      </c>
      <c r="L125" s="1" t="s">
        <v>324</v>
      </c>
      <c r="M125" s="1">
        <v>1972.0</v>
      </c>
      <c r="N125" s="2" t="s">
        <v>2057</v>
      </c>
      <c r="O125" s="1" t="s">
        <v>48</v>
      </c>
      <c r="Q125" s="1" t="s">
        <v>2088</v>
      </c>
      <c r="R125" s="1" t="s">
        <v>2087</v>
      </c>
      <c r="S125" s="1" t="s">
        <v>2089</v>
      </c>
      <c r="T125" s="1" t="s">
        <v>2090</v>
      </c>
      <c r="U125" s="1" t="s">
        <v>2090</v>
      </c>
      <c r="V125" s="1">
        <v>1972.0</v>
      </c>
      <c r="W125" s="1" t="s">
        <v>324</v>
      </c>
      <c r="X125" s="1" t="s">
        <v>48</v>
      </c>
      <c r="Y125" s="2" t="s">
        <v>2091</v>
      </c>
      <c r="Z125" s="1">
        <v>1.77000702E8</v>
      </c>
      <c r="AA125" s="1" t="s">
        <v>2092</v>
      </c>
      <c r="AB125" s="5">
        <v>7.325525734E9</v>
      </c>
      <c r="AC125" s="1" t="s">
        <v>2093</v>
      </c>
      <c r="AD125" s="2" t="s">
        <v>2094</v>
      </c>
      <c r="AE125" s="1">
        <v>1.93006941E8</v>
      </c>
      <c r="AF125" s="1" t="s">
        <v>2095</v>
      </c>
      <c r="AG125" s="5">
        <v>7.325072262E9</v>
      </c>
      <c r="AH125" s="1" t="s">
        <v>2096</v>
      </c>
      <c r="AI125" s="2" t="s">
        <v>2097</v>
      </c>
      <c r="AJ125" s="1">
        <v>1.84004759E8</v>
      </c>
      <c r="AK125" s="1" t="s">
        <v>2098</v>
      </c>
      <c r="AL125" s="5">
        <v>6.092510896E9</v>
      </c>
      <c r="AM125" s="1" t="s">
        <v>2099</v>
      </c>
      <c r="AN125" s="1" t="s">
        <v>2100</v>
      </c>
      <c r="AO125" s="1" t="s">
        <v>2101</v>
      </c>
      <c r="AP125" s="1" t="s">
        <v>67</v>
      </c>
    </row>
    <row r="126" ht="15.75" customHeight="1">
      <c r="A126" s="1">
        <v>3.0587252E7</v>
      </c>
      <c r="B126" s="4">
        <v>43935.92957175926</v>
      </c>
      <c r="C126" s="1" t="s">
        <v>42</v>
      </c>
      <c r="E126" s="1">
        <v>121405.0</v>
      </c>
      <c r="F126" s="2" t="s">
        <v>2102</v>
      </c>
      <c r="G126" s="1" t="s">
        <v>2103</v>
      </c>
      <c r="H126" s="1" t="s">
        <v>2104</v>
      </c>
      <c r="I126" s="1" t="s">
        <v>2105</v>
      </c>
      <c r="L126" s="1" t="s">
        <v>324</v>
      </c>
      <c r="M126" s="1">
        <v>452.0</v>
      </c>
      <c r="N126" s="2" t="s">
        <v>2057</v>
      </c>
      <c r="O126" s="1" t="s">
        <v>48</v>
      </c>
      <c r="Q126" s="1" t="s">
        <v>2102</v>
      </c>
      <c r="R126" s="1" t="s">
        <v>2104</v>
      </c>
      <c r="U126" s="1" t="s">
        <v>2106</v>
      </c>
      <c r="V126" s="1">
        <v>452.0</v>
      </c>
      <c r="W126" s="1" t="s">
        <v>324</v>
      </c>
      <c r="X126" s="1" t="s">
        <v>48</v>
      </c>
      <c r="Y126" s="2" t="s">
        <v>2107</v>
      </c>
      <c r="Z126" s="1">
        <v>1.7800524E8</v>
      </c>
      <c r="AA126" s="1" t="s">
        <v>2108</v>
      </c>
      <c r="AB126" s="5" t="s">
        <v>2109</v>
      </c>
      <c r="AC126" s="1" t="s">
        <v>2110</v>
      </c>
      <c r="AD126" s="2" t="s">
        <v>2111</v>
      </c>
      <c r="AE126" s="1">
        <v>1.84003723E8</v>
      </c>
      <c r="AF126" s="1" t="s">
        <v>2112</v>
      </c>
      <c r="AG126" s="5" t="s">
        <v>2113</v>
      </c>
      <c r="AH126" s="1" t="s">
        <v>2114</v>
      </c>
      <c r="AI126" s="2" t="s">
        <v>302</v>
      </c>
      <c r="AJ126" s="1">
        <v>1.84000986E8</v>
      </c>
      <c r="AK126" s="1" t="s">
        <v>303</v>
      </c>
      <c r="AL126" s="5" t="s">
        <v>2115</v>
      </c>
      <c r="AM126" s="1" t="s">
        <v>305</v>
      </c>
    </row>
    <row r="127" ht="15.75" customHeight="1">
      <c r="A127" s="1">
        <v>3.0707055E7</v>
      </c>
      <c r="B127" s="4">
        <v>44014.85157407408</v>
      </c>
      <c r="C127" s="1" t="s">
        <v>42</v>
      </c>
      <c r="D127" s="1" t="s">
        <v>2116</v>
      </c>
      <c r="E127" s="1">
        <v>124749.0</v>
      </c>
      <c r="F127" s="2" t="s">
        <v>2117</v>
      </c>
      <c r="H127" s="1" t="s">
        <v>2118</v>
      </c>
      <c r="I127" s="1" t="s">
        <v>2119</v>
      </c>
      <c r="L127" s="1" t="s">
        <v>324</v>
      </c>
      <c r="M127" s="1">
        <v>22.0</v>
      </c>
      <c r="N127" s="2" t="s">
        <v>2057</v>
      </c>
      <c r="O127" s="1" t="s">
        <v>48</v>
      </c>
      <c r="Q127" s="1" t="s">
        <v>2117</v>
      </c>
      <c r="R127" s="1" t="s">
        <v>2118</v>
      </c>
      <c r="U127" s="1" t="s">
        <v>2120</v>
      </c>
      <c r="V127" s="1">
        <v>22.0</v>
      </c>
      <c r="W127" s="1" t="s">
        <v>324</v>
      </c>
      <c r="X127" s="1" t="s">
        <v>48</v>
      </c>
      <c r="Y127" s="2" t="s">
        <v>2121</v>
      </c>
      <c r="Z127" s="1">
        <v>1.77003162E8</v>
      </c>
      <c r="AA127" s="1" t="s">
        <v>2122</v>
      </c>
      <c r="AB127" s="5">
        <v>9.732508866E9</v>
      </c>
      <c r="AC127" s="1" t="s">
        <v>2123</v>
      </c>
      <c r="AD127" s="2" t="s">
        <v>2124</v>
      </c>
      <c r="AE127" s="1">
        <v>1.7800411E8</v>
      </c>
      <c r="AF127" s="1" t="s">
        <v>2125</v>
      </c>
      <c r="AG127" s="5">
        <v>6.092166773E9</v>
      </c>
      <c r="AH127" s="1" t="s">
        <v>2126</v>
      </c>
      <c r="AI127" s="2" t="s">
        <v>2127</v>
      </c>
      <c r="AJ127" s="1">
        <v>1.78004377E8</v>
      </c>
      <c r="AK127" s="1" t="s">
        <v>2128</v>
      </c>
      <c r="AL127" s="5">
        <v>2.039182903E9</v>
      </c>
      <c r="AM127" s="1" t="s">
        <v>2129</v>
      </c>
    </row>
    <row r="128" ht="15.75" customHeight="1">
      <c r="A128" s="1">
        <v>3.0687707E7</v>
      </c>
      <c r="B128" s="4">
        <v>43938.91768518519</v>
      </c>
      <c r="C128" s="1" t="s">
        <v>42</v>
      </c>
      <c r="E128" s="1">
        <v>124750.0</v>
      </c>
      <c r="F128" s="2" t="s">
        <v>2130</v>
      </c>
      <c r="G128" s="1" t="s">
        <v>2131</v>
      </c>
      <c r="H128" s="1" t="s">
        <v>2132</v>
      </c>
      <c r="I128" s="1" t="s">
        <v>2133</v>
      </c>
      <c r="L128" s="1" t="s">
        <v>324</v>
      </c>
      <c r="M128" s="1">
        <v>295.0</v>
      </c>
      <c r="N128" s="2" t="s">
        <v>2057</v>
      </c>
      <c r="O128" s="1" t="s">
        <v>48</v>
      </c>
      <c r="Q128" s="1" t="s">
        <v>2130</v>
      </c>
      <c r="R128" s="1" t="s">
        <v>2132</v>
      </c>
      <c r="S128" s="1" t="s">
        <v>2134</v>
      </c>
      <c r="T128" s="1" t="s">
        <v>2135</v>
      </c>
      <c r="U128" s="1" t="s">
        <v>2136</v>
      </c>
      <c r="V128" s="1">
        <v>295.0</v>
      </c>
      <c r="W128" s="1" t="s">
        <v>324</v>
      </c>
      <c r="X128" s="1" t="s">
        <v>48</v>
      </c>
      <c r="Y128" s="2" t="s">
        <v>2137</v>
      </c>
      <c r="Z128" s="1">
        <v>1.79003479E8</v>
      </c>
      <c r="AA128" s="1" t="s">
        <v>2138</v>
      </c>
      <c r="AB128" s="5">
        <v>9.082420525E9</v>
      </c>
      <c r="AC128" s="1" t="s">
        <v>2139</v>
      </c>
      <c r="AD128" s="2" t="s">
        <v>2140</v>
      </c>
      <c r="AE128" s="1">
        <v>1.86000015E8</v>
      </c>
      <c r="AF128" s="1" t="s">
        <v>2141</v>
      </c>
      <c r="AG128" s="5">
        <v>2.404419845E9</v>
      </c>
      <c r="AH128" s="1" t="s">
        <v>2142</v>
      </c>
      <c r="AI128" s="2" t="s">
        <v>2143</v>
      </c>
      <c r="AJ128" s="1">
        <v>1.8500028E8</v>
      </c>
      <c r="AK128" s="1" t="s">
        <v>2144</v>
      </c>
      <c r="AL128" s="5">
        <v>9.084622658E9</v>
      </c>
      <c r="AM128" s="1" t="s">
        <v>2145</v>
      </c>
    </row>
    <row r="129" ht="15.75" customHeight="1">
      <c r="A129" s="1">
        <v>3.0833058E7</v>
      </c>
      <c r="B129" s="4">
        <v>43946.67256944445</v>
      </c>
      <c r="C129" s="1" t="s">
        <v>42</v>
      </c>
      <c r="E129" s="1">
        <v>121409.0</v>
      </c>
      <c r="F129" s="2" t="s">
        <v>2146</v>
      </c>
      <c r="G129" s="1" t="s">
        <v>2147</v>
      </c>
      <c r="H129" s="1" t="s">
        <v>2148</v>
      </c>
      <c r="I129" s="1" t="s">
        <v>2147</v>
      </c>
      <c r="L129" s="1" t="s">
        <v>324</v>
      </c>
      <c r="M129" s="1">
        <v>1410.0</v>
      </c>
      <c r="N129" s="2" t="s">
        <v>2057</v>
      </c>
      <c r="O129" s="1" t="s">
        <v>48</v>
      </c>
      <c r="Q129" s="1" t="s">
        <v>2146</v>
      </c>
      <c r="R129" s="1" t="s">
        <v>2148</v>
      </c>
      <c r="T129" s="1" t="s">
        <v>2149</v>
      </c>
      <c r="U129" s="1" t="s">
        <v>2150</v>
      </c>
      <c r="V129" s="1">
        <v>1410.0</v>
      </c>
      <c r="W129" s="1" t="s">
        <v>324</v>
      </c>
      <c r="X129" s="1" t="s">
        <v>48</v>
      </c>
      <c r="Y129" s="2" t="s">
        <v>2151</v>
      </c>
      <c r="Z129" s="1">
        <v>1.80000642E8</v>
      </c>
      <c r="AA129" s="1" t="s">
        <v>2152</v>
      </c>
      <c r="AB129" s="5">
        <v>8.484590115E9</v>
      </c>
      <c r="AC129" s="1" t="s">
        <v>2153</v>
      </c>
      <c r="AD129" s="2" t="s">
        <v>2154</v>
      </c>
      <c r="AE129" s="1">
        <v>1.87000302E8</v>
      </c>
      <c r="AF129" s="1" t="s">
        <v>2155</v>
      </c>
      <c r="AG129" s="5">
        <v>9.083059409E9</v>
      </c>
      <c r="AH129" s="1" t="s">
        <v>2156</v>
      </c>
      <c r="AI129" s="2" t="s">
        <v>2157</v>
      </c>
      <c r="AJ129" s="1">
        <v>1.86004075E8</v>
      </c>
      <c r="AK129" s="1" t="s">
        <v>2158</v>
      </c>
      <c r="AL129" s="5">
        <v>7.328229354E9</v>
      </c>
      <c r="AM129" s="1" t="s">
        <v>2159</v>
      </c>
    </row>
    <row r="130" ht="15.75" customHeight="1">
      <c r="A130" s="1">
        <v>3.0623082E7</v>
      </c>
      <c r="B130" s="4">
        <v>43936.81165509259</v>
      </c>
      <c r="C130" s="1" t="s">
        <v>42</v>
      </c>
      <c r="E130" s="1">
        <v>121414.0</v>
      </c>
      <c r="F130" s="2" t="s">
        <v>2160</v>
      </c>
      <c r="G130" s="1" t="s">
        <v>2161</v>
      </c>
      <c r="H130" s="1" t="s">
        <v>2162</v>
      </c>
      <c r="I130" s="1" t="s">
        <v>2163</v>
      </c>
      <c r="L130" s="1" t="s">
        <v>324</v>
      </c>
      <c r="M130" s="1">
        <v>63.0</v>
      </c>
      <c r="N130" s="2" t="s">
        <v>2057</v>
      </c>
      <c r="O130" s="1" t="s">
        <v>48</v>
      </c>
      <c r="Q130" s="1" t="s">
        <v>2164</v>
      </c>
      <c r="R130" s="1" t="s">
        <v>2165</v>
      </c>
      <c r="U130" s="1" t="s">
        <v>2166</v>
      </c>
      <c r="V130" s="1">
        <v>63.0</v>
      </c>
      <c r="W130" s="1" t="s">
        <v>324</v>
      </c>
      <c r="X130" s="1" t="s">
        <v>48</v>
      </c>
      <c r="Y130" s="2" t="s">
        <v>2167</v>
      </c>
      <c r="Z130" s="1">
        <v>1.78003455E8</v>
      </c>
      <c r="AA130" s="1" t="s">
        <v>2168</v>
      </c>
      <c r="AB130" s="5" t="s">
        <v>2169</v>
      </c>
      <c r="AC130" s="1" t="s">
        <v>2170</v>
      </c>
      <c r="AD130" s="2" t="s">
        <v>2171</v>
      </c>
      <c r="AE130" s="1">
        <v>1.85005571E8</v>
      </c>
      <c r="AF130" s="1" t="s">
        <v>2172</v>
      </c>
      <c r="AG130" s="5">
        <v>8.48219929E9</v>
      </c>
      <c r="AH130" s="1" t="s">
        <v>2173</v>
      </c>
      <c r="AI130" s="2" t="s">
        <v>2174</v>
      </c>
      <c r="AJ130" s="1">
        <v>1.85008189E8</v>
      </c>
      <c r="AK130" s="1" t="s">
        <v>2175</v>
      </c>
      <c r="AL130" s="5">
        <v>3.476813843E9</v>
      </c>
      <c r="AM130" s="1" t="s">
        <v>2176</v>
      </c>
    </row>
    <row r="131" ht="15.75" customHeight="1">
      <c r="A131" s="1">
        <v>3.0915615E7</v>
      </c>
      <c r="B131" s="4">
        <v>43950.97199074074</v>
      </c>
      <c r="C131" s="1" t="s">
        <v>42</v>
      </c>
      <c r="E131" s="1">
        <v>124751.0</v>
      </c>
      <c r="F131" s="2" t="s">
        <v>2177</v>
      </c>
      <c r="G131" s="1" t="s">
        <v>2178</v>
      </c>
      <c r="H131" s="1" t="s">
        <v>2179</v>
      </c>
      <c r="I131" s="1" t="s">
        <v>2180</v>
      </c>
      <c r="L131" s="1" t="s">
        <v>1901</v>
      </c>
      <c r="M131" s="1">
        <v>666.0</v>
      </c>
      <c r="N131" s="2" t="s">
        <v>2057</v>
      </c>
      <c r="O131" s="1" t="s">
        <v>48</v>
      </c>
      <c r="Q131" s="1" t="s">
        <v>2181</v>
      </c>
      <c r="R131" s="1" t="s">
        <v>2179</v>
      </c>
      <c r="U131" s="1" t="s">
        <v>2182</v>
      </c>
      <c r="V131" s="1">
        <v>666.0</v>
      </c>
      <c r="W131" s="1" t="s">
        <v>1901</v>
      </c>
      <c r="X131" s="1" t="s">
        <v>48</v>
      </c>
      <c r="Y131" s="2" t="s">
        <v>2183</v>
      </c>
      <c r="Z131" s="1">
        <v>1.78004083E8</v>
      </c>
      <c r="AA131" s="1" t="s">
        <v>2184</v>
      </c>
      <c r="AB131" s="5">
        <v>4.435357501E9</v>
      </c>
      <c r="AC131" s="1" t="s">
        <v>2185</v>
      </c>
      <c r="AD131" s="2" t="s">
        <v>2186</v>
      </c>
      <c r="AE131" s="1">
        <v>1.87005734E8</v>
      </c>
      <c r="AF131" s="1" t="s">
        <v>2187</v>
      </c>
      <c r="AG131" s="5">
        <v>7.324854845E9</v>
      </c>
      <c r="AH131" s="1" t="s">
        <v>2188</v>
      </c>
      <c r="AI131" s="2" t="s">
        <v>2189</v>
      </c>
      <c r="AJ131" s="1">
        <v>1.80004807E8</v>
      </c>
      <c r="AK131" s="1" t="s">
        <v>2190</v>
      </c>
      <c r="AL131" s="5">
        <v>9.082650163E9</v>
      </c>
      <c r="AM131" s="1" t="s">
        <v>2191</v>
      </c>
    </row>
    <row r="132" ht="15.75" customHeight="1">
      <c r="A132" s="1">
        <v>3.0582741E7</v>
      </c>
      <c r="B132" s="4">
        <v>44022.278136574074</v>
      </c>
      <c r="C132" s="1" t="s">
        <v>42</v>
      </c>
      <c r="D132" s="1" t="s">
        <v>2192</v>
      </c>
      <c r="E132" s="1">
        <v>124752.0</v>
      </c>
      <c r="F132" s="2" t="s">
        <v>2193</v>
      </c>
      <c r="G132" s="1" t="s">
        <v>2194</v>
      </c>
      <c r="H132" s="1" t="s">
        <v>2195</v>
      </c>
      <c r="I132" s="1" t="s">
        <v>2196</v>
      </c>
      <c r="L132" s="1" t="s">
        <v>2197</v>
      </c>
      <c r="M132" s="1">
        <v>25.0</v>
      </c>
      <c r="N132" s="2" t="s">
        <v>2057</v>
      </c>
      <c r="O132" s="1" t="s">
        <v>48</v>
      </c>
      <c r="Q132" s="1" t="s">
        <v>2193</v>
      </c>
      <c r="R132" s="1" t="s">
        <v>2195</v>
      </c>
      <c r="U132" s="1" t="s">
        <v>2198</v>
      </c>
      <c r="V132" s="1">
        <v>25.0</v>
      </c>
      <c r="W132" s="1" t="s">
        <v>2197</v>
      </c>
      <c r="X132" s="1" t="s">
        <v>48</v>
      </c>
      <c r="Y132" s="2" t="s">
        <v>2199</v>
      </c>
      <c r="Z132" s="1">
        <v>1.70007802E8</v>
      </c>
      <c r="AA132" s="1" t="s">
        <v>2200</v>
      </c>
      <c r="AB132" s="5">
        <v>8.562469229E9</v>
      </c>
      <c r="AC132" s="1" t="s">
        <v>2201</v>
      </c>
      <c r="AD132" s="2" t="s">
        <v>2202</v>
      </c>
      <c r="AE132" s="1">
        <v>1.89003961E8</v>
      </c>
      <c r="AF132" s="1" t="s">
        <v>2203</v>
      </c>
      <c r="AG132" s="5">
        <v>7.326751644E9</v>
      </c>
      <c r="AH132" s="1" t="s">
        <v>2204</v>
      </c>
      <c r="AI132" s="2" t="s">
        <v>2205</v>
      </c>
      <c r="AJ132" s="1">
        <v>1.87006476E8</v>
      </c>
      <c r="AK132" s="1" t="s">
        <v>2206</v>
      </c>
      <c r="AL132" s="5">
        <v>9.738512926E9</v>
      </c>
      <c r="AM132" s="1" t="s">
        <v>2207</v>
      </c>
      <c r="AN132" s="1" t="s">
        <v>2208</v>
      </c>
    </row>
    <row r="133" ht="15.75" customHeight="1">
      <c r="A133" s="1">
        <v>3.0792682E7</v>
      </c>
      <c r="B133" s="4">
        <v>43950.70097222222</v>
      </c>
      <c r="C133" s="1" t="s">
        <v>42</v>
      </c>
      <c r="D133" s="1" t="s">
        <v>2209</v>
      </c>
      <c r="E133" s="1">
        <v>121427.0</v>
      </c>
      <c r="F133" s="2" t="s">
        <v>2210</v>
      </c>
      <c r="G133" s="1" t="s">
        <v>2211</v>
      </c>
      <c r="H133" s="1" t="s">
        <v>2212</v>
      </c>
      <c r="I133" s="1" t="s">
        <v>2211</v>
      </c>
      <c r="L133" s="1" t="s">
        <v>324</v>
      </c>
      <c r="M133" s="1">
        <v>58.0</v>
      </c>
      <c r="N133" s="2" t="s">
        <v>2057</v>
      </c>
      <c r="O133" s="1" t="s">
        <v>48</v>
      </c>
      <c r="Q133" s="1" t="s">
        <v>2213</v>
      </c>
      <c r="R133" s="1" t="s">
        <v>2212</v>
      </c>
      <c r="S133" s="1" t="s">
        <v>2214</v>
      </c>
      <c r="U133" s="1" t="s">
        <v>2215</v>
      </c>
      <c r="V133" s="1">
        <v>58.0</v>
      </c>
      <c r="W133" s="1" t="s">
        <v>324</v>
      </c>
      <c r="X133" s="1" t="s">
        <v>48</v>
      </c>
      <c r="Y133" s="2" t="s">
        <v>2216</v>
      </c>
      <c r="Z133" s="1">
        <v>1.86007067E8</v>
      </c>
      <c r="AA133" s="1" t="s">
        <v>2217</v>
      </c>
      <c r="AB133" s="5">
        <v>9.176563688E9</v>
      </c>
      <c r="AC133" s="1" t="s">
        <v>2218</v>
      </c>
      <c r="AD133" s="2" t="s">
        <v>2219</v>
      </c>
      <c r="AE133" s="1">
        <v>1.87000423E8</v>
      </c>
      <c r="AF133" s="1" t="s">
        <v>2220</v>
      </c>
      <c r="AG133" s="5">
        <v>6.097211064E9</v>
      </c>
      <c r="AH133" s="1" t="s">
        <v>2221</v>
      </c>
      <c r="AI133" s="2" t="s">
        <v>2222</v>
      </c>
      <c r="AJ133" s="1">
        <v>1.93008076E8</v>
      </c>
      <c r="AK133" s="1" t="s">
        <v>2223</v>
      </c>
      <c r="AL133" s="5">
        <v>7.322571396E9</v>
      </c>
      <c r="AM133" s="1" t="s">
        <v>2224</v>
      </c>
    </row>
    <row r="134" ht="15.75" customHeight="1">
      <c r="A134" s="1">
        <v>3.0957643E7</v>
      </c>
      <c r="B134" s="4">
        <v>44021.694918981484</v>
      </c>
      <c r="C134" s="1" t="s">
        <v>42</v>
      </c>
      <c r="D134" s="1" t="s">
        <v>2225</v>
      </c>
      <c r="E134" s="1">
        <v>244597.0</v>
      </c>
      <c r="F134" s="2" t="s">
        <v>2226</v>
      </c>
      <c r="G134" s="1" t="s">
        <v>2227</v>
      </c>
      <c r="H134" s="1" t="s">
        <v>2228</v>
      </c>
      <c r="I134" s="1" t="s">
        <v>2227</v>
      </c>
      <c r="L134" s="1" t="s">
        <v>185</v>
      </c>
      <c r="M134" s="1">
        <v>1926.0</v>
      </c>
      <c r="N134" s="2" t="s">
        <v>2057</v>
      </c>
      <c r="O134" s="1" t="s">
        <v>48</v>
      </c>
      <c r="Q134" s="1" t="s">
        <v>2229</v>
      </c>
      <c r="R134" s="1" t="s">
        <v>2228</v>
      </c>
      <c r="U134" s="1" t="s">
        <v>2230</v>
      </c>
      <c r="V134" s="1">
        <v>1926.0</v>
      </c>
      <c r="W134" s="1" t="s">
        <v>185</v>
      </c>
      <c r="X134" s="1" t="s">
        <v>48</v>
      </c>
      <c r="Y134" s="2" t="s">
        <v>2231</v>
      </c>
      <c r="Z134" s="1">
        <v>1.80004664E8</v>
      </c>
      <c r="AA134" s="1" t="s">
        <v>2232</v>
      </c>
      <c r="AB134" s="5">
        <v>9.737380157E9</v>
      </c>
      <c r="AC134" s="1" t="s">
        <v>2233</v>
      </c>
      <c r="AD134" s="2" t="s">
        <v>2234</v>
      </c>
      <c r="AE134" s="1">
        <v>1.87002256E8</v>
      </c>
      <c r="AF134" s="1" t="s">
        <v>2235</v>
      </c>
      <c r="AG134" s="5">
        <v>6.097748053E9</v>
      </c>
      <c r="AH134" s="1" t="s">
        <v>2236</v>
      </c>
      <c r="AI134" s="2" t="s">
        <v>2237</v>
      </c>
      <c r="AJ134" s="1">
        <v>1.94003256E8</v>
      </c>
      <c r="AK134" s="1" t="s">
        <v>2238</v>
      </c>
      <c r="AL134" s="5">
        <v>6.195362615E9</v>
      </c>
      <c r="AM134" s="1" t="s">
        <v>2239</v>
      </c>
      <c r="AN134" s="1" t="s">
        <v>2240</v>
      </c>
      <c r="AO134" s="1" t="s">
        <v>2241</v>
      </c>
    </row>
    <row r="135" ht="15.75" customHeight="1">
      <c r="A135" s="1">
        <v>3.0695674E7</v>
      </c>
      <c r="B135" s="4">
        <v>43951.64921296296</v>
      </c>
      <c r="C135" s="1" t="s">
        <v>42</v>
      </c>
      <c r="D135" s="1" t="s">
        <v>2242</v>
      </c>
      <c r="E135" s="1">
        <v>198853.0</v>
      </c>
      <c r="F135" s="2" t="s">
        <v>2243</v>
      </c>
      <c r="G135" s="1" t="s">
        <v>2244</v>
      </c>
      <c r="H135" s="1" t="s">
        <v>2245</v>
      </c>
      <c r="I135" s="1" t="s">
        <v>2246</v>
      </c>
      <c r="L135" s="1" t="s">
        <v>324</v>
      </c>
      <c r="M135" s="1">
        <v>1871.0</v>
      </c>
      <c r="N135" s="2" t="s">
        <v>2057</v>
      </c>
      <c r="O135" s="1" t="s">
        <v>48</v>
      </c>
      <c r="Q135" s="1" t="s">
        <v>2247</v>
      </c>
      <c r="R135" s="1" t="s">
        <v>2245</v>
      </c>
      <c r="S135" s="1" t="s">
        <v>67</v>
      </c>
      <c r="T135" s="1" t="s">
        <v>67</v>
      </c>
      <c r="U135" s="1" t="s">
        <v>67</v>
      </c>
      <c r="V135" s="1">
        <v>1871.0</v>
      </c>
      <c r="W135" s="1" t="s">
        <v>324</v>
      </c>
      <c r="X135" s="1" t="s">
        <v>48</v>
      </c>
      <c r="Y135" s="2" t="s">
        <v>2248</v>
      </c>
      <c r="Z135" s="1">
        <v>1.91005201E8</v>
      </c>
      <c r="AA135" s="1" t="s">
        <v>1706</v>
      </c>
      <c r="AB135" s="5">
        <v>7.327541419E9</v>
      </c>
      <c r="AC135" s="1" t="s">
        <v>1707</v>
      </c>
      <c r="AD135" s="2" t="s">
        <v>2249</v>
      </c>
      <c r="AE135" s="1">
        <v>1.93006816E8</v>
      </c>
      <c r="AF135" s="1" t="s">
        <v>2250</v>
      </c>
      <c r="AG135" s="5">
        <v>7.323792757E9</v>
      </c>
      <c r="AH135" s="1" t="s">
        <v>2251</v>
      </c>
      <c r="AI135" s="2" t="s">
        <v>2252</v>
      </c>
      <c r="AJ135" s="1">
        <v>1.92006497E8</v>
      </c>
      <c r="AK135" s="1" t="s">
        <v>2253</v>
      </c>
      <c r="AL135" s="5">
        <v>7.322083739E9</v>
      </c>
      <c r="AM135" s="1" t="s">
        <v>2254</v>
      </c>
      <c r="AN135" s="1" t="s">
        <v>67</v>
      </c>
      <c r="AO135" s="1" t="s">
        <v>67</v>
      </c>
      <c r="AP135" s="1" t="s">
        <v>67</v>
      </c>
    </row>
    <row r="136" ht="15.75" customHeight="1">
      <c r="A136" s="1">
        <v>3.0512817E7</v>
      </c>
      <c r="B136" s="4">
        <v>43931.797118055554</v>
      </c>
      <c r="C136" s="1" t="s">
        <v>42</v>
      </c>
      <c r="E136" s="1">
        <v>124755.0</v>
      </c>
      <c r="F136" s="2" t="s">
        <v>2255</v>
      </c>
      <c r="G136" s="1" t="s">
        <v>2256</v>
      </c>
      <c r="H136" s="1" t="s">
        <v>2257</v>
      </c>
      <c r="I136" s="1" t="s">
        <v>2258</v>
      </c>
      <c r="L136" s="1" t="s">
        <v>324</v>
      </c>
      <c r="M136" s="1">
        <v>62.0</v>
      </c>
      <c r="N136" s="2" t="s">
        <v>2057</v>
      </c>
      <c r="O136" s="1" t="s">
        <v>48</v>
      </c>
      <c r="Q136" s="1" t="s">
        <v>2259</v>
      </c>
      <c r="R136" s="1" t="s">
        <v>2257</v>
      </c>
      <c r="U136" s="1" t="s">
        <v>2260</v>
      </c>
      <c r="V136" s="1">
        <v>62.0</v>
      </c>
      <c r="W136" s="1" t="s">
        <v>324</v>
      </c>
      <c r="X136" s="1" t="s">
        <v>48</v>
      </c>
      <c r="Y136" s="2" t="s">
        <v>2261</v>
      </c>
      <c r="Z136" s="1">
        <v>1.77005777E8</v>
      </c>
      <c r="AA136" s="1" t="s">
        <v>2262</v>
      </c>
      <c r="AB136" s="5">
        <v>5.515872993E9</v>
      </c>
      <c r="AC136" s="1" t="s">
        <v>2263</v>
      </c>
      <c r="AD136" s="2" t="s">
        <v>2264</v>
      </c>
      <c r="AE136" s="1">
        <v>1.8700353E8</v>
      </c>
      <c r="AF136" s="1" t="s">
        <v>2265</v>
      </c>
      <c r="AG136" s="5">
        <v>2.014865148E9</v>
      </c>
      <c r="AH136" s="1" t="s">
        <v>2266</v>
      </c>
      <c r="AI136" s="2" t="s">
        <v>2267</v>
      </c>
      <c r="AJ136" s="1">
        <v>1.78004422E8</v>
      </c>
      <c r="AK136" s="1" t="s">
        <v>2268</v>
      </c>
      <c r="AL136" s="5">
        <v>9.083071097E9</v>
      </c>
      <c r="AM136" s="1" t="s">
        <v>2269</v>
      </c>
      <c r="AN136" s="1" t="s">
        <v>2270</v>
      </c>
      <c r="AO136" s="1" t="s">
        <v>2271</v>
      </c>
    </row>
    <row r="137" ht="15.75" customHeight="1">
      <c r="A137" s="1">
        <v>3.0929599E7</v>
      </c>
      <c r="B137" s="4">
        <v>43951.77265046296</v>
      </c>
      <c r="C137" s="1" t="s">
        <v>42</v>
      </c>
      <c r="D137" s="1" t="s">
        <v>2272</v>
      </c>
      <c r="E137" s="1">
        <v>292386.0</v>
      </c>
      <c r="F137" s="2" t="s">
        <v>2273</v>
      </c>
      <c r="H137" s="1" t="s">
        <v>2274</v>
      </c>
      <c r="I137" s="1" t="s">
        <v>2275</v>
      </c>
      <c r="L137" s="1" t="s">
        <v>324</v>
      </c>
      <c r="M137" s="1">
        <v>1952.0</v>
      </c>
      <c r="N137" s="2" t="s">
        <v>2057</v>
      </c>
      <c r="O137" s="1" t="s">
        <v>48</v>
      </c>
      <c r="Q137" s="1" t="s">
        <v>2276</v>
      </c>
      <c r="R137" s="1" t="s">
        <v>2274</v>
      </c>
      <c r="U137" s="1" t="s">
        <v>2277</v>
      </c>
      <c r="V137" s="1">
        <v>1952.0</v>
      </c>
      <c r="W137" s="1" t="s">
        <v>324</v>
      </c>
      <c r="X137" s="1" t="s">
        <v>48</v>
      </c>
      <c r="Y137" s="2" t="s">
        <v>2278</v>
      </c>
      <c r="Z137" s="1">
        <v>1.82001948E8</v>
      </c>
      <c r="AA137" s="1" t="s">
        <v>2279</v>
      </c>
      <c r="AB137" s="5">
        <v>8.483915416E9</v>
      </c>
      <c r="AC137" s="1" t="s">
        <v>2274</v>
      </c>
      <c r="AD137" s="2" t="s">
        <v>2280</v>
      </c>
      <c r="AE137" s="1">
        <v>1.80006649E8</v>
      </c>
      <c r="AF137" s="1" t="s">
        <v>2281</v>
      </c>
      <c r="AG137" s="5">
        <v>6.099035398E9</v>
      </c>
      <c r="AH137" s="1" t="s">
        <v>2282</v>
      </c>
      <c r="AI137" s="2" t="s">
        <v>2283</v>
      </c>
      <c r="AJ137" s="1">
        <v>1.89002906E8</v>
      </c>
      <c r="AK137" s="1" t="s">
        <v>2284</v>
      </c>
      <c r="AL137" s="5">
        <v>7.324857602E9</v>
      </c>
      <c r="AM137" s="1" t="s">
        <v>2285</v>
      </c>
    </row>
    <row r="138" ht="15.75" customHeight="1">
      <c r="A138" s="1">
        <v>3.049866E7</v>
      </c>
      <c r="B138" s="4">
        <v>43930.924675925926</v>
      </c>
      <c r="C138" s="1" t="s">
        <v>42</v>
      </c>
      <c r="E138" s="1">
        <v>124759.0</v>
      </c>
      <c r="F138" s="2" t="s">
        <v>2286</v>
      </c>
      <c r="G138" s="1" t="s">
        <v>2287</v>
      </c>
      <c r="H138" s="1" t="s">
        <v>2288</v>
      </c>
      <c r="I138" s="1" t="s">
        <v>2287</v>
      </c>
      <c r="L138" s="1" t="s">
        <v>324</v>
      </c>
      <c r="M138" s="1">
        <v>722.0</v>
      </c>
      <c r="N138" s="2" t="s">
        <v>2057</v>
      </c>
      <c r="O138" s="1" t="s">
        <v>48</v>
      </c>
      <c r="Q138" s="1" t="s">
        <v>2286</v>
      </c>
      <c r="R138" s="1" t="s">
        <v>2288</v>
      </c>
      <c r="U138" s="1" t="s">
        <v>2289</v>
      </c>
      <c r="V138" s="1">
        <v>722.0</v>
      </c>
      <c r="W138" s="1" t="s">
        <v>324</v>
      </c>
      <c r="X138" s="1" t="s">
        <v>48</v>
      </c>
      <c r="Y138" s="2" t="s">
        <v>2290</v>
      </c>
      <c r="Z138" s="1">
        <v>1.87001263E8</v>
      </c>
      <c r="AA138" s="1" t="s">
        <v>2291</v>
      </c>
      <c r="AB138" s="5">
        <v>8.62485127E9</v>
      </c>
      <c r="AC138" s="1" t="s">
        <v>2292</v>
      </c>
      <c r="AD138" s="2" t="s">
        <v>2293</v>
      </c>
      <c r="AE138" s="1">
        <v>1.85006047E8</v>
      </c>
      <c r="AF138" s="1" t="s">
        <v>2294</v>
      </c>
      <c r="AG138" s="5">
        <v>9.737232242E9</v>
      </c>
      <c r="AH138" s="1" t="s">
        <v>2295</v>
      </c>
      <c r="AI138" s="2" t="s">
        <v>2296</v>
      </c>
      <c r="AJ138" s="1">
        <v>1.77009968E8</v>
      </c>
      <c r="AK138" s="1" t="s">
        <v>2297</v>
      </c>
      <c r="AL138" s="5">
        <v>7.327667577E9</v>
      </c>
      <c r="AM138" s="1" t="s">
        <v>2298</v>
      </c>
      <c r="AN138" s="1" t="s">
        <v>2270</v>
      </c>
      <c r="AO138" s="1" t="s">
        <v>2271</v>
      </c>
    </row>
    <row r="139" ht="15.75" customHeight="1">
      <c r="A139" s="1">
        <v>3.058215E7</v>
      </c>
      <c r="B139" s="4">
        <v>43936.79604166667</v>
      </c>
      <c r="C139" s="1" t="s">
        <v>42</v>
      </c>
      <c r="E139" s="1">
        <v>121502.0</v>
      </c>
      <c r="F139" s="2" t="s">
        <v>2299</v>
      </c>
      <c r="G139" s="1" t="s">
        <v>2300</v>
      </c>
      <c r="H139" s="1" t="s">
        <v>2301</v>
      </c>
      <c r="I139" s="1" t="s">
        <v>2300</v>
      </c>
      <c r="L139" s="1" t="s">
        <v>2197</v>
      </c>
      <c r="M139" s="1">
        <v>725.0</v>
      </c>
      <c r="N139" s="2" t="s">
        <v>2057</v>
      </c>
      <c r="O139" s="1" t="s">
        <v>48</v>
      </c>
      <c r="Q139" s="1" t="s">
        <v>2299</v>
      </c>
      <c r="R139" s="1" t="s">
        <v>2301</v>
      </c>
      <c r="V139" s="1">
        <v>725.0</v>
      </c>
      <c r="W139" s="1" t="s">
        <v>2197</v>
      </c>
      <c r="X139" s="1" t="s">
        <v>48</v>
      </c>
      <c r="Y139" s="2" t="s">
        <v>2302</v>
      </c>
      <c r="Z139" s="1">
        <v>1.86007134E8</v>
      </c>
      <c r="AA139" s="1" t="s">
        <v>2303</v>
      </c>
      <c r="AB139" s="5">
        <v>7.325818296E9</v>
      </c>
      <c r="AC139" s="1" t="s">
        <v>2304</v>
      </c>
      <c r="AD139" s="2" t="s">
        <v>2305</v>
      </c>
      <c r="AE139" s="1">
        <v>1.84008169E8</v>
      </c>
      <c r="AF139" s="1" t="s">
        <v>2306</v>
      </c>
      <c r="AG139" s="5" t="s">
        <v>2307</v>
      </c>
      <c r="AH139" s="1" t="s">
        <v>2308</v>
      </c>
      <c r="AI139" s="2" t="s">
        <v>2309</v>
      </c>
      <c r="AJ139" s="1">
        <v>1.9200685E8</v>
      </c>
      <c r="AK139" s="1" t="s">
        <v>2310</v>
      </c>
      <c r="AL139" s="5">
        <v>9.73842681E9</v>
      </c>
      <c r="AM139" s="1" t="s">
        <v>2311</v>
      </c>
      <c r="AN139" s="1" t="s">
        <v>2312</v>
      </c>
      <c r="AO139" s="1" t="s">
        <v>2313</v>
      </c>
    </row>
    <row r="140" ht="15.75" customHeight="1">
      <c r="A140" s="1">
        <v>3.0806443E7</v>
      </c>
      <c r="B140" s="4">
        <v>43944.91090277778</v>
      </c>
      <c r="C140" s="1" t="s">
        <v>42</v>
      </c>
      <c r="E140" s="1">
        <v>121504.0</v>
      </c>
      <c r="F140" s="2" t="s">
        <v>2314</v>
      </c>
      <c r="H140" s="1" t="s">
        <v>2315</v>
      </c>
      <c r="I140" s="1" t="s">
        <v>2316</v>
      </c>
      <c r="L140" s="1" t="s">
        <v>152</v>
      </c>
      <c r="M140" s="1">
        <v>1294.0</v>
      </c>
      <c r="N140" s="2" t="s">
        <v>2057</v>
      </c>
      <c r="O140" s="1" t="s">
        <v>48</v>
      </c>
      <c r="Q140" s="1" t="s">
        <v>2317</v>
      </c>
      <c r="R140" s="1" t="s">
        <v>2315</v>
      </c>
      <c r="U140" s="1" t="s">
        <v>2318</v>
      </c>
      <c r="V140" s="1">
        <v>1294.0</v>
      </c>
      <c r="W140" s="1" t="s">
        <v>119</v>
      </c>
      <c r="X140" s="1" t="s">
        <v>48</v>
      </c>
      <c r="Y140" s="2" t="s">
        <v>2319</v>
      </c>
      <c r="Z140" s="1">
        <v>1.87003456E8</v>
      </c>
      <c r="AA140" s="1" t="s">
        <v>2320</v>
      </c>
      <c r="AB140" s="5">
        <v>6.463457025E9</v>
      </c>
      <c r="AC140" s="1" t="s">
        <v>2321</v>
      </c>
      <c r="AD140" s="2" t="s">
        <v>2322</v>
      </c>
      <c r="AE140" s="1">
        <v>1.93000993E8</v>
      </c>
      <c r="AF140" s="1" t="s">
        <v>2323</v>
      </c>
      <c r="AG140" s="5">
        <v>7.327894231E9</v>
      </c>
      <c r="AH140" s="1" t="s">
        <v>2324</v>
      </c>
      <c r="AI140" s="2" t="s">
        <v>2325</v>
      </c>
      <c r="AJ140" s="1">
        <v>1.78004827E8</v>
      </c>
      <c r="AK140" s="1" t="s">
        <v>2326</v>
      </c>
      <c r="AL140" s="5">
        <v>9.737328969E9</v>
      </c>
      <c r="AM140" s="1" t="s">
        <v>2327</v>
      </c>
    </row>
    <row r="141" ht="15.75" customHeight="1">
      <c r="A141" s="1">
        <v>3.0835541E7</v>
      </c>
      <c r="B141" s="4">
        <v>43946.86571759259</v>
      </c>
      <c r="C141" s="1" t="s">
        <v>42</v>
      </c>
      <c r="E141" s="1">
        <v>164748.0</v>
      </c>
      <c r="F141" s="2" t="s">
        <v>2328</v>
      </c>
      <c r="G141" s="1" t="s">
        <v>2329</v>
      </c>
      <c r="H141" s="1" t="s">
        <v>2330</v>
      </c>
      <c r="I141" s="1" t="s">
        <v>2331</v>
      </c>
      <c r="L141" s="1" t="s">
        <v>229</v>
      </c>
      <c r="M141" s="1">
        <v>1779.0</v>
      </c>
      <c r="N141" s="2" t="s">
        <v>2057</v>
      </c>
      <c r="O141" s="1" t="s">
        <v>48</v>
      </c>
      <c r="Q141" s="1" t="s">
        <v>2332</v>
      </c>
      <c r="R141" s="1" t="s">
        <v>2330</v>
      </c>
      <c r="V141" s="1">
        <v>1779.0</v>
      </c>
      <c r="W141" s="1" t="s">
        <v>229</v>
      </c>
      <c r="X141" s="1" t="s">
        <v>48</v>
      </c>
      <c r="Y141" s="2" t="s">
        <v>2333</v>
      </c>
      <c r="Z141" s="1">
        <v>1.84004674E8</v>
      </c>
      <c r="AA141" s="1" t="s">
        <v>2334</v>
      </c>
      <c r="AB141" s="5">
        <v>5.713934889E9</v>
      </c>
      <c r="AC141" s="1" t="s">
        <v>2335</v>
      </c>
      <c r="AD141" s="2" t="s">
        <v>2336</v>
      </c>
      <c r="AE141" s="1">
        <v>1.8500315E8</v>
      </c>
      <c r="AF141" s="1" t="s">
        <v>2337</v>
      </c>
      <c r="AG141" s="5">
        <v>2.013440016E9</v>
      </c>
      <c r="AH141" s="1" t="s">
        <v>2338</v>
      </c>
      <c r="AI141" s="2" t="s">
        <v>2339</v>
      </c>
      <c r="AJ141" s="1">
        <v>1.84009197E8</v>
      </c>
      <c r="AK141" s="1" t="s">
        <v>2340</v>
      </c>
      <c r="AL141" s="5">
        <v>2.017470815E9</v>
      </c>
      <c r="AM141" s="1" t="s">
        <v>2341</v>
      </c>
      <c r="AN141" s="1" t="s">
        <v>2342</v>
      </c>
      <c r="AO141" s="1" t="s">
        <v>2343</v>
      </c>
    </row>
    <row r="142" ht="15.75" customHeight="1">
      <c r="A142" s="1">
        <v>3.0635414E7</v>
      </c>
      <c r="B142" s="4">
        <v>43944.72457175926</v>
      </c>
      <c r="C142" s="1" t="s">
        <v>42</v>
      </c>
      <c r="D142" s="1" t="s">
        <v>2344</v>
      </c>
      <c r="E142" s="1">
        <v>121538.0</v>
      </c>
      <c r="F142" s="2" t="s">
        <v>2345</v>
      </c>
      <c r="G142" s="1" t="s">
        <v>2346</v>
      </c>
      <c r="H142" s="1" t="s">
        <v>2347</v>
      </c>
      <c r="I142" s="1" t="s">
        <v>2346</v>
      </c>
      <c r="L142" s="1" t="s">
        <v>2348</v>
      </c>
      <c r="M142" s="1">
        <v>710.0</v>
      </c>
      <c r="N142" s="2" t="s">
        <v>2057</v>
      </c>
      <c r="O142" s="1" t="s">
        <v>48</v>
      </c>
      <c r="Q142" s="1" t="s">
        <v>2345</v>
      </c>
      <c r="R142" s="1" t="s">
        <v>2347</v>
      </c>
      <c r="U142" s="1" t="s">
        <v>2349</v>
      </c>
      <c r="V142" s="1">
        <v>710.0</v>
      </c>
      <c r="W142" s="1" t="s">
        <v>2348</v>
      </c>
      <c r="X142" s="1" t="s">
        <v>48</v>
      </c>
      <c r="Y142" s="2" t="s">
        <v>2350</v>
      </c>
      <c r="Z142" s="1">
        <v>1.91004006E8</v>
      </c>
      <c r="AA142" s="1" t="s">
        <v>2351</v>
      </c>
      <c r="AB142" s="5">
        <v>7.325471154E9</v>
      </c>
      <c r="AC142" s="1" t="s">
        <v>2352</v>
      </c>
      <c r="AD142" s="2" t="s">
        <v>2353</v>
      </c>
      <c r="AE142" s="1">
        <v>1.83001024E8</v>
      </c>
      <c r="AF142" s="1" t="s">
        <v>2354</v>
      </c>
      <c r="AG142" s="5">
        <v>6.097033145E9</v>
      </c>
      <c r="AH142" s="1" t="s">
        <v>2355</v>
      </c>
      <c r="AI142" s="2" t="s">
        <v>2356</v>
      </c>
      <c r="AJ142" s="1">
        <v>1.86009566E8</v>
      </c>
      <c r="AK142" s="1" t="s">
        <v>2357</v>
      </c>
      <c r="AL142" s="5">
        <v>7.323545737E9</v>
      </c>
      <c r="AM142" s="1" t="s">
        <v>2358</v>
      </c>
      <c r="AN142" s="1" t="s">
        <v>326</v>
      </c>
      <c r="AO142" s="1" t="s">
        <v>326</v>
      </c>
      <c r="AP142" s="1" t="s">
        <v>326</v>
      </c>
    </row>
    <row r="143" ht="15.75" customHeight="1">
      <c r="A143" s="1">
        <v>3.0916264E7</v>
      </c>
      <c r="B143" s="4">
        <v>43950.95164351852</v>
      </c>
      <c r="C143" s="1" t="s">
        <v>42</v>
      </c>
      <c r="E143" s="1">
        <v>124764.0</v>
      </c>
      <c r="F143" s="2" t="s">
        <v>2359</v>
      </c>
      <c r="G143" s="1" t="s">
        <v>2360</v>
      </c>
      <c r="H143" s="1" t="s">
        <v>2361</v>
      </c>
      <c r="I143" s="1" t="s">
        <v>2362</v>
      </c>
      <c r="L143" s="1" t="s">
        <v>1901</v>
      </c>
      <c r="M143" s="1">
        <v>218.0</v>
      </c>
      <c r="N143" s="2" t="s">
        <v>2057</v>
      </c>
      <c r="O143" s="1" t="s">
        <v>48</v>
      </c>
      <c r="Q143" s="1" t="s">
        <v>2363</v>
      </c>
      <c r="R143" s="1" t="s">
        <v>2361</v>
      </c>
      <c r="T143" s="1" t="s">
        <v>2364</v>
      </c>
      <c r="U143" s="1" t="s">
        <v>2364</v>
      </c>
      <c r="V143" s="1">
        <v>218.0</v>
      </c>
      <c r="W143" s="1" t="s">
        <v>1901</v>
      </c>
      <c r="X143" s="1" t="s">
        <v>48</v>
      </c>
      <c r="Y143" s="2" t="s">
        <v>2365</v>
      </c>
      <c r="Z143" s="1">
        <v>1.79002158E8</v>
      </c>
      <c r="AA143" s="1" t="s">
        <v>2366</v>
      </c>
      <c r="AB143" s="5">
        <v>5.512149746E9</v>
      </c>
      <c r="AC143" s="1" t="s">
        <v>2367</v>
      </c>
      <c r="AD143" s="2" t="s">
        <v>2368</v>
      </c>
      <c r="AE143" s="1">
        <v>1.92008522E8</v>
      </c>
      <c r="AF143" s="1" t="s">
        <v>2369</v>
      </c>
      <c r="AG143" s="5">
        <v>8.636601022E9</v>
      </c>
      <c r="AH143" s="1" t="s">
        <v>2370</v>
      </c>
      <c r="AI143" s="2" t="s">
        <v>2371</v>
      </c>
      <c r="AJ143" s="1">
        <v>1.87001789E8</v>
      </c>
      <c r="AK143" s="1" t="s">
        <v>2372</v>
      </c>
      <c r="AL143" s="5">
        <v>6.099693463E9</v>
      </c>
      <c r="AM143" s="1" t="s">
        <v>2373</v>
      </c>
    </row>
    <row r="144" ht="15.75" customHeight="1">
      <c r="A144" s="1">
        <v>3.0808116E7</v>
      </c>
      <c r="B144" s="4">
        <v>43945.78252314815</v>
      </c>
      <c r="C144" s="1" t="s">
        <v>42</v>
      </c>
      <c r="E144" s="1">
        <v>121938.0</v>
      </c>
      <c r="F144" s="2" t="s">
        <v>2374</v>
      </c>
      <c r="H144" s="1" t="s">
        <v>2375</v>
      </c>
      <c r="I144" s="1" t="s">
        <v>2376</v>
      </c>
      <c r="L144" s="1" t="s">
        <v>152</v>
      </c>
      <c r="M144" s="1">
        <v>1412.0</v>
      </c>
      <c r="N144" s="2" t="s">
        <v>2057</v>
      </c>
      <c r="O144" s="1" t="s">
        <v>48</v>
      </c>
      <c r="Q144" s="1" t="s">
        <v>2377</v>
      </c>
      <c r="V144" s="1">
        <v>1412.0</v>
      </c>
      <c r="W144" s="1" t="s">
        <v>155</v>
      </c>
      <c r="X144" s="1" t="s">
        <v>48</v>
      </c>
      <c r="Y144" s="2" t="s">
        <v>2378</v>
      </c>
      <c r="Z144" s="1">
        <v>1.79007346E8</v>
      </c>
      <c r="AA144" s="1" t="s">
        <v>2379</v>
      </c>
      <c r="AB144" s="5" t="s">
        <v>2380</v>
      </c>
      <c r="AC144" s="1" t="s">
        <v>2381</v>
      </c>
      <c r="AD144" s="2" t="s">
        <v>2382</v>
      </c>
      <c r="AE144" s="1">
        <v>1.84001322E8</v>
      </c>
      <c r="AF144" s="1" t="s">
        <v>2383</v>
      </c>
      <c r="AG144" s="5" t="s">
        <v>2384</v>
      </c>
      <c r="AH144" s="1" t="s">
        <v>2385</v>
      </c>
      <c r="AI144" s="2" t="s">
        <v>2386</v>
      </c>
      <c r="AJ144" s="1">
        <v>1.87005335E8</v>
      </c>
      <c r="AK144" s="1" t="s">
        <v>2387</v>
      </c>
      <c r="AL144" s="5" t="s">
        <v>2388</v>
      </c>
      <c r="AM144" s="1" t="s">
        <v>2389</v>
      </c>
    </row>
    <row r="145" ht="15.75" customHeight="1">
      <c r="A145" s="1">
        <v>3.0956509E7</v>
      </c>
      <c r="B145" s="4">
        <v>44018.72369212963</v>
      </c>
      <c r="C145" s="1" t="s">
        <v>42</v>
      </c>
      <c r="D145" s="1" t="s">
        <v>2390</v>
      </c>
      <c r="E145" s="1">
        <v>121949.0</v>
      </c>
      <c r="F145" s="2" t="s">
        <v>2391</v>
      </c>
      <c r="G145" s="1" t="s">
        <v>2392</v>
      </c>
      <c r="H145" s="1" t="s">
        <v>2393</v>
      </c>
      <c r="I145" s="1" t="s">
        <v>2392</v>
      </c>
      <c r="L145" s="1" t="s">
        <v>152</v>
      </c>
      <c r="M145" s="1">
        <v>136.0</v>
      </c>
      <c r="N145" s="2" t="s">
        <v>2057</v>
      </c>
      <c r="O145" s="1" t="s">
        <v>48</v>
      </c>
      <c r="Q145" s="1" t="s">
        <v>2391</v>
      </c>
      <c r="R145" s="1" t="s">
        <v>2394</v>
      </c>
      <c r="U145" s="1" t="s">
        <v>2395</v>
      </c>
      <c r="V145" s="1">
        <v>136.0</v>
      </c>
      <c r="W145" s="1" t="s">
        <v>155</v>
      </c>
      <c r="X145" s="1" t="s">
        <v>48</v>
      </c>
      <c r="Y145" s="2" t="s">
        <v>2396</v>
      </c>
      <c r="Z145" s="1">
        <v>1.89004758E8</v>
      </c>
      <c r="AA145" s="1" t="s">
        <v>2397</v>
      </c>
      <c r="AB145" s="5">
        <v>4.707258483E9</v>
      </c>
      <c r="AC145" s="1" t="s">
        <v>2398</v>
      </c>
      <c r="AD145" s="2" t="s">
        <v>2399</v>
      </c>
      <c r="AE145" s="1">
        <v>1.9200288E8</v>
      </c>
      <c r="AF145" s="1" t="s">
        <v>2400</v>
      </c>
      <c r="AG145" s="5">
        <v>2.016215432E9</v>
      </c>
      <c r="AH145" s="1" t="s">
        <v>2401</v>
      </c>
      <c r="AI145" s="2" t="s">
        <v>2402</v>
      </c>
      <c r="AJ145" s="1">
        <v>1.85004987E8</v>
      </c>
      <c r="AK145" s="1" t="s">
        <v>2403</v>
      </c>
      <c r="AL145" s="5">
        <v>7.324036214E9</v>
      </c>
      <c r="AM145" s="1" t="s">
        <v>2404</v>
      </c>
      <c r="AQ145" s="1" t="s">
        <v>2405</v>
      </c>
    </row>
    <row r="146" ht="15.75" customHeight="1">
      <c r="A146" s="1">
        <v>3.069351E7</v>
      </c>
      <c r="B146" s="4">
        <v>43939.859131944446</v>
      </c>
      <c r="C146" s="1" t="s">
        <v>42</v>
      </c>
      <c r="E146" s="1">
        <v>291191.0</v>
      </c>
      <c r="F146" s="2" t="s">
        <v>2406</v>
      </c>
      <c r="G146" s="1" t="s">
        <v>2407</v>
      </c>
      <c r="H146" s="1" t="s">
        <v>2408</v>
      </c>
      <c r="I146" s="1" t="s">
        <v>2409</v>
      </c>
      <c r="L146" s="1" t="s">
        <v>324</v>
      </c>
      <c r="M146" s="1">
        <v>1944.0</v>
      </c>
      <c r="N146" s="2" t="s">
        <v>2057</v>
      </c>
      <c r="O146" s="1" t="s">
        <v>48</v>
      </c>
      <c r="Q146" s="1" t="s">
        <v>2410</v>
      </c>
      <c r="R146" s="1" t="s">
        <v>2408</v>
      </c>
      <c r="S146" s="1" t="s">
        <v>2411</v>
      </c>
      <c r="U146" s="1" t="s">
        <v>2409</v>
      </c>
      <c r="V146" s="1">
        <v>1944.0</v>
      </c>
      <c r="W146" s="1" t="s">
        <v>324</v>
      </c>
      <c r="X146" s="1" t="s">
        <v>48</v>
      </c>
      <c r="Y146" s="2" t="s">
        <v>2412</v>
      </c>
      <c r="Z146" s="1">
        <v>1.7800348E8</v>
      </c>
      <c r="AA146" s="1" t="s">
        <v>2413</v>
      </c>
      <c r="AB146" s="5">
        <v>8.562668483E9</v>
      </c>
      <c r="AC146" s="1" t="s">
        <v>2414</v>
      </c>
      <c r="AD146" s="2" t="s">
        <v>2415</v>
      </c>
      <c r="AE146" s="1">
        <v>1.89001284E8</v>
      </c>
      <c r="AF146" s="1" t="s">
        <v>2416</v>
      </c>
      <c r="AG146" s="5">
        <v>5.51258715E9</v>
      </c>
      <c r="AH146" s="1" t="s">
        <v>2417</v>
      </c>
      <c r="AI146" s="2" t="s">
        <v>2418</v>
      </c>
      <c r="AJ146" s="1">
        <v>1.86001698E8</v>
      </c>
      <c r="AK146" s="1" t="s">
        <v>2419</v>
      </c>
      <c r="AL146" s="5">
        <v>2.018937595E9</v>
      </c>
      <c r="AM146" s="1" t="s">
        <v>2420</v>
      </c>
    </row>
    <row r="147" ht="15.75" customHeight="1">
      <c r="A147" s="1">
        <v>3.0837585E7</v>
      </c>
      <c r="B147" s="4">
        <v>44020.4578125</v>
      </c>
      <c r="C147" s="1" t="s">
        <v>42</v>
      </c>
      <c r="D147" s="1" t="s">
        <v>2390</v>
      </c>
      <c r="E147" s="1">
        <v>121970.0</v>
      </c>
      <c r="F147" s="2" t="s">
        <v>2421</v>
      </c>
      <c r="G147" s="1" t="s">
        <v>2422</v>
      </c>
      <c r="H147" s="1" t="s">
        <v>2423</v>
      </c>
      <c r="I147" s="1" t="s">
        <v>2422</v>
      </c>
      <c r="L147" s="1" t="s">
        <v>46</v>
      </c>
      <c r="M147" s="1">
        <v>142.0</v>
      </c>
      <c r="N147" s="2" t="s">
        <v>2057</v>
      </c>
      <c r="O147" s="1" t="s">
        <v>48</v>
      </c>
      <c r="Q147" s="1" t="s">
        <v>2424</v>
      </c>
      <c r="R147" s="1" t="s">
        <v>2423</v>
      </c>
      <c r="V147" s="1">
        <v>142.0</v>
      </c>
      <c r="W147" s="1" t="s">
        <v>46</v>
      </c>
      <c r="X147" s="1" t="s">
        <v>48</v>
      </c>
      <c r="Y147" s="2" t="s">
        <v>2425</v>
      </c>
      <c r="Z147" s="1">
        <v>1.80006411E8</v>
      </c>
      <c r="AA147" s="1" t="s">
        <v>2426</v>
      </c>
      <c r="AB147" s="5">
        <v>7.328584751E9</v>
      </c>
      <c r="AC147" s="1" t="s">
        <v>2427</v>
      </c>
      <c r="AD147" s="2" t="s">
        <v>2428</v>
      </c>
      <c r="AE147" s="1">
        <v>1.80000135E8</v>
      </c>
      <c r="AF147" s="1" t="s">
        <v>2429</v>
      </c>
      <c r="AG147" s="5">
        <v>4.054712698E9</v>
      </c>
      <c r="AH147" s="1" t="s">
        <v>2430</v>
      </c>
      <c r="AI147" s="2" t="s">
        <v>2431</v>
      </c>
      <c r="AJ147" s="1">
        <v>1.81001093E8</v>
      </c>
      <c r="AK147" s="1" t="s">
        <v>2432</v>
      </c>
      <c r="AL147" s="5">
        <v>7.324852337E9</v>
      </c>
      <c r="AM147" s="1" t="s">
        <v>2433</v>
      </c>
    </row>
    <row r="148" ht="15.75" customHeight="1">
      <c r="A148" s="1">
        <v>3.0192983E7</v>
      </c>
      <c r="B148" s="4">
        <v>43916.81921296296</v>
      </c>
      <c r="C148" s="1" t="s">
        <v>42</v>
      </c>
      <c r="E148" s="1">
        <v>121973.0</v>
      </c>
      <c r="F148" s="2" t="s">
        <v>2434</v>
      </c>
      <c r="G148" s="1" t="s">
        <v>2435</v>
      </c>
      <c r="H148" s="1" t="s">
        <v>2436</v>
      </c>
      <c r="I148" s="1" t="s">
        <v>2435</v>
      </c>
      <c r="L148" s="1" t="s">
        <v>324</v>
      </c>
      <c r="M148" s="1">
        <v>614.0</v>
      </c>
      <c r="N148" s="2" t="s">
        <v>2057</v>
      </c>
      <c r="O148" s="1" t="s">
        <v>48</v>
      </c>
      <c r="Q148" s="1" t="s">
        <v>2437</v>
      </c>
      <c r="R148" s="1" t="s">
        <v>2438</v>
      </c>
      <c r="V148" s="1">
        <v>614.0</v>
      </c>
      <c r="W148" s="1" t="s">
        <v>324</v>
      </c>
      <c r="X148" s="1" t="s">
        <v>48</v>
      </c>
      <c r="Y148" s="2" t="s">
        <v>2439</v>
      </c>
      <c r="Z148" s="1">
        <v>1.88006809E8</v>
      </c>
      <c r="AA148" s="1" t="s">
        <v>2440</v>
      </c>
      <c r="AB148" s="5">
        <v>9.737386625E9</v>
      </c>
      <c r="AC148" s="1" t="s">
        <v>2441</v>
      </c>
      <c r="AD148" s="2" t="s">
        <v>2442</v>
      </c>
      <c r="AE148" s="1">
        <v>1.70008579E8</v>
      </c>
      <c r="AF148" s="1" t="s">
        <v>2443</v>
      </c>
      <c r="AG148" s="5">
        <v>7.326183166E9</v>
      </c>
      <c r="AH148" s="1" t="s">
        <v>2444</v>
      </c>
      <c r="AI148" s="2" t="s">
        <v>2445</v>
      </c>
      <c r="AJ148" s="1">
        <v>1.80008781E8</v>
      </c>
      <c r="AK148" s="1" t="s">
        <v>2446</v>
      </c>
      <c r="AL148" s="5">
        <v>8.482398897E9</v>
      </c>
      <c r="AM148" s="1" t="s">
        <v>2447</v>
      </c>
      <c r="AN148" s="1" t="s">
        <v>2270</v>
      </c>
    </row>
    <row r="149" ht="15.75" customHeight="1">
      <c r="A149" s="1">
        <v>3.0763682E7</v>
      </c>
      <c r="B149" s="4">
        <v>43942.96634259259</v>
      </c>
      <c r="C149" s="1" t="s">
        <v>42</v>
      </c>
      <c r="E149" s="1">
        <v>121989.0</v>
      </c>
      <c r="F149" s="2" t="s">
        <v>2448</v>
      </c>
      <c r="G149" s="1" t="s">
        <v>2449</v>
      </c>
      <c r="H149" s="1" t="s">
        <v>2450</v>
      </c>
      <c r="I149" s="1" t="s">
        <v>2449</v>
      </c>
      <c r="L149" s="1" t="s">
        <v>324</v>
      </c>
      <c r="M149" s="1">
        <v>164.0</v>
      </c>
      <c r="N149" s="2" t="s">
        <v>2057</v>
      </c>
      <c r="O149" s="1" t="s">
        <v>48</v>
      </c>
      <c r="Q149" s="1" t="s">
        <v>2448</v>
      </c>
      <c r="R149" s="1" t="s">
        <v>2450</v>
      </c>
      <c r="U149" s="1" t="s">
        <v>2451</v>
      </c>
      <c r="V149" s="1">
        <v>164.0</v>
      </c>
      <c r="W149" s="1" t="s">
        <v>324</v>
      </c>
      <c r="X149" s="1" t="s">
        <v>48</v>
      </c>
      <c r="Y149" s="2" t="s">
        <v>2452</v>
      </c>
      <c r="Z149" s="1">
        <v>1.85008514E8</v>
      </c>
      <c r="AA149" s="1" t="s">
        <v>2453</v>
      </c>
      <c r="AB149" s="5">
        <v>2.019833339E9</v>
      </c>
      <c r="AC149" s="1" t="s">
        <v>2454</v>
      </c>
      <c r="AD149" s="2" t="s">
        <v>2455</v>
      </c>
      <c r="AE149" s="1">
        <v>1.88002051E8</v>
      </c>
      <c r="AF149" s="1" t="s">
        <v>2456</v>
      </c>
      <c r="AG149" s="5">
        <v>2.01820755E9</v>
      </c>
      <c r="AH149" s="1" t="s">
        <v>2457</v>
      </c>
      <c r="AI149" s="2" t="s">
        <v>2458</v>
      </c>
      <c r="AJ149" s="1">
        <v>1.85005359E8</v>
      </c>
      <c r="AK149" s="1" t="s">
        <v>2459</v>
      </c>
      <c r="AL149" s="5">
        <v>2.019703877E9</v>
      </c>
      <c r="AM149" s="1" t="s">
        <v>2460</v>
      </c>
    </row>
    <row r="150" ht="15.75" customHeight="1">
      <c r="A150" s="1">
        <v>3.0897305E7</v>
      </c>
      <c r="B150" s="4">
        <v>43951.027083333334</v>
      </c>
      <c r="C150" s="1" t="s">
        <v>42</v>
      </c>
      <c r="E150" s="1">
        <v>122006.0</v>
      </c>
      <c r="F150" s="2" t="s">
        <v>2461</v>
      </c>
      <c r="G150" s="1" t="s">
        <v>2462</v>
      </c>
      <c r="H150" s="1" t="s">
        <v>2463</v>
      </c>
      <c r="I150" s="1" t="s">
        <v>2462</v>
      </c>
      <c r="L150" s="1" t="s">
        <v>185</v>
      </c>
      <c r="M150" s="1">
        <v>759.0</v>
      </c>
      <c r="N150" s="2" t="s">
        <v>2057</v>
      </c>
      <c r="O150" s="1" t="s">
        <v>48</v>
      </c>
      <c r="Q150" s="1" t="s">
        <v>2464</v>
      </c>
      <c r="R150" s="1" t="s">
        <v>2463</v>
      </c>
      <c r="U150" s="1" t="s">
        <v>2465</v>
      </c>
      <c r="V150" s="1">
        <v>759.0</v>
      </c>
      <c r="W150" s="1" t="s">
        <v>185</v>
      </c>
      <c r="X150" s="1" t="s">
        <v>48</v>
      </c>
      <c r="Y150" s="2" t="s">
        <v>2466</v>
      </c>
      <c r="Z150" s="1">
        <v>1.93003247E8</v>
      </c>
      <c r="AA150" s="1" t="s">
        <v>2467</v>
      </c>
      <c r="AB150" s="5">
        <v>2.404800866E9</v>
      </c>
      <c r="AC150" s="1" t="s">
        <v>2468</v>
      </c>
      <c r="AD150" s="2" t="s">
        <v>2469</v>
      </c>
      <c r="AE150" s="1">
        <v>1.79000817E8</v>
      </c>
      <c r="AF150" s="1" t="s">
        <v>2470</v>
      </c>
      <c r="AG150" s="5">
        <v>2.015588256E9</v>
      </c>
      <c r="AH150" s="1" t="s">
        <v>2471</v>
      </c>
      <c r="AI150" s="2" t="s">
        <v>2472</v>
      </c>
      <c r="AJ150" s="1">
        <v>1.74002916E8</v>
      </c>
      <c r="AK150" s="1" t="s">
        <v>2473</v>
      </c>
      <c r="AL150" s="5">
        <v>5.514862043E9</v>
      </c>
      <c r="AM150" s="1" t="s">
        <v>2474</v>
      </c>
      <c r="AN150" s="1" t="s">
        <v>2475</v>
      </c>
      <c r="AO150" s="1" t="s">
        <v>2476</v>
      </c>
      <c r="AP150" s="1" t="s">
        <v>2477</v>
      </c>
    </row>
    <row r="151" ht="15.75" customHeight="1">
      <c r="A151" s="1">
        <v>3.0827283E7</v>
      </c>
      <c r="B151" s="4">
        <v>43949.650659722225</v>
      </c>
      <c r="C151" s="1" t="s">
        <v>42</v>
      </c>
      <c r="E151" s="1">
        <v>122007.0</v>
      </c>
      <c r="F151" s="2" t="s">
        <v>2478</v>
      </c>
      <c r="G151" s="1" t="s">
        <v>2479</v>
      </c>
      <c r="H151" s="1" t="s">
        <v>2480</v>
      </c>
      <c r="I151" s="1" t="s">
        <v>2481</v>
      </c>
      <c r="L151" s="1" t="s">
        <v>185</v>
      </c>
      <c r="M151" s="1">
        <v>6.0</v>
      </c>
      <c r="N151" s="2" t="s">
        <v>2057</v>
      </c>
      <c r="O151" s="1" t="s">
        <v>48</v>
      </c>
      <c r="Q151" s="1" t="s">
        <v>2478</v>
      </c>
      <c r="R151" s="1" t="s">
        <v>2480</v>
      </c>
      <c r="T151" s="1" t="s">
        <v>2482</v>
      </c>
      <c r="U151" s="1" t="s">
        <v>2483</v>
      </c>
      <c r="V151" s="1">
        <v>6.0</v>
      </c>
      <c r="W151" s="1" t="s">
        <v>185</v>
      </c>
      <c r="X151" s="1" t="s">
        <v>48</v>
      </c>
      <c r="Y151" s="2" t="s">
        <v>2484</v>
      </c>
      <c r="Z151" s="1">
        <v>1.78007278E8</v>
      </c>
      <c r="AA151" s="1" t="s">
        <v>2485</v>
      </c>
      <c r="AB151" s="5">
        <v>8.628883968E9</v>
      </c>
      <c r="AC151" s="1" t="s">
        <v>2486</v>
      </c>
      <c r="AD151" s="2" t="s">
        <v>2487</v>
      </c>
      <c r="AE151" s="1">
        <v>1.95005625E8</v>
      </c>
      <c r="AF151" s="1" t="s">
        <v>2488</v>
      </c>
      <c r="AG151" s="5">
        <v>9.082746655E9</v>
      </c>
      <c r="AH151" s="1" t="s">
        <v>2489</v>
      </c>
      <c r="AI151" s="2" t="s">
        <v>2490</v>
      </c>
      <c r="AJ151" s="1">
        <v>1.87004275E8</v>
      </c>
      <c r="AK151" s="1" t="s">
        <v>2491</v>
      </c>
      <c r="AL151" s="5" t="s">
        <v>2492</v>
      </c>
      <c r="AM151" s="1" t="s">
        <v>2493</v>
      </c>
      <c r="AN151" s="1" t="s">
        <v>2494</v>
      </c>
      <c r="AO151" s="1" t="s">
        <v>2495</v>
      </c>
    </row>
    <row r="152" ht="15.75" customHeight="1">
      <c r="A152" s="1">
        <v>3.0828421E7</v>
      </c>
      <c r="B152" s="4">
        <v>43951.91711805556</v>
      </c>
      <c r="C152" s="1" t="s">
        <v>42</v>
      </c>
      <c r="E152" s="1">
        <v>124774.0</v>
      </c>
      <c r="F152" s="2" t="s">
        <v>2496</v>
      </c>
      <c r="G152" s="1" t="s">
        <v>2497</v>
      </c>
      <c r="H152" s="1" t="s">
        <v>2498</v>
      </c>
      <c r="I152" s="1" t="s">
        <v>2499</v>
      </c>
      <c r="L152" s="1" t="s">
        <v>185</v>
      </c>
      <c r="M152" s="1">
        <v>344.0</v>
      </c>
      <c r="N152" s="2" t="s">
        <v>2057</v>
      </c>
      <c r="O152" s="1" t="s">
        <v>48</v>
      </c>
      <c r="Q152" s="1" t="s">
        <v>2496</v>
      </c>
      <c r="R152" s="1" t="s">
        <v>2498</v>
      </c>
      <c r="U152" s="1" t="s">
        <v>2500</v>
      </c>
      <c r="V152" s="1">
        <v>344.0</v>
      </c>
      <c r="W152" s="1" t="s">
        <v>185</v>
      </c>
      <c r="X152" s="1" t="s">
        <v>48</v>
      </c>
      <c r="Y152" s="2" t="s">
        <v>2501</v>
      </c>
      <c r="Z152" s="1">
        <v>1.78003382E8</v>
      </c>
      <c r="AA152" s="1" t="s">
        <v>2502</v>
      </c>
      <c r="AB152" s="5">
        <v>2.023046554E9</v>
      </c>
      <c r="AC152" s="1" t="s">
        <v>2503</v>
      </c>
      <c r="AD152" s="2" t="s">
        <v>2504</v>
      </c>
      <c r="AE152" s="1">
        <v>1.85004593E8</v>
      </c>
      <c r="AF152" s="1" t="s">
        <v>2505</v>
      </c>
      <c r="AG152" s="5">
        <v>9.739657619E9</v>
      </c>
      <c r="AH152" s="1" t="s">
        <v>2506</v>
      </c>
      <c r="AI152" s="2" t="s">
        <v>2507</v>
      </c>
      <c r="AJ152" s="1">
        <v>1.87006373E8</v>
      </c>
      <c r="AK152" s="1" t="s">
        <v>2508</v>
      </c>
      <c r="AL152" s="5">
        <v>9.084475118E9</v>
      </c>
      <c r="AM152" s="1" t="s">
        <v>2509</v>
      </c>
      <c r="AN152" s="1" t="s">
        <v>2494</v>
      </c>
      <c r="AO152" s="1" t="s">
        <v>2510</v>
      </c>
    </row>
    <row r="153" ht="15.75" customHeight="1">
      <c r="A153" s="1">
        <v>3.0698054E7</v>
      </c>
      <c r="B153" s="4">
        <v>43940.09711805556</v>
      </c>
      <c r="C153" s="1" t="s">
        <v>42</v>
      </c>
      <c r="E153" s="1">
        <v>179233.0</v>
      </c>
      <c r="F153" s="2" t="s">
        <v>2511</v>
      </c>
      <c r="G153" s="1" t="s">
        <v>2512</v>
      </c>
      <c r="H153" s="1" t="s">
        <v>2513</v>
      </c>
      <c r="I153" s="1" t="s">
        <v>2512</v>
      </c>
      <c r="L153" s="1" t="s">
        <v>185</v>
      </c>
      <c r="M153" s="1">
        <v>1801.0</v>
      </c>
      <c r="N153" s="2" t="s">
        <v>2057</v>
      </c>
      <c r="O153" s="1" t="s">
        <v>48</v>
      </c>
      <c r="Q153" s="1" t="s">
        <v>2514</v>
      </c>
      <c r="R153" s="1" t="s">
        <v>2513</v>
      </c>
      <c r="U153" s="1" t="s">
        <v>2515</v>
      </c>
      <c r="V153" s="1">
        <v>1801.0</v>
      </c>
      <c r="W153" s="1" t="s">
        <v>185</v>
      </c>
      <c r="X153" s="1" t="s">
        <v>48</v>
      </c>
      <c r="Y153" s="2" t="s">
        <v>2516</v>
      </c>
      <c r="Z153" s="1">
        <v>1.76006588E8</v>
      </c>
      <c r="AA153" s="1" t="s">
        <v>2517</v>
      </c>
      <c r="AB153" s="5" t="s">
        <v>2518</v>
      </c>
      <c r="AC153" s="1" t="s">
        <v>2519</v>
      </c>
      <c r="AD153" s="2" t="s">
        <v>2520</v>
      </c>
      <c r="AE153" s="1">
        <v>1.85002565E8</v>
      </c>
      <c r="AF153" s="1" t="s">
        <v>2521</v>
      </c>
      <c r="AG153" s="5" t="s">
        <v>2522</v>
      </c>
      <c r="AH153" s="1" t="s">
        <v>2523</v>
      </c>
      <c r="AI153" s="6" t="s">
        <v>2524</v>
      </c>
      <c r="AJ153" s="1">
        <v>1.80005571E8</v>
      </c>
      <c r="AK153" s="1" t="s">
        <v>2525</v>
      </c>
      <c r="AL153" s="1" t="s">
        <v>2526</v>
      </c>
      <c r="AM153" s="1" t="s">
        <v>2527</v>
      </c>
      <c r="AQ153" s="1" t="s">
        <v>2528</v>
      </c>
    </row>
    <row r="154" ht="15.75" customHeight="1">
      <c r="A154" s="1">
        <v>3.0930659E7</v>
      </c>
      <c r="B154" s="4">
        <v>44022.581041666665</v>
      </c>
      <c r="C154" s="1" t="s">
        <v>42</v>
      </c>
      <c r="D154" s="1" t="s">
        <v>2529</v>
      </c>
      <c r="E154" s="1">
        <v>122086.0</v>
      </c>
      <c r="F154" s="2" t="s">
        <v>2530</v>
      </c>
      <c r="G154" s="1" t="s">
        <v>2531</v>
      </c>
      <c r="H154" s="1" t="s">
        <v>2532</v>
      </c>
      <c r="I154" s="1" t="s">
        <v>2533</v>
      </c>
      <c r="L154" s="1" t="s">
        <v>1901</v>
      </c>
      <c r="M154" s="1">
        <v>52.0</v>
      </c>
      <c r="N154" s="2" t="s">
        <v>2057</v>
      </c>
      <c r="O154" s="1" t="s">
        <v>48</v>
      </c>
      <c r="Q154" s="1" t="s">
        <v>2531</v>
      </c>
      <c r="R154" s="1" t="s">
        <v>2532</v>
      </c>
      <c r="U154" s="1" t="s">
        <v>2534</v>
      </c>
      <c r="V154" s="1">
        <v>52.0</v>
      </c>
      <c r="W154" s="1" t="s">
        <v>1901</v>
      </c>
      <c r="X154" s="1" t="s">
        <v>48</v>
      </c>
      <c r="Y154" s="2" t="s">
        <v>2535</v>
      </c>
      <c r="Z154" s="1">
        <v>1.7400575E8</v>
      </c>
      <c r="AA154" s="1" t="s">
        <v>2536</v>
      </c>
      <c r="AB154" s="5">
        <v>1.8622373302E10</v>
      </c>
      <c r="AC154" s="1" t="s">
        <v>2537</v>
      </c>
      <c r="AD154" s="2" t="s">
        <v>2202</v>
      </c>
      <c r="AE154" s="1">
        <v>1.89003961E8</v>
      </c>
      <c r="AF154" s="1" t="s">
        <v>2203</v>
      </c>
      <c r="AG154" s="5">
        <v>7.326751644E9</v>
      </c>
      <c r="AH154" s="1" t="s">
        <v>2204</v>
      </c>
      <c r="AI154" s="2" t="s">
        <v>2538</v>
      </c>
      <c r="AJ154" s="1">
        <v>1.79002812E8</v>
      </c>
      <c r="AK154" s="1" t="s">
        <v>2539</v>
      </c>
      <c r="AL154" s="5">
        <v>1.8482196253E10</v>
      </c>
      <c r="AM154" s="1" t="s">
        <v>2540</v>
      </c>
      <c r="AQ154" s="1" t="s">
        <v>2541</v>
      </c>
    </row>
    <row r="155" ht="15.75" customHeight="1">
      <c r="A155" s="1">
        <v>3.0958517E7</v>
      </c>
      <c r="B155" s="4">
        <v>43965.68771990741</v>
      </c>
      <c r="C155" s="1" t="s">
        <v>42</v>
      </c>
      <c r="D155" s="1" t="s">
        <v>2542</v>
      </c>
      <c r="E155" s="1">
        <v>122522.0</v>
      </c>
      <c r="F155" s="2" t="s">
        <v>2543</v>
      </c>
      <c r="G155" s="1" t="s">
        <v>2544</v>
      </c>
      <c r="H155" s="1" t="s">
        <v>1319</v>
      </c>
      <c r="I155" s="1" t="s">
        <v>2545</v>
      </c>
      <c r="L155" s="1" t="s">
        <v>185</v>
      </c>
      <c r="M155" s="1">
        <v>1592.0</v>
      </c>
      <c r="N155" s="2" t="s">
        <v>2057</v>
      </c>
      <c r="O155" s="1" t="s">
        <v>48</v>
      </c>
      <c r="Q155" s="1" t="s">
        <v>2543</v>
      </c>
      <c r="V155" s="1">
        <v>1592.0</v>
      </c>
      <c r="W155" s="1" t="s">
        <v>185</v>
      </c>
      <c r="X155" s="1" t="s">
        <v>48</v>
      </c>
      <c r="Y155" s="2" t="s">
        <v>2546</v>
      </c>
      <c r="Z155" s="1">
        <v>1.86009557E8</v>
      </c>
      <c r="AA155" s="1" t="s">
        <v>2547</v>
      </c>
      <c r="AB155" s="5" t="s">
        <v>2548</v>
      </c>
      <c r="AC155" s="1" t="s">
        <v>2549</v>
      </c>
      <c r="AD155" s="2" t="s">
        <v>2550</v>
      </c>
      <c r="AE155" s="1">
        <v>1.78004687E8</v>
      </c>
      <c r="AF155" s="1" t="s">
        <v>2551</v>
      </c>
      <c r="AG155" s="5" t="s">
        <v>2552</v>
      </c>
      <c r="AH155" s="1" t="s">
        <v>2553</v>
      </c>
      <c r="AI155" s="2" t="s">
        <v>2554</v>
      </c>
      <c r="AJ155" s="1">
        <v>1.89008214E8</v>
      </c>
      <c r="AK155" s="1" t="s">
        <v>2555</v>
      </c>
      <c r="AL155" s="5" t="s">
        <v>2556</v>
      </c>
      <c r="AM155" s="1" t="s">
        <v>2557</v>
      </c>
      <c r="AN155" s="1" t="s">
        <v>2558</v>
      </c>
      <c r="AO155" s="1" t="s">
        <v>2559</v>
      </c>
    </row>
    <row r="156" ht="15.75" customHeight="1">
      <c r="A156" s="1">
        <v>3.0904631E7</v>
      </c>
      <c r="B156" s="4">
        <v>43950.63883101852</v>
      </c>
      <c r="C156" s="1" t="s">
        <v>42</v>
      </c>
      <c r="E156" s="1">
        <v>122015.0</v>
      </c>
      <c r="F156" s="2" t="s">
        <v>2560</v>
      </c>
      <c r="G156" s="1" t="s">
        <v>2561</v>
      </c>
      <c r="H156" s="1" t="s">
        <v>2562</v>
      </c>
      <c r="I156" s="1" t="s">
        <v>2563</v>
      </c>
      <c r="L156" s="1" t="s">
        <v>185</v>
      </c>
      <c r="M156" s="1">
        <v>287.0</v>
      </c>
      <c r="N156" s="2" t="s">
        <v>2057</v>
      </c>
      <c r="O156" s="1" t="s">
        <v>48</v>
      </c>
      <c r="Q156" s="1" t="s">
        <v>2564</v>
      </c>
      <c r="R156" s="1" t="s">
        <v>2562</v>
      </c>
      <c r="U156" s="1" t="s">
        <v>2565</v>
      </c>
      <c r="V156" s="1">
        <v>287.0</v>
      </c>
      <c r="W156" s="1" t="s">
        <v>185</v>
      </c>
      <c r="X156" s="1" t="s">
        <v>48</v>
      </c>
      <c r="Y156" s="2" t="s">
        <v>2566</v>
      </c>
      <c r="Z156" s="1">
        <v>1.88003248E8</v>
      </c>
      <c r="AA156" s="1" t="s">
        <v>2567</v>
      </c>
      <c r="AB156" s="5">
        <v>2.019782693E9</v>
      </c>
      <c r="AC156" s="1" t="s">
        <v>2568</v>
      </c>
      <c r="AD156" s="2" t="s">
        <v>2569</v>
      </c>
      <c r="AE156" s="1">
        <v>1.92005677E8</v>
      </c>
      <c r="AF156" s="1" t="s">
        <v>2570</v>
      </c>
      <c r="AG156" s="5">
        <v>9.735171255E9</v>
      </c>
      <c r="AH156" s="1" t="s">
        <v>2571</v>
      </c>
      <c r="AI156" s="2" t="s">
        <v>2572</v>
      </c>
      <c r="AJ156" s="1">
        <v>1.97005363E8</v>
      </c>
      <c r="AK156" s="1" t="s">
        <v>2573</v>
      </c>
      <c r="AL156" s="5">
        <v>5.164502114E9</v>
      </c>
      <c r="AM156" s="1" t="s">
        <v>2574</v>
      </c>
    </row>
    <row r="157" ht="15.75" customHeight="1">
      <c r="A157" s="1">
        <v>3.0748226E7</v>
      </c>
      <c r="B157" s="4">
        <v>43942.56966435185</v>
      </c>
      <c r="C157" s="1" t="s">
        <v>42</v>
      </c>
      <c r="E157" s="1">
        <v>123168.0</v>
      </c>
      <c r="F157" s="2" t="s">
        <v>2575</v>
      </c>
      <c r="G157" s="1" t="s">
        <v>2576</v>
      </c>
      <c r="H157" s="1" t="s">
        <v>2577</v>
      </c>
      <c r="I157" s="1" t="s">
        <v>2576</v>
      </c>
      <c r="L157" s="1" t="s">
        <v>46</v>
      </c>
      <c r="M157" s="1">
        <v>1432.0</v>
      </c>
      <c r="N157" s="2" t="s">
        <v>2057</v>
      </c>
      <c r="O157" s="1" t="s">
        <v>48</v>
      </c>
      <c r="Q157" s="1" t="s">
        <v>2578</v>
      </c>
      <c r="R157" s="1" t="s">
        <v>2577</v>
      </c>
      <c r="U157" s="1" t="s">
        <v>2579</v>
      </c>
      <c r="V157" s="1">
        <v>1432.0</v>
      </c>
      <c r="W157" s="1" t="s">
        <v>155</v>
      </c>
      <c r="X157" s="1" t="s">
        <v>48</v>
      </c>
      <c r="Y157" s="2" t="s">
        <v>2580</v>
      </c>
      <c r="Z157" s="1">
        <v>1.76008535E8</v>
      </c>
      <c r="AA157" s="1" t="s">
        <v>2581</v>
      </c>
      <c r="AB157" s="5">
        <v>3.013850556E9</v>
      </c>
      <c r="AC157" s="1" t="s">
        <v>2582</v>
      </c>
      <c r="AD157" s="2" t="s">
        <v>2583</v>
      </c>
      <c r="AE157" s="1">
        <v>1.79001036E8</v>
      </c>
      <c r="AF157" s="1" t="s">
        <v>2584</v>
      </c>
      <c r="AG157" s="5">
        <v>8.434504454E9</v>
      </c>
      <c r="AH157" s="1" t="s">
        <v>2585</v>
      </c>
      <c r="AI157" s="2" t="s">
        <v>2586</v>
      </c>
      <c r="AJ157" s="1">
        <v>1.84006612E8</v>
      </c>
      <c r="AK157" s="1" t="s">
        <v>2587</v>
      </c>
      <c r="AL157" s="5">
        <v>3.013514375E9</v>
      </c>
      <c r="AM157" s="1" t="s">
        <v>2588</v>
      </c>
    </row>
    <row r="158" ht="15.75" customHeight="1">
      <c r="A158" s="1">
        <v>3.0209848E7</v>
      </c>
      <c r="B158" s="4">
        <v>43917.81681712963</v>
      </c>
      <c r="C158" s="1" t="s">
        <v>42</v>
      </c>
      <c r="E158" s="1">
        <v>123181.0</v>
      </c>
      <c r="F158" s="2" t="s">
        <v>2589</v>
      </c>
      <c r="G158" s="1" t="s">
        <v>2590</v>
      </c>
      <c r="H158" s="1" t="s">
        <v>2591</v>
      </c>
      <c r="I158" s="1" t="s">
        <v>2592</v>
      </c>
      <c r="L158" s="1" t="s">
        <v>324</v>
      </c>
      <c r="M158" s="1">
        <v>264.0</v>
      </c>
      <c r="N158" s="2" t="s">
        <v>2057</v>
      </c>
      <c r="O158" s="1" t="s">
        <v>48</v>
      </c>
      <c r="Q158" s="1" t="s">
        <v>2589</v>
      </c>
      <c r="R158" s="1" t="s">
        <v>2593</v>
      </c>
      <c r="V158" s="1">
        <v>264.0</v>
      </c>
      <c r="W158" s="1" t="s">
        <v>324</v>
      </c>
      <c r="X158" s="1" t="s">
        <v>48</v>
      </c>
      <c r="Y158" s="2" t="s">
        <v>2594</v>
      </c>
      <c r="Z158" s="1">
        <v>1.78003478E8</v>
      </c>
      <c r="AA158" s="1" t="s">
        <v>2595</v>
      </c>
      <c r="AB158" s="5">
        <v>7.328952715E9</v>
      </c>
      <c r="AC158" s="1" t="s">
        <v>2596</v>
      </c>
      <c r="AD158" s="2" t="s">
        <v>2597</v>
      </c>
      <c r="AE158" s="1">
        <v>1.79005301E8</v>
      </c>
      <c r="AF158" s="1" t="s">
        <v>2598</v>
      </c>
      <c r="AG158" s="5">
        <v>6.095568402E9</v>
      </c>
      <c r="AH158" s="1" t="s">
        <v>2599</v>
      </c>
      <c r="AI158" s="2" t="s">
        <v>2600</v>
      </c>
      <c r="AJ158" s="1">
        <v>1.80004033E8</v>
      </c>
      <c r="AK158" s="1" t="s">
        <v>2601</v>
      </c>
      <c r="AL158" s="5">
        <v>4.703303543E9</v>
      </c>
      <c r="AM158" s="1" t="s">
        <v>2602</v>
      </c>
    </row>
    <row r="159" ht="15.75" customHeight="1">
      <c r="A159" s="1">
        <v>3.0582023E7</v>
      </c>
      <c r="B159" s="4">
        <v>43936.61300925926</v>
      </c>
      <c r="C159" s="1" t="s">
        <v>42</v>
      </c>
      <c r="E159" s="1">
        <v>122524.0</v>
      </c>
      <c r="F159" s="2" t="s">
        <v>2603</v>
      </c>
      <c r="G159" s="1" t="s">
        <v>2604</v>
      </c>
      <c r="H159" s="1" t="s">
        <v>2605</v>
      </c>
      <c r="I159" s="1" t="s">
        <v>2606</v>
      </c>
      <c r="L159" s="1" t="s">
        <v>152</v>
      </c>
      <c r="M159" s="1">
        <v>504.0</v>
      </c>
      <c r="N159" s="2" t="s">
        <v>2057</v>
      </c>
      <c r="O159" s="1" t="s">
        <v>48</v>
      </c>
      <c r="Q159" s="1" t="s">
        <v>2607</v>
      </c>
      <c r="R159" s="1" t="s">
        <v>2605</v>
      </c>
      <c r="U159" s="1" t="s">
        <v>2608</v>
      </c>
      <c r="V159" s="1">
        <v>504.0</v>
      </c>
      <c r="W159" s="1" t="s">
        <v>155</v>
      </c>
      <c r="X159" s="1" t="s">
        <v>48</v>
      </c>
      <c r="Y159" s="2" t="s">
        <v>2609</v>
      </c>
      <c r="Z159" s="1">
        <v>1.84006411E8</v>
      </c>
      <c r="AA159" s="1" t="s">
        <v>2610</v>
      </c>
      <c r="AB159" s="5">
        <v>7.325135006E9</v>
      </c>
      <c r="AC159" s="1" t="s">
        <v>2611</v>
      </c>
      <c r="AD159" s="2" t="s">
        <v>2612</v>
      </c>
      <c r="AE159" s="1">
        <v>1.86004364E8</v>
      </c>
      <c r="AF159" s="1" t="s">
        <v>2613</v>
      </c>
      <c r="AG159" s="5">
        <v>6.099377654E9</v>
      </c>
      <c r="AH159" s="1" t="s">
        <v>2614</v>
      </c>
      <c r="AI159" s="6" t="s">
        <v>2615</v>
      </c>
      <c r="AJ159" s="1">
        <v>1.7700959E8</v>
      </c>
      <c r="AK159" s="1" t="s">
        <v>2616</v>
      </c>
      <c r="AL159" s="1" t="s">
        <v>2617</v>
      </c>
      <c r="AM159" s="1" t="s">
        <v>2618</v>
      </c>
      <c r="AQ159" s="1" t="s">
        <v>2619</v>
      </c>
    </row>
    <row r="160" ht="15.75" customHeight="1">
      <c r="A160" s="1">
        <v>3.0514708E7</v>
      </c>
      <c r="B160" s="4">
        <v>43931.81693287037</v>
      </c>
      <c r="C160" s="1" t="s">
        <v>42</v>
      </c>
      <c r="E160" s="1">
        <v>122380.0</v>
      </c>
      <c r="F160" s="2" t="s">
        <v>2620</v>
      </c>
      <c r="H160" s="1" t="s">
        <v>2621</v>
      </c>
      <c r="I160" s="1" t="s">
        <v>2622</v>
      </c>
      <c r="L160" s="1" t="s">
        <v>115</v>
      </c>
      <c r="M160" s="1">
        <v>230.0</v>
      </c>
      <c r="N160" s="2" t="s">
        <v>2057</v>
      </c>
      <c r="O160" s="1" t="s">
        <v>48</v>
      </c>
      <c r="Q160" s="1" t="s">
        <v>2620</v>
      </c>
      <c r="R160" s="1" t="s">
        <v>2621</v>
      </c>
      <c r="U160" s="1" t="s">
        <v>2623</v>
      </c>
      <c r="V160" s="1">
        <v>230.0</v>
      </c>
      <c r="W160" s="1" t="s">
        <v>119</v>
      </c>
      <c r="X160" s="1" t="s">
        <v>48</v>
      </c>
      <c r="Y160" s="2" t="s">
        <v>2624</v>
      </c>
      <c r="Z160" s="1">
        <v>1.85005535E8</v>
      </c>
      <c r="AA160" s="1" t="s">
        <v>2625</v>
      </c>
      <c r="AB160" s="5" t="s">
        <v>2626</v>
      </c>
      <c r="AC160" s="1" t="s">
        <v>2627</v>
      </c>
      <c r="AD160" s="2" t="s">
        <v>2628</v>
      </c>
      <c r="AE160" s="1">
        <v>1.77008031E8</v>
      </c>
      <c r="AF160" s="1" t="s">
        <v>2629</v>
      </c>
      <c r="AG160" s="5" t="s">
        <v>2630</v>
      </c>
      <c r="AH160" s="1" t="s">
        <v>2631</v>
      </c>
      <c r="AI160" s="2" t="s">
        <v>2632</v>
      </c>
      <c r="AJ160" s="1">
        <v>1.88002572E8</v>
      </c>
      <c r="AK160" s="1" t="s">
        <v>2633</v>
      </c>
      <c r="AL160" s="5">
        <v>9.175847035E9</v>
      </c>
      <c r="AM160" s="1" t="s">
        <v>2634</v>
      </c>
    </row>
    <row r="161" ht="15.75" customHeight="1">
      <c r="A161" s="1">
        <v>3.0813153E7</v>
      </c>
      <c r="B161" s="4">
        <v>43945.676782407405</v>
      </c>
      <c r="C161" s="1" t="s">
        <v>42</v>
      </c>
      <c r="E161" s="1">
        <v>122526.0</v>
      </c>
      <c r="F161" s="2" t="s">
        <v>2635</v>
      </c>
      <c r="G161" s="1" t="s">
        <v>2636</v>
      </c>
      <c r="H161" s="1" t="s">
        <v>2637</v>
      </c>
      <c r="I161" s="1" t="s">
        <v>2638</v>
      </c>
      <c r="L161" s="1" t="s">
        <v>2348</v>
      </c>
      <c r="M161" s="1">
        <v>1495.0</v>
      </c>
      <c r="N161" s="2" t="s">
        <v>2057</v>
      </c>
      <c r="O161" s="1" t="s">
        <v>48</v>
      </c>
      <c r="Q161" s="1" t="s">
        <v>2635</v>
      </c>
      <c r="R161" s="1" t="s">
        <v>2637</v>
      </c>
      <c r="S161" s="1" t="s">
        <v>2639</v>
      </c>
      <c r="T161" s="1" t="s">
        <v>2640</v>
      </c>
      <c r="U161" s="1" t="s">
        <v>2641</v>
      </c>
      <c r="V161" s="1">
        <v>1495.0</v>
      </c>
      <c r="W161" s="1" t="s">
        <v>2348</v>
      </c>
      <c r="X161" s="1" t="s">
        <v>48</v>
      </c>
      <c r="Y161" s="2" t="s">
        <v>2642</v>
      </c>
      <c r="Z161" s="1">
        <v>1.79006777E8</v>
      </c>
      <c r="AA161" s="1" t="s">
        <v>2643</v>
      </c>
      <c r="AB161" s="5" t="s">
        <v>2644</v>
      </c>
      <c r="AC161" s="1" t="s">
        <v>2645</v>
      </c>
      <c r="AD161" s="2" t="s">
        <v>2646</v>
      </c>
      <c r="AE161" s="1">
        <v>1.78001417E8</v>
      </c>
      <c r="AF161" s="1" t="s">
        <v>2647</v>
      </c>
      <c r="AG161" s="5" t="s">
        <v>2648</v>
      </c>
      <c r="AH161" s="1" t="s">
        <v>2649</v>
      </c>
      <c r="AI161" s="2" t="s">
        <v>2650</v>
      </c>
      <c r="AJ161" s="1">
        <v>1.71002591E8</v>
      </c>
      <c r="AK161" s="1" t="s">
        <v>2651</v>
      </c>
      <c r="AL161" s="5" t="s">
        <v>2652</v>
      </c>
      <c r="AM161" s="1" t="s">
        <v>2653</v>
      </c>
      <c r="AN161" s="1" t="s">
        <v>2654</v>
      </c>
      <c r="AO161" s="1" t="s">
        <v>2655</v>
      </c>
      <c r="AP161" s="1" t="s">
        <v>2656</v>
      </c>
    </row>
    <row r="162" ht="15.75" customHeight="1">
      <c r="A162" s="1">
        <v>3.0819046E7</v>
      </c>
      <c r="B162" s="4">
        <v>43945.65965277778</v>
      </c>
      <c r="C162" s="1" t="s">
        <v>42</v>
      </c>
      <c r="E162" s="1">
        <v>122868.0</v>
      </c>
      <c r="F162" s="2" t="s">
        <v>2657</v>
      </c>
      <c r="G162" s="1" t="s">
        <v>2658</v>
      </c>
      <c r="H162" s="1" t="s">
        <v>2659</v>
      </c>
      <c r="I162" s="1" t="s">
        <v>2660</v>
      </c>
      <c r="L162" s="1" t="s">
        <v>324</v>
      </c>
      <c r="M162" s="1">
        <v>1292.0</v>
      </c>
      <c r="N162" s="2" t="s">
        <v>2057</v>
      </c>
      <c r="O162" s="1" t="s">
        <v>48</v>
      </c>
      <c r="Q162" s="1" t="s">
        <v>2661</v>
      </c>
      <c r="R162" s="1" t="s">
        <v>2659</v>
      </c>
      <c r="U162" s="1" t="s">
        <v>2662</v>
      </c>
      <c r="V162" s="1">
        <v>1292.0</v>
      </c>
      <c r="W162" s="1" t="s">
        <v>324</v>
      </c>
      <c r="X162" s="1" t="s">
        <v>48</v>
      </c>
      <c r="Y162" s="2" t="s">
        <v>2663</v>
      </c>
      <c r="Z162" s="1">
        <v>1.77003368E8</v>
      </c>
      <c r="AA162" s="1" t="s">
        <v>2664</v>
      </c>
      <c r="AB162" s="5">
        <v>6.099770967E9</v>
      </c>
      <c r="AC162" s="1" t="s">
        <v>2665</v>
      </c>
      <c r="AD162" s="2" t="s">
        <v>696</v>
      </c>
      <c r="AE162" s="1">
        <v>1.78005877E8</v>
      </c>
      <c r="AF162" s="1" t="s">
        <v>697</v>
      </c>
      <c r="AG162" s="5">
        <v>8.48482154E9</v>
      </c>
      <c r="AH162" s="1" t="s">
        <v>698</v>
      </c>
      <c r="AI162" s="2" t="s">
        <v>2666</v>
      </c>
      <c r="AJ162" s="1">
        <v>1.76007721E8</v>
      </c>
      <c r="AK162" s="1" t="s">
        <v>2667</v>
      </c>
      <c r="AL162" s="5">
        <v>5.512004144E9</v>
      </c>
      <c r="AM162" s="1" t="s">
        <v>2668</v>
      </c>
      <c r="AQ162" s="1" t="s">
        <v>2669</v>
      </c>
    </row>
    <row r="163" ht="15.75" customHeight="1">
      <c r="A163" s="1">
        <v>3.0840109E7</v>
      </c>
      <c r="B163" s="4">
        <v>43952.69957175926</v>
      </c>
      <c r="C163" s="1" t="s">
        <v>42</v>
      </c>
      <c r="E163" s="1">
        <v>121446.0</v>
      </c>
      <c r="F163" s="2" t="s">
        <v>2670</v>
      </c>
      <c r="G163" s="1" t="s">
        <v>2671</v>
      </c>
      <c r="H163" s="1" t="s">
        <v>2672</v>
      </c>
      <c r="I163" s="1" t="s">
        <v>2671</v>
      </c>
      <c r="L163" s="1" t="s">
        <v>704</v>
      </c>
      <c r="M163" s="1">
        <v>19.0</v>
      </c>
      <c r="N163" s="2" t="s">
        <v>2057</v>
      </c>
      <c r="O163" s="1" t="s">
        <v>48</v>
      </c>
      <c r="Q163" s="1" t="s">
        <v>2673</v>
      </c>
      <c r="R163" s="1" t="s">
        <v>2672</v>
      </c>
      <c r="V163" s="1">
        <v>19.0</v>
      </c>
      <c r="W163" s="1" t="s">
        <v>704</v>
      </c>
      <c r="X163" s="1" t="s">
        <v>48</v>
      </c>
      <c r="Y163" s="2" t="s">
        <v>2674</v>
      </c>
      <c r="Z163" s="1">
        <v>1.77002382E8</v>
      </c>
      <c r="AA163" s="1" t="s">
        <v>2675</v>
      </c>
      <c r="AB163" s="5">
        <v>2.013007663E9</v>
      </c>
      <c r="AC163" s="1" t="s">
        <v>2676</v>
      </c>
      <c r="AD163" s="2" t="s">
        <v>2677</v>
      </c>
      <c r="AE163" s="1">
        <v>1.92002334E8</v>
      </c>
      <c r="AF163" s="1" t="s">
        <v>2678</v>
      </c>
      <c r="AG163" s="5">
        <v>9.082090758E9</v>
      </c>
      <c r="AH163" s="1" t="s">
        <v>2679</v>
      </c>
      <c r="AI163" s="2" t="s">
        <v>2680</v>
      </c>
      <c r="AJ163" s="1">
        <v>1.78009492E8</v>
      </c>
      <c r="AK163" s="1" t="s">
        <v>2681</v>
      </c>
      <c r="AL163" s="5">
        <v>2.019125886E9</v>
      </c>
      <c r="AM163" s="1" t="s">
        <v>2682</v>
      </c>
      <c r="AN163" s="1" t="s">
        <v>2683</v>
      </c>
      <c r="AO163" s="1" t="s">
        <v>2684</v>
      </c>
      <c r="AP163" s="1" t="s">
        <v>2685</v>
      </c>
    </row>
    <row r="164" ht="15.75" customHeight="1">
      <c r="A164" s="1">
        <v>3.0835767E7</v>
      </c>
      <c r="B164" s="4">
        <v>44021.01318287037</v>
      </c>
      <c r="C164" s="1" t="s">
        <v>42</v>
      </c>
      <c r="D164" s="1" t="s">
        <v>2686</v>
      </c>
      <c r="E164" s="1">
        <v>138984.0</v>
      </c>
      <c r="F164" s="2" t="s">
        <v>2687</v>
      </c>
      <c r="G164" s="1" t="s">
        <v>2688</v>
      </c>
      <c r="H164" s="1" t="s">
        <v>2689</v>
      </c>
      <c r="I164" s="1" t="s">
        <v>2688</v>
      </c>
      <c r="L164" s="1" t="s">
        <v>324</v>
      </c>
      <c r="M164" s="1">
        <v>1479.0</v>
      </c>
      <c r="N164" s="2" t="s">
        <v>2057</v>
      </c>
      <c r="O164" s="1" t="s">
        <v>48</v>
      </c>
      <c r="Q164" s="1" t="s">
        <v>2690</v>
      </c>
      <c r="R164" s="1" t="s">
        <v>2689</v>
      </c>
      <c r="S164" s="1" t="s">
        <v>2691</v>
      </c>
      <c r="U164" s="1" t="s">
        <v>2692</v>
      </c>
      <c r="V164" s="1">
        <v>1479.0</v>
      </c>
      <c r="W164" s="1" t="s">
        <v>324</v>
      </c>
      <c r="X164" s="1" t="s">
        <v>48</v>
      </c>
      <c r="Y164" s="2" t="s">
        <v>2693</v>
      </c>
      <c r="Z164" s="1">
        <v>1.87000943E8</v>
      </c>
      <c r="AA164" s="1" t="s">
        <v>2694</v>
      </c>
      <c r="AB164" s="5">
        <v>2.247899565E9</v>
      </c>
      <c r="AC164" s="1" t="s">
        <v>2695</v>
      </c>
      <c r="AD164" s="2" t="s">
        <v>2696</v>
      </c>
      <c r="AE164" s="1">
        <v>1.87007297E8</v>
      </c>
      <c r="AF164" s="1" t="s">
        <v>2697</v>
      </c>
      <c r="AG164" s="5">
        <v>8.483910768E9</v>
      </c>
      <c r="AH164" s="1" t="s">
        <v>2698</v>
      </c>
      <c r="AI164" s="2" t="s">
        <v>2699</v>
      </c>
      <c r="AJ164" s="1">
        <v>1.81007687E8</v>
      </c>
      <c r="AK164" s="1" t="s">
        <v>2700</v>
      </c>
      <c r="AL164" s="5">
        <v>4.109729804E9</v>
      </c>
      <c r="AM164" s="1" t="s">
        <v>2701</v>
      </c>
      <c r="AN164" s="1" t="s">
        <v>2702</v>
      </c>
      <c r="AO164" s="1" t="s">
        <v>2703</v>
      </c>
      <c r="AP164" s="1" t="s">
        <v>2704</v>
      </c>
    </row>
    <row r="165" ht="15.75" customHeight="1">
      <c r="A165" s="1">
        <v>3.0193639E7</v>
      </c>
      <c r="B165" s="4">
        <v>43916.858194444445</v>
      </c>
      <c r="C165" s="1" t="s">
        <v>42</v>
      </c>
      <c r="E165" s="1">
        <v>244603.0</v>
      </c>
      <c r="F165" s="2" t="s">
        <v>2705</v>
      </c>
      <c r="G165" s="1" t="s">
        <v>2706</v>
      </c>
      <c r="H165" s="1" t="s">
        <v>2707</v>
      </c>
      <c r="I165" s="1" t="s">
        <v>2708</v>
      </c>
      <c r="L165" s="1" t="s">
        <v>324</v>
      </c>
      <c r="M165" s="1">
        <v>1941.0</v>
      </c>
      <c r="N165" s="2" t="s">
        <v>2057</v>
      </c>
      <c r="O165" s="1" t="s">
        <v>48</v>
      </c>
      <c r="Q165" s="1" t="s">
        <v>2709</v>
      </c>
      <c r="R165" s="1" t="s">
        <v>2707</v>
      </c>
      <c r="S165" s="1" t="s">
        <v>2710</v>
      </c>
      <c r="U165" s="1" t="s">
        <v>2711</v>
      </c>
      <c r="V165" s="1">
        <v>1941.0</v>
      </c>
      <c r="W165" s="1" t="s">
        <v>324</v>
      </c>
      <c r="X165" s="1" t="s">
        <v>48</v>
      </c>
      <c r="Y165" s="2" t="s">
        <v>2712</v>
      </c>
      <c r="Z165" s="1">
        <v>1.84003952E8</v>
      </c>
      <c r="AA165" s="1" t="s">
        <v>2713</v>
      </c>
      <c r="AB165" s="5">
        <v>7.326643379E9</v>
      </c>
      <c r="AC165" s="1" t="s">
        <v>2714</v>
      </c>
      <c r="AD165" s="2" t="s">
        <v>2715</v>
      </c>
      <c r="AE165" s="1">
        <v>1.73003719E8</v>
      </c>
      <c r="AF165" s="1" t="s">
        <v>2716</v>
      </c>
      <c r="AG165" s="5">
        <v>8.568348958E9</v>
      </c>
      <c r="AH165" s="1" t="s">
        <v>2717</v>
      </c>
      <c r="AI165" s="2" t="s">
        <v>2718</v>
      </c>
      <c r="AJ165" s="1">
        <v>1.6900077E8</v>
      </c>
      <c r="AK165" s="1" t="s">
        <v>2719</v>
      </c>
      <c r="AL165" s="5">
        <v>7.327893341E9</v>
      </c>
      <c r="AM165" s="1" t="s">
        <v>2720</v>
      </c>
    </row>
    <row r="166" ht="15.75" customHeight="1">
      <c r="A166" s="1">
        <v>3.0739082E7</v>
      </c>
      <c r="B166" s="4">
        <v>43941.93969907407</v>
      </c>
      <c r="C166" s="1" t="s">
        <v>42</v>
      </c>
      <c r="E166" s="1">
        <v>121969.0</v>
      </c>
      <c r="F166" s="2" t="s">
        <v>2721</v>
      </c>
      <c r="G166" s="1" t="s">
        <v>2722</v>
      </c>
      <c r="I166" s="1" t="s">
        <v>2723</v>
      </c>
      <c r="L166" s="1" t="s">
        <v>115</v>
      </c>
      <c r="M166" s="1">
        <v>148.0</v>
      </c>
      <c r="N166" s="2" t="s">
        <v>2057</v>
      </c>
      <c r="O166" s="1" t="s">
        <v>48</v>
      </c>
      <c r="Q166" s="1" t="s">
        <v>2724</v>
      </c>
      <c r="R166" s="1" t="s">
        <v>2725</v>
      </c>
      <c r="U166" s="1" t="s">
        <v>2726</v>
      </c>
      <c r="V166" s="1">
        <v>148.0</v>
      </c>
      <c r="W166" s="1" t="s">
        <v>119</v>
      </c>
      <c r="X166" s="1" t="s">
        <v>48</v>
      </c>
      <c r="Y166" s="2" t="s">
        <v>2727</v>
      </c>
      <c r="Z166" s="1">
        <v>1.80003408E8</v>
      </c>
      <c r="AA166" s="1" t="s">
        <v>2728</v>
      </c>
      <c r="AB166" s="5">
        <v>8.622352355E9</v>
      </c>
      <c r="AC166" s="1" t="s">
        <v>2729</v>
      </c>
      <c r="AD166" s="7" t="s">
        <v>2730</v>
      </c>
      <c r="AE166" s="1">
        <v>1.77004044E8</v>
      </c>
      <c r="AF166" s="1" t="s">
        <v>2731</v>
      </c>
      <c r="AG166" s="5">
        <v>7.328813093E9</v>
      </c>
      <c r="AH166" s="1" t="s">
        <v>2732</v>
      </c>
      <c r="AI166" s="2" t="s">
        <v>2733</v>
      </c>
      <c r="AJ166" s="1">
        <v>1.71000159E8</v>
      </c>
      <c r="AK166" s="1" t="s">
        <v>2734</v>
      </c>
      <c r="AL166" s="5">
        <v>6.463355707E9</v>
      </c>
      <c r="AM166" s="1" t="s">
        <v>2735</v>
      </c>
    </row>
    <row r="167" ht="15.75" customHeight="1">
      <c r="A167" s="1">
        <v>3.0914684E7</v>
      </c>
      <c r="B167" s="4">
        <v>43950.87318287037</v>
      </c>
      <c r="C167" s="1" t="s">
        <v>42</v>
      </c>
      <c r="E167" s="1">
        <v>132614.0</v>
      </c>
      <c r="F167" s="2" t="s">
        <v>2736</v>
      </c>
      <c r="G167" s="1" t="s">
        <v>2737</v>
      </c>
      <c r="H167" s="1" t="s">
        <v>2738</v>
      </c>
      <c r="I167" s="1" t="s">
        <v>2739</v>
      </c>
      <c r="L167" s="1" t="s">
        <v>704</v>
      </c>
      <c r="M167" s="1">
        <v>1703.0</v>
      </c>
      <c r="N167" s="2" t="s">
        <v>2057</v>
      </c>
      <c r="O167" s="1" t="s">
        <v>48</v>
      </c>
      <c r="Q167" s="1" t="s">
        <v>2740</v>
      </c>
      <c r="R167" s="1" t="s">
        <v>2738</v>
      </c>
      <c r="V167" s="1">
        <v>1703.0</v>
      </c>
      <c r="W167" s="1" t="s">
        <v>704</v>
      </c>
      <c r="X167" s="1" t="s">
        <v>48</v>
      </c>
      <c r="Y167" s="2" t="s">
        <v>2741</v>
      </c>
      <c r="Z167" s="1">
        <v>1.78000625E8</v>
      </c>
      <c r="AA167" s="1" t="s">
        <v>2742</v>
      </c>
      <c r="AB167" s="5">
        <v>7.328562377E9</v>
      </c>
      <c r="AC167" s="1" t="s">
        <v>2743</v>
      </c>
      <c r="AD167" s="2" t="s">
        <v>2744</v>
      </c>
      <c r="AE167" s="1">
        <v>1.88000709E8</v>
      </c>
      <c r="AF167" s="1" t="s">
        <v>2745</v>
      </c>
      <c r="AG167" s="5">
        <v>7.327730863E9</v>
      </c>
      <c r="AH167" s="1" t="s">
        <v>2746</v>
      </c>
      <c r="AI167" s="2" t="s">
        <v>2747</v>
      </c>
      <c r="AJ167" s="1">
        <v>1.84006456E8</v>
      </c>
      <c r="AK167" s="1" t="s">
        <v>2748</v>
      </c>
      <c r="AL167" s="5">
        <v>6.094954535E9</v>
      </c>
      <c r="AM167" s="1" t="s">
        <v>2749</v>
      </c>
    </row>
    <row r="168" ht="15.75" customHeight="1">
      <c r="A168" s="1">
        <v>3.0836404E7</v>
      </c>
      <c r="B168" s="4">
        <v>43949.99969907408</v>
      </c>
      <c r="C168" s="1" t="s">
        <v>42</v>
      </c>
      <c r="D168" s="1" t="s">
        <v>2750</v>
      </c>
      <c r="E168" s="1">
        <v>122872.0</v>
      </c>
      <c r="F168" s="2" t="s">
        <v>2751</v>
      </c>
      <c r="G168" s="1" t="s">
        <v>2752</v>
      </c>
      <c r="H168" s="1" t="s">
        <v>2753</v>
      </c>
      <c r="I168" s="1" t="s">
        <v>2754</v>
      </c>
      <c r="L168" s="1" t="s">
        <v>185</v>
      </c>
      <c r="M168" s="1">
        <v>347.0</v>
      </c>
      <c r="N168" s="2" t="s">
        <v>2057</v>
      </c>
      <c r="O168" s="1" t="s">
        <v>48</v>
      </c>
      <c r="Q168" s="1" t="s">
        <v>2751</v>
      </c>
      <c r="R168" s="1" t="s">
        <v>2753</v>
      </c>
      <c r="U168" s="1" t="s">
        <v>2755</v>
      </c>
      <c r="V168" s="1">
        <v>347.0</v>
      </c>
      <c r="W168" s="1" t="s">
        <v>185</v>
      </c>
      <c r="X168" s="1" t="s">
        <v>48</v>
      </c>
      <c r="Y168" s="2" t="s">
        <v>2756</v>
      </c>
      <c r="Z168" s="1">
        <v>1.87001358E8</v>
      </c>
      <c r="AA168" s="1" t="s">
        <v>2757</v>
      </c>
      <c r="AB168" s="5">
        <v>2.069736467E9</v>
      </c>
      <c r="AC168" s="1" t="s">
        <v>2758</v>
      </c>
      <c r="AD168" s="2" t="s">
        <v>2759</v>
      </c>
      <c r="AE168" s="1">
        <v>1.95006828E8</v>
      </c>
      <c r="AF168" s="1" t="s">
        <v>2760</v>
      </c>
      <c r="AG168" s="5">
        <v>2.017077554E9</v>
      </c>
      <c r="AH168" s="1" t="s">
        <v>2761</v>
      </c>
      <c r="AI168" s="2" t="s">
        <v>2762</v>
      </c>
      <c r="AJ168" s="1">
        <v>1.80001873E8</v>
      </c>
      <c r="AK168" s="1" t="s">
        <v>2763</v>
      </c>
      <c r="AL168" s="5">
        <v>8.622357396E9</v>
      </c>
      <c r="AM168" s="1" t="s">
        <v>2764</v>
      </c>
      <c r="AN168" s="1" t="s">
        <v>2765</v>
      </c>
      <c r="AO168" s="1" t="s">
        <v>2241</v>
      </c>
    </row>
    <row r="169" ht="15.75" customHeight="1">
      <c r="A169" s="1">
        <v>3.0775463E7</v>
      </c>
      <c r="B169" s="4">
        <v>43943.758101851854</v>
      </c>
      <c r="C169" s="1" t="s">
        <v>42</v>
      </c>
      <c r="E169" s="1">
        <v>175421.0</v>
      </c>
      <c r="F169" s="2" t="s">
        <v>2766</v>
      </c>
      <c r="G169" s="1" t="s">
        <v>2767</v>
      </c>
      <c r="H169" s="1" t="s">
        <v>2768</v>
      </c>
      <c r="I169" s="1" t="s">
        <v>2767</v>
      </c>
      <c r="L169" s="1" t="s">
        <v>324</v>
      </c>
      <c r="M169" s="1">
        <v>1828.0</v>
      </c>
      <c r="N169" s="2" t="s">
        <v>2057</v>
      </c>
      <c r="O169" s="1" t="s">
        <v>48</v>
      </c>
      <c r="Q169" s="1" t="s">
        <v>2769</v>
      </c>
      <c r="R169" s="1" t="s">
        <v>2768</v>
      </c>
      <c r="T169" s="1" t="s">
        <v>2770</v>
      </c>
      <c r="U169" s="1" t="s">
        <v>2771</v>
      </c>
      <c r="V169" s="1">
        <v>1828.0</v>
      </c>
      <c r="W169" s="1" t="s">
        <v>324</v>
      </c>
      <c r="X169" s="1" t="s">
        <v>48</v>
      </c>
      <c r="Y169" s="2" t="s">
        <v>2772</v>
      </c>
      <c r="Z169" s="1">
        <v>1.95007937E8</v>
      </c>
      <c r="AA169" s="1" t="s">
        <v>2773</v>
      </c>
      <c r="AB169" s="5">
        <v>7.32618961E9</v>
      </c>
      <c r="AC169" s="1" t="s">
        <v>2774</v>
      </c>
      <c r="AD169" s="2" t="s">
        <v>2775</v>
      </c>
      <c r="AE169" s="1">
        <v>1.93003747E8</v>
      </c>
      <c r="AF169" s="1" t="s">
        <v>2776</v>
      </c>
      <c r="AG169" s="5" t="s">
        <v>2777</v>
      </c>
      <c r="AH169" s="1" t="s">
        <v>2778</v>
      </c>
      <c r="AI169" s="2" t="s">
        <v>2779</v>
      </c>
      <c r="AJ169" s="1">
        <v>1.86009013E8</v>
      </c>
      <c r="AK169" s="1" t="s">
        <v>2780</v>
      </c>
      <c r="AL169" s="5">
        <v>2.012490575E9</v>
      </c>
      <c r="AM169" s="1" t="s">
        <v>2781</v>
      </c>
    </row>
    <row r="170" ht="15.75" customHeight="1">
      <c r="A170" s="1">
        <v>3.0937221E7</v>
      </c>
      <c r="B170" s="4">
        <v>43951.92574074074</v>
      </c>
      <c r="C170" s="1" t="s">
        <v>42</v>
      </c>
      <c r="E170" s="1">
        <v>122379.0</v>
      </c>
      <c r="F170" s="2" t="s">
        <v>2782</v>
      </c>
      <c r="H170" s="1" t="s">
        <v>2783</v>
      </c>
      <c r="I170" s="1" t="s">
        <v>2784</v>
      </c>
      <c r="L170" s="1" t="s">
        <v>2785</v>
      </c>
      <c r="M170" s="1">
        <v>495.0</v>
      </c>
      <c r="N170" s="2" t="s">
        <v>2057</v>
      </c>
      <c r="O170" s="1" t="s">
        <v>48</v>
      </c>
      <c r="Q170" s="1" t="s">
        <v>2786</v>
      </c>
      <c r="R170" s="1" t="s">
        <v>2783</v>
      </c>
      <c r="S170" s="1" t="s">
        <v>2787</v>
      </c>
      <c r="T170" s="1" t="s">
        <v>2787</v>
      </c>
      <c r="U170" s="1" t="s">
        <v>2788</v>
      </c>
      <c r="V170" s="1">
        <v>495.0</v>
      </c>
      <c r="W170" s="1" t="s">
        <v>2785</v>
      </c>
      <c r="X170" s="1" t="s">
        <v>48</v>
      </c>
      <c r="Y170" s="2" t="s">
        <v>2789</v>
      </c>
      <c r="Z170" s="1">
        <v>1.79008854E8</v>
      </c>
      <c r="AA170" s="1" t="s">
        <v>2790</v>
      </c>
      <c r="AB170" s="5">
        <v>8.486660006E9</v>
      </c>
      <c r="AC170" s="1" t="s">
        <v>2791</v>
      </c>
      <c r="AD170" s="2" t="s">
        <v>2792</v>
      </c>
      <c r="AE170" s="1">
        <v>1.88002102E8</v>
      </c>
      <c r="AF170" s="1" t="s">
        <v>2793</v>
      </c>
      <c r="AG170" s="5">
        <v>7.327945555E9</v>
      </c>
      <c r="AH170" s="1" t="s">
        <v>2794</v>
      </c>
      <c r="AI170" s="2" t="s">
        <v>2795</v>
      </c>
      <c r="AJ170" s="1">
        <v>1.77009175E8</v>
      </c>
      <c r="AK170" s="1" t="s">
        <v>2796</v>
      </c>
      <c r="AL170" s="5">
        <v>7.325850132E9</v>
      </c>
      <c r="AM170" s="1" t="s">
        <v>2797</v>
      </c>
    </row>
    <row r="171" ht="15.75" customHeight="1">
      <c r="A171" s="1">
        <v>3.0945451E7</v>
      </c>
      <c r="B171" s="4">
        <v>43966.78119212963</v>
      </c>
      <c r="C171" s="1" t="s">
        <v>42</v>
      </c>
      <c r="D171" s="1" t="s">
        <v>2798</v>
      </c>
      <c r="E171" s="1">
        <v>122874.0</v>
      </c>
      <c r="F171" s="2" t="s">
        <v>2799</v>
      </c>
      <c r="G171" s="1" t="s">
        <v>2800</v>
      </c>
      <c r="H171" s="1" t="s">
        <v>2801</v>
      </c>
      <c r="I171" s="1" t="s">
        <v>2802</v>
      </c>
      <c r="L171" s="1" t="s">
        <v>185</v>
      </c>
      <c r="M171" s="1">
        <v>149.0</v>
      </c>
      <c r="N171" s="2" t="s">
        <v>2057</v>
      </c>
      <c r="O171" s="1" t="s">
        <v>48</v>
      </c>
      <c r="Q171" s="1" t="s">
        <v>2799</v>
      </c>
      <c r="R171" s="1" t="s">
        <v>2801</v>
      </c>
      <c r="U171" s="1" t="s">
        <v>2803</v>
      </c>
      <c r="V171" s="1">
        <v>149.0</v>
      </c>
      <c r="W171" s="1" t="s">
        <v>185</v>
      </c>
      <c r="X171" s="1" t="s">
        <v>48</v>
      </c>
      <c r="Y171" s="2" t="s">
        <v>2804</v>
      </c>
      <c r="Z171" s="1">
        <v>1.77005129E8</v>
      </c>
      <c r="AA171" s="1" t="s">
        <v>2805</v>
      </c>
      <c r="AB171" s="5">
        <v>7.326403336E9</v>
      </c>
      <c r="AC171" s="1" t="s">
        <v>2806</v>
      </c>
      <c r="AD171" s="2" t="s">
        <v>2807</v>
      </c>
      <c r="AE171" s="1">
        <v>1.85009361E8</v>
      </c>
      <c r="AF171" s="1" t="s">
        <v>2808</v>
      </c>
      <c r="AG171" s="5">
        <v>7.32829084E9</v>
      </c>
      <c r="AH171" s="1" t="s">
        <v>2809</v>
      </c>
      <c r="AI171" s="2" t="s">
        <v>2810</v>
      </c>
      <c r="AJ171" s="1">
        <v>1.78005239E8</v>
      </c>
      <c r="AK171" s="1" t="s">
        <v>2811</v>
      </c>
      <c r="AL171" s="5">
        <v>9.083312587E9</v>
      </c>
      <c r="AM171" s="1" t="s">
        <v>2812</v>
      </c>
      <c r="AN171" s="1" t="s">
        <v>2813</v>
      </c>
      <c r="AO171" s="1" t="s">
        <v>2495</v>
      </c>
    </row>
    <row r="172" ht="15.75" customHeight="1">
      <c r="A172" s="1">
        <v>3.0838963E7</v>
      </c>
      <c r="B172" s="4">
        <v>43951.652916666666</v>
      </c>
      <c r="C172" s="1" t="s">
        <v>42</v>
      </c>
      <c r="D172" s="1" t="s">
        <v>2814</v>
      </c>
      <c r="E172" s="1">
        <v>292394.0</v>
      </c>
      <c r="F172" s="2" t="s">
        <v>2815</v>
      </c>
      <c r="G172" s="1" t="s">
        <v>2816</v>
      </c>
      <c r="I172" s="1" t="s">
        <v>2817</v>
      </c>
      <c r="L172" s="1" t="s">
        <v>185</v>
      </c>
      <c r="M172" s="1">
        <v>1974.0</v>
      </c>
      <c r="N172" s="2" t="s">
        <v>2057</v>
      </c>
      <c r="O172" s="1" t="s">
        <v>48</v>
      </c>
      <c r="Q172" s="1" t="s">
        <v>2818</v>
      </c>
      <c r="R172" s="1" t="s">
        <v>2819</v>
      </c>
      <c r="V172" s="1">
        <v>1974.0</v>
      </c>
      <c r="W172" s="1" t="s">
        <v>185</v>
      </c>
      <c r="X172" s="1" t="s">
        <v>48</v>
      </c>
      <c r="Y172" s="2" t="s">
        <v>2820</v>
      </c>
      <c r="Z172" s="1">
        <v>1.62006025E8</v>
      </c>
      <c r="AA172" s="1" t="s">
        <v>2821</v>
      </c>
      <c r="AB172" s="5" t="s">
        <v>2822</v>
      </c>
      <c r="AC172" s="1" t="s">
        <v>2823</v>
      </c>
      <c r="AD172" s="2" t="s">
        <v>2824</v>
      </c>
      <c r="AE172" s="1">
        <v>1.80001597E8</v>
      </c>
      <c r="AF172" s="1" t="s">
        <v>2825</v>
      </c>
      <c r="AG172" s="5" t="s">
        <v>2826</v>
      </c>
      <c r="AH172" s="1" t="s">
        <v>2827</v>
      </c>
      <c r="AI172" s="2" t="s">
        <v>2828</v>
      </c>
      <c r="AJ172" s="1">
        <v>1.86001301E8</v>
      </c>
      <c r="AK172" s="1" t="s">
        <v>2829</v>
      </c>
      <c r="AL172" s="5" t="s">
        <v>2830</v>
      </c>
      <c r="AM172" s="1" t="s">
        <v>2831</v>
      </c>
    </row>
    <row r="173" ht="15.75" customHeight="1">
      <c r="A173" s="1">
        <v>3.0908908E7</v>
      </c>
      <c r="B173" s="4">
        <v>43950.67476851852</v>
      </c>
      <c r="C173" s="1" t="s">
        <v>42</v>
      </c>
      <c r="E173" s="1">
        <v>122876.0</v>
      </c>
      <c r="F173" s="2" t="s">
        <v>2832</v>
      </c>
      <c r="G173" s="1" t="s">
        <v>2833</v>
      </c>
      <c r="H173" s="1" t="s">
        <v>2834</v>
      </c>
      <c r="I173" s="1" t="s">
        <v>2833</v>
      </c>
      <c r="L173" s="1" t="s">
        <v>324</v>
      </c>
      <c r="M173" s="1">
        <v>494.0</v>
      </c>
      <c r="N173" s="2" t="s">
        <v>2057</v>
      </c>
      <c r="O173" s="1" t="s">
        <v>48</v>
      </c>
      <c r="Q173" s="1" t="s">
        <v>2832</v>
      </c>
      <c r="R173" s="1" t="s">
        <v>2834</v>
      </c>
      <c r="U173" s="1" t="s">
        <v>2835</v>
      </c>
      <c r="V173" s="1">
        <v>494.0</v>
      </c>
      <c r="W173" s="1" t="s">
        <v>324</v>
      </c>
      <c r="X173" s="1" t="s">
        <v>48</v>
      </c>
      <c r="Y173" s="2" t="s">
        <v>2836</v>
      </c>
      <c r="Z173" s="1">
        <v>1.79005561E8</v>
      </c>
      <c r="AA173" s="1" t="s">
        <v>2837</v>
      </c>
      <c r="AB173" s="5">
        <v>9.083612093E9</v>
      </c>
      <c r="AC173" s="1" t="s">
        <v>2838</v>
      </c>
      <c r="AD173" s="2" t="s">
        <v>2839</v>
      </c>
      <c r="AE173" s="1">
        <v>1.84001064E8</v>
      </c>
      <c r="AF173" s="1" t="s">
        <v>2840</v>
      </c>
      <c r="AG173" s="5" t="s">
        <v>2841</v>
      </c>
      <c r="AH173" s="1" t="s">
        <v>2842</v>
      </c>
      <c r="AI173" s="2" t="s">
        <v>2843</v>
      </c>
      <c r="AJ173" s="1">
        <v>1.85008598E8</v>
      </c>
      <c r="AK173" s="1" t="s">
        <v>2844</v>
      </c>
      <c r="AL173" s="5" t="s">
        <v>2845</v>
      </c>
      <c r="AM173" s="1" t="s">
        <v>2846</v>
      </c>
      <c r="AN173" s="1" t="s">
        <v>2847</v>
      </c>
      <c r="AO173" s="1" t="s">
        <v>2848</v>
      </c>
      <c r="AP173" s="1" t="s">
        <v>2849</v>
      </c>
    </row>
    <row r="174" ht="15.75" customHeight="1">
      <c r="A174" s="1">
        <v>3.0771769E7</v>
      </c>
      <c r="B174" s="4">
        <v>43943.66888888889</v>
      </c>
      <c r="C174" s="1" t="s">
        <v>42</v>
      </c>
      <c r="E174" s="1">
        <v>160310.0</v>
      </c>
      <c r="F174" s="2" t="s">
        <v>2850</v>
      </c>
      <c r="G174" s="1" t="s">
        <v>2851</v>
      </c>
      <c r="H174" s="1" t="s">
        <v>2852</v>
      </c>
      <c r="I174" s="1" t="s">
        <v>2853</v>
      </c>
      <c r="L174" s="1" t="s">
        <v>115</v>
      </c>
      <c r="M174" s="1">
        <v>1758.0</v>
      </c>
      <c r="N174" s="2" t="s">
        <v>2057</v>
      </c>
      <c r="O174" s="1" t="s">
        <v>48</v>
      </c>
      <c r="Q174" s="1" t="s">
        <v>2854</v>
      </c>
      <c r="R174" s="1" t="s">
        <v>2852</v>
      </c>
      <c r="V174" s="1">
        <v>1758.0</v>
      </c>
      <c r="W174" s="1" t="s">
        <v>119</v>
      </c>
      <c r="X174" s="1" t="s">
        <v>48</v>
      </c>
      <c r="Y174" s="2" t="s">
        <v>2855</v>
      </c>
      <c r="Z174" s="1">
        <v>1.84003452E8</v>
      </c>
      <c r="AA174" s="1" t="s">
        <v>2856</v>
      </c>
      <c r="AB174" s="5">
        <v>2.018705111E9</v>
      </c>
      <c r="AC174" s="1" t="s">
        <v>2857</v>
      </c>
      <c r="AD174" s="2" t="s">
        <v>2858</v>
      </c>
      <c r="AE174" s="1">
        <v>1.87004199E8</v>
      </c>
      <c r="AF174" s="1" t="s">
        <v>2859</v>
      </c>
      <c r="AG174" s="5">
        <v>7.326427878E9</v>
      </c>
      <c r="AH174" s="1" t="s">
        <v>2860</v>
      </c>
      <c r="AI174" s="2" t="s">
        <v>2861</v>
      </c>
      <c r="AJ174" s="1">
        <v>1.85008423E8</v>
      </c>
      <c r="AK174" s="1" t="s">
        <v>2862</v>
      </c>
      <c r="AL174" s="5">
        <v>2.01245297E9</v>
      </c>
      <c r="AM174" s="1" t="s">
        <v>2863</v>
      </c>
      <c r="AN174" s="1" t="s">
        <v>2864</v>
      </c>
      <c r="AO174" s="1" t="s">
        <v>2865</v>
      </c>
      <c r="AP174" s="1" t="s">
        <v>2866</v>
      </c>
    </row>
    <row r="175" ht="15.75" customHeight="1">
      <c r="A175" s="1">
        <v>3.0897293E7</v>
      </c>
      <c r="B175" s="4">
        <v>44013.86512731481</v>
      </c>
      <c r="C175" s="1" t="s">
        <v>42</v>
      </c>
      <c r="D175" s="1" t="s">
        <v>2867</v>
      </c>
      <c r="E175" s="1">
        <v>122877.0</v>
      </c>
      <c r="F175" s="2" t="s">
        <v>2868</v>
      </c>
      <c r="G175" s="1" t="s">
        <v>2869</v>
      </c>
      <c r="H175" s="1" t="s">
        <v>2870</v>
      </c>
      <c r="I175" s="1" t="s">
        <v>2871</v>
      </c>
      <c r="L175" s="1" t="s">
        <v>152</v>
      </c>
      <c r="M175" s="1">
        <v>346.0</v>
      </c>
      <c r="N175" s="2" t="s">
        <v>2057</v>
      </c>
      <c r="O175" s="1" t="s">
        <v>48</v>
      </c>
      <c r="Q175" s="1" t="s">
        <v>2872</v>
      </c>
      <c r="R175" s="1" t="s">
        <v>2873</v>
      </c>
      <c r="U175" s="1" t="s">
        <v>2871</v>
      </c>
      <c r="V175" s="1">
        <v>346.0</v>
      </c>
      <c r="W175" s="1" t="s">
        <v>119</v>
      </c>
      <c r="X175" s="1" t="s">
        <v>48</v>
      </c>
      <c r="Y175" s="2" t="s">
        <v>2874</v>
      </c>
      <c r="Z175" s="1">
        <v>1.80001984E8</v>
      </c>
      <c r="AA175" s="1" t="s">
        <v>2875</v>
      </c>
      <c r="AB175" s="5">
        <v>2.013009679E9</v>
      </c>
      <c r="AC175" s="1" t="s">
        <v>2876</v>
      </c>
      <c r="AD175" s="2" t="s">
        <v>2877</v>
      </c>
      <c r="AE175" s="1">
        <v>1.87009434E8</v>
      </c>
      <c r="AF175" s="1" t="s">
        <v>2878</v>
      </c>
      <c r="AG175" s="5">
        <v>2.019600513E9</v>
      </c>
      <c r="AH175" s="1" t="s">
        <v>2879</v>
      </c>
      <c r="AI175" s="2" t="s">
        <v>2880</v>
      </c>
      <c r="AJ175" s="1">
        <v>1.86001857E8</v>
      </c>
      <c r="AK175" s="1" t="s">
        <v>2881</v>
      </c>
      <c r="AL175" s="5">
        <v>2.032859554E9</v>
      </c>
      <c r="AM175" s="1" t="s">
        <v>2882</v>
      </c>
    </row>
    <row r="176" ht="15.75" customHeight="1">
      <c r="A176" s="1">
        <v>3.0843377E7</v>
      </c>
      <c r="B176" s="4">
        <v>43948.158055555556</v>
      </c>
      <c r="C176" s="1" t="s">
        <v>42</v>
      </c>
      <c r="E176" s="1">
        <v>122878.0</v>
      </c>
      <c r="F176" s="2" t="s">
        <v>2883</v>
      </c>
      <c r="G176" s="1" t="s">
        <v>2884</v>
      </c>
      <c r="H176" s="1" t="s">
        <v>2885</v>
      </c>
      <c r="I176" s="1" t="s">
        <v>2886</v>
      </c>
      <c r="L176" s="1" t="s">
        <v>2197</v>
      </c>
      <c r="M176" s="1">
        <v>74.0</v>
      </c>
      <c r="N176" s="2" t="s">
        <v>2057</v>
      </c>
      <c r="O176" s="1" t="s">
        <v>48</v>
      </c>
      <c r="Q176" s="1" t="s">
        <v>2883</v>
      </c>
      <c r="R176" s="1" t="s">
        <v>2885</v>
      </c>
      <c r="U176" s="1" t="s">
        <v>2887</v>
      </c>
      <c r="V176" s="1">
        <v>74.0</v>
      </c>
      <c r="W176" s="1" t="s">
        <v>2197</v>
      </c>
      <c r="X176" s="1" t="s">
        <v>48</v>
      </c>
      <c r="Y176" s="2" t="s">
        <v>2888</v>
      </c>
      <c r="Z176" s="1">
        <v>1.77004007E8</v>
      </c>
      <c r="AA176" s="1" t="s">
        <v>2889</v>
      </c>
      <c r="AB176" s="5">
        <v>7.324219476E9</v>
      </c>
      <c r="AC176" s="1" t="s">
        <v>2890</v>
      </c>
      <c r="AD176" s="2" t="s">
        <v>2891</v>
      </c>
      <c r="AE176" s="1">
        <v>1.86003192E8</v>
      </c>
      <c r="AF176" s="1" t="s">
        <v>2892</v>
      </c>
      <c r="AG176" s="5">
        <v>6.093315531E9</v>
      </c>
      <c r="AH176" s="1" t="s">
        <v>2893</v>
      </c>
      <c r="AI176" s="2" t="s">
        <v>2894</v>
      </c>
      <c r="AJ176" s="1">
        <v>1.77004431E8</v>
      </c>
      <c r="AK176" s="1" t="s">
        <v>2895</v>
      </c>
      <c r="AL176" s="5">
        <v>9.733377999E9</v>
      </c>
      <c r="AM176" s="1" t="s">
        <v>2896</v>
      </c>
      <c r="AN176" s="1" t="s">
        <v>2208</v>
      </c>
      <c r="AO176" s="1" t="s">
        <v>2897</v>
      </c>
    </row>
    <row r="177" ht="15.75" customHeight="1">
      <c r="A177" s="1">
        <v>3.0872728E7</v>
      </c>
      <c r="B177" s="4">
        <v>43948.88097222222</v>
      </c>
      <c r="C177" s="1" t="s">
        <v>42</v>
      </c>
      <c r="E177" s="1">
        <v>122880.0</v>
      </c>
      <c r="F177" s="2" t="s">
        <v>2898</v>
      </c>
      <c r="G177" s="1" t="s">
        <v>2899</v>
      </c>
      <c r="H177" s="1" t="s">
        <v>2900</v>
      </c>
      <c r="I177" s="1" t="s">
        <v>2901</v>
      </c>
      <c r="L177" s="1" t="s">
        <v>152</v>
      </c>
      <c r="M177" s="1">
        <v>348.0</v>
      </c>
      <c r="N177" s="2" t="s">
        <v>2057</v>
      </c>
      <c r="O177" s="1" t="s">
        <v>48</v>
      </c>
      <c r="Q177" s="1" t="s">
        <v>2898</v>
      </c>
      <c r="R177" s="1" t="s">
        <v>2900</v>
      </c>
      <c r="S177" s="1" t="s">
        <v>2902</v>
      </c>
      <c r="V177" s="1">
        <v>348.0</v>
      </c>
      <c r="W177" s="1" t="s">
        <v>119</v>
      </c>
      <c r="X177" s="1" t="s">
        <v>48</v>
      </c>
      <c r="Y177" s="2" t="s">
        <v>2903</v>
      </c>
      <c r="Z177" s="1">
        <v>1.8100093E8</v>
      </c>
      <c r="AA177" s="1" t="s">
        <v>2904</v>
      </c>
      <c r="AB177" s="5">
        <v>7.326488166E9</v>
      </c>
      <c r="AC177" s="1" t="s">
        <v>2905</v>
      </c>
      <c r="AD177" s="2" t="s">
        <v>2906</v>
      </c>
      <c r="AE177" s="1">
        <v>1.78001554E8</v>
      </c>
      <c r="AF177" s="1" t="s">
        <v>2907</v>
      </c>
      <c r="AG177" s="5">
        <v>9.085101164E9</v>
      </c>
      <c r="AH177" s="1" t="s">
        <v>2908</v>
      </c>
      <c r="AI177" s="2" t="s">
        <v>2909</v>
      </c>
      <c r="AJ177" s="1">
        <v>1.72004325E8</v>
      </c>
      <c r="AK177" s="1" t="s">
        <v>2910</v>
      </c>
      <c r="AL177" s="5">
        <v>9.089064352E9</v>
      </c>
      <c r="AM177" s="1" t="s">
        <v>2911</v>
      </c>
    </row>
    <row r="178" ht="15.75" customHeight="1">
      <c r="A178" s="1">
        <v>3.0938938E7</v>
      </c>
      <c r="B178" s="4">
        <v>43952.76877314815</v>
      </c>
      <c r="C178" s="1" t="s">
        <v>42</v>
      </c>
      <c r="E178" s="1">
        <v>122548.0</v>
      </c>
      <c r="F178" s="2" t="s">
        <v>2912</v>
      </c>
      <c r="G178" s="1" t="s">
        <v>2913</v>
      </c>
      <c r="H178" s="1" t="s">
        <v>2914</v>
      </c>
      <c r="I178" s="1" t="s">
        <v>2915</v>
      </c>
      <c r="L178" s="1" t="s">
        <v>1901</v>
      </c>
      <c r="M178" s="1">
        <v>468.0</v>
      </c>
      <c r="N178" s="2" t="s">
        <v>2057</v>
      </c>
      <c r="O178" s="1" t="s">
        <v>48</v>
      </c>
      <c r="Q178" s="1" t="s">
        <v>2912</v>
      </c>
      <c r="R178" s="1" t="s">
        <v>2914</v>
      </c>
      <c r="U178" s="1" t="s">
        <v>2916</v>
      </c>
      <c r="V178" s="1">
        <v>468.0</v>
      </c>
      <c r="W178" s="1" t="s">
        <v>1901</v>
      </c>
      <c r="X178" s="1" t="s">
        <v>48</v>
      </c>
      <c r="Y178" s="2" t="s">
        <v>2917</v>
      </c>
      <c r="Z178" s="1">
        <v>1.7800133E8</v>
      </c>
      <c r="AA178" s="1" t="s">
        <v>2918</v>
      </c>
      <c r="AB178" s="5">
        <v>7.325278353E9</v>
      </c>
      <c r="AC178" s="1" t="s">
        <v>2919</v>
      </c>
      <c r="AD178" s="2" t="s">
        <v>2920</v>
      </c>
      <c r="AE178" s="1">
        <v>1.80004585E8</v>
      </c>
      <c r="AF178" s="1" t="s">
        <v>2921</v>
      </c>
      <c r="AG178" s="5">
        <v>7.326090059E9</v>
      </c>
      <c r="AH178" s="1" t="s">
        <v>2922</v>
      </c>
      <c r="AI178" s="2" t="s">
        <v>2923</v>
      </c>
      <c r="AJ178" s="1">
        <v>1.94003833E8</v>
      </c>
      <c r="AK178" s="1" t="s">
        <v>2924</v>
      </c>
      <c r="AL178" s="5" t="s">
        <v>2925</v>
      </c>
      <c r="AM178" s="1" t="s">
        <v>2926</v>
      </c>
      <c r="AN178" s="1" t="s">
        <v>2208</v>
      </c>
      <c r="AO178" s="1" t="s">
        <v>2897</v>
      </c>
    </row>
    <row r="179" ht="15.75" customHeight="1">
      <c r="A179" s="1">
        <v>3.0926683E7</v>
      </c>
      <c r="B179" s="4">
        <v>43951.613032407404</v>
      </c>
      <c r="C179" s="1" t="s">
        <v>42</v>
      </c>
      <c r="E179" s="1">
        <v>122881.0</v>
      </c>
      <c r="F179" s="2" t="s">
        <v>2927</v>
      </c>
      <c r="G179" s="1" t="s">
        <v>2928</v>
      </c>
      <c r="H179" s="1" t="s">
        <v>2929</v>
      </c>
      <c r="I179" s="1" t="s">
        <v>2930</v>
      </c>
      <c r="L179" s="1" t="s">
        <v>324</v>
      </c>
      <c r="M179" s="1">
        <v>353.0</v>
      </c>
      <c r="N179" s="2" t="s">
        <v>2057</v>
      </c>
      <c r="O179" s="1" t="s">
        <v>48</v>
      </c>
      <c r="Q179" s="1" t="s">
        <v>2927</v>
      </c>
      <c r="R179" s="1" t="s">
        <v>2929</v>
      </c>
      <c r="S179" s="1" t="s">
        <v>2931</v>
      </c>
      <c r="U179" s="1" t="s">
        <v>2932</v>
      </c>
      <c r="V179" s="1">
        <v>353.0</v>
      </c>
      <c r="W179" s="1" t="s">
        <v>324</v>
      </c>
      <c r="X179" s="1" t="s">
        <v>48</v>
      </c>
      <c r="Y179" s="2" t="s">
        <v>2933</v>
      </c>
      <c r="Z179" s="1">
        <v>1.84009697E8</v>
      </c>
      <c r="AA179" s="1" t="s">
        <v>2934</v>
      </c>
      <c r="AB179" s="5">
        <v>9.73897526E9</v>
      </c>
      <c r="AC179" s="1" t="s">
        <v>2935</v>
      </c>
      <c r="AD179" s="2" t="s">
        <v>2936</v>
      </c>
      <c r="AE179" s="1">
        <v>1.83006308E8</v>
      </c>
      <c r="AF179" s="1" t="s">
        <v>2937</v>
      </c>
      <c r="AG179" s="5">
        <v>7.326984544E9</v>
      </c>
      <c r="AH179" s="1" t="s">
        <v>2938</v>
      </c>
      <c r="AI179" s="2" t="s">
        <v>2939</v>
      </c>
      <c r="AJ179" s="1">
        <v>1.77001995E8</v>
      </c>
      <c r="AK179" s="1" t="s">
        <v>2940</v>
      </c>
      <c r="AL179" s="5">
        <v>6.316781701E9</v>
      </c>
      <c r="AM179" s="1" t="s">
        <v>2941</v>
      </c>
    </row>
    <row r="180" ht="15.75" customHeight="1">
      <c r="A180" s="1">
        <v>3.0917055E7</v>
      </c>
      <c r="B180" s="4">
        <v>43951.04043981482</v>
      </c>
      <c r="C180" s="1" t="s">
        <v>42</v>
      </c>
      <c r="E180" s="1">
        <v>122882.0</v>
      </c>
      <c r="F180" s="2" t="s">
        <v>2942</v>
      </c>
      <c r="H180" s="1" t="s">
        <v>2943</v>
      </c>
      <c r="I180" s="1" t="s">
        <v>2944</v>
      </c>
      <c r="L180" s="1" t="s">
        <v>1901</v>
      </c>
      <c r="M180" s="1">
        <v>1193.0</v>
      </c>
      <c r="N180" s="2" t="s">
        <v>2057</v>
      </c>
      <c r="O180" s="1" t="s">
        <v>48</v>
      </c>
      <c r="Q180" s="1" t="s">
        <v>2945</v>
      </c>
      <c r="R180" s="1" t="s">
        <v>2943</v>
      </c>
      <c r="T180" s="1" t="s">
        <v>2946</v>
      </c>
      <c r="U180" s="1" t="s">
        <v>2947</v>
      </c>
      <c r="V180" s="1">
        <v>1193.0</v>
      </c>
      <c r="W180" s="1" t="s">
        <v>1901</v>
      </c>
      <c r="X180" s="1" t="s">
        <v>48</v>
      </c>
      <c r="Y180" s="2" t="s">
        <v>2948</v>
      </c>
      <c r="Z180" s="1">
        <v>1.78004237E8</v>
      </c>
      <c r="AA180" s="1" t="s">
        <v>2949</v>
      </c>
      <c r="AB180" s="5">
        <v>2.013490009E9</v>
      </c>
      <c r="AC180" s="1" t="s">
        <v>2950</v>
      </c>
      <c r="AD180" s="2" t="s">
        <v>2365</v>
      </c>
      <c r="AE180" s="1">
        <v>1.79002158E8</v>
      </c>
      <c r="AF180" s="1" t="s">
        <v>2366</v>
      </c>
      <c r="AG180" s="5">
        <v>5.512149746E9</v>
      </c>
      <c r="AH180" s="1" t="s">
        <v>2367</v>
      </c>
      <c r="AI180" s="2" t="s">
        <v>2951</v>
      </c>
      <c r="AJ180" s="1">
        <v>1.80002157E8</v>
      </c>
      <c r="AK180" s="1" t="s">
        <v>2952</v>
      </c>
      <c r="AL180" s="5">
        <v>9.086360826E9</v>
      </c>
      <c r="AM180" s="1" t="s">
        <v>2953</v>
      </c>
      <c r="AN180" s="1" t="s">
        <v>326</v>
      </c>
      <c r="AO180" s="1" t="s">
        <v>326</v>
      </c>
      <c r="AP180" s="1" t="s">
        <v>326</v>
      </c>
    </row>
    <row r="181" ht="15.75" customHeight="1">
      <c r="A181" s="1">
        <v>3.0835388E7</v>
      </c>
      <c r="B181" s="4">
        <v>43950.62201388889</v>
      </c>
      <c r="C181" s="1" t="s">
        <v>42</v>
      </c>
      <c r="D181" s="1" t="s">
        <v>2954</v>
      </c>
      <c r="E181" s="1">
        <v>122883.0</v>
      </c>
      <c r="F181" s="2" t="s">
        <v>2955</v>
      </c>
      <c r="G181" s="1" t="s">
        <v>2956</v>
      </c>
      <c r="H181" s="1" t="s">
        <v>2957</v>
      </c>
      <c r="I181" s="1" t="s">
        <v>2958</v>
      </c>
      <c r="L181" s="1" t="s">
        <v>1901</v>
      </c>
      <c r="M181" s="1">
        <v>357.0</v>
      </c>
      <c r="N181" s="2" t="s">
        <v>2057</v>
      </c>
      <c r="O181" s="1" t="s">
        <v>48</v>
      </c>
      <c r="Q181" s="1" t="s">
        <v>2955</v>
      </c>
      <c r="R181" s="1" t="s">
        <v>2957</v>
      </c>
      <c r="T181" s="1" t="s">
        <v>2959</v>
      </c>
      <c r="U181" s="1" t="s">
        <v>2959</v>
      </c>
      <c r="V181" s="1">
        <v>357.0</v>
      </c>
      <c r="W181" s="1" t="s">
        <v>1901</v>
      </c>
      <c r="X181" s="1" t="s">
        <v>48</v>
      </c>
      <c r="Y181" s="2" t="s">
        <v>2960</v>
      </c>
      <c r="Z181" s="1">
        <v>1.84004732E8</v>
      </c>
      <c r="AA181" s="1" t="s">
        <v>2961</v>
      </c>
      <c r="AB181" s="5">
        <v>6.095106699E9</v>
      </c>
      <c r="AC181" s="1" t="s">
        <v>2962</v>
      </c>
      <c r="AD181" s="2" t="s">
        <v>2963</v>
      </c>
      <c r="AE181" s="1">
        <v>1.8600145E8</v>
      </c>
      <c r="AF181" s="1" t="s">
        <v>2964</v>
      </c>
      <c r="AG181" s="5">
        <v>8.567253938E9</v>
      </c>
      <c r="AH181" s="1" t="s">
        <v>2965</v>
      </c>
      <c r="AI181" s="2" t="s">
        <v>2966</v>
      </c>
      <c r="AJ181" s="1">
        <v>1.86009781E8</v>
      </c>
      <c r="AK181" s="1" t="s">
        <v>2967</v>
      </c>
      <c r="AL181" s="5" t="s">
        <v>2968</v>
      </c>
      <c r="AM181" s="1" t="s">
        <v>2969</v>
      </c>
    </row>
    <row r="182" ht="15.75" customHeight="1">
      <c r="A182" s="8">
        <v>3.0267977E7</v>
      </c>
      <c r="B182" s="9">
        <v>43944.92412037037</v>
      </c>
      <c r="C182" s="8" t="s">
        <v>1183</v>
      </c>
      <c r="D182" s="8"/>
      <c r="E182" s="8"/>
      <c r="F182" s="10" t="s">
        <v>2970</v>
      </c>
      <c r="G182" s="8"/>
      <c r="H182" s="8" t="s">
        <v>2971</v>
      </c>
      <c r="I182" s="8" t="s">
        <v>2972</v>
      </c>
      <c r="J182" s="8" t="s">
        <v>2973</v>
      </c>
      <c r="K182" s="8" t="s">
        <v>2974</v>
      </c>
      <c r="L182" s="8" t="s">
        <v>2975</v>
      </c>
      <c r="M182" s="8"/>
      <c r="N182" s="10" t="s">
        <v>2057</v>
      </c>
      <c r="O182" s="8" t="s">
        <v>48</v>
      </c>
      <c r="P182" s="8"/>
      <c r="Q182" s="8" t="s">
        <v>2976</v>
      </c>
      <c r="R182" s="8" t="s">
        <v>67</v>
      </c>
      <c r="S182" s="8"/>
      <c r="T182" s="8"/>
      <c r="U182" s="8"/>
      <c r="V182" s="8"/>
      <c r="W182" s="8"/>
      <c r="X182" s="8"/>
      <c r="Y182" s="10" t="s">
        <v>2977</v>
      </c>
      <c r="Z182" s="8">
        <v>1.92007656E8</v>
      </c>
      <c r="AA182" s="8" t="s">
        <v>2978</v>
      </c>
      <c r="AB182" s="8">
        <v>8.454617515E9</v>
      </c>
      <c r="AC182" s="8" t="s">
        <v>2979</v>
      </c>
      <c r="AD182" s="10" t="s">
        <v>2980</v>
      </c>
      <c r="AE182" s="8">
        <v>1.93002607E8</v>
      </c>
      <c r="AF182" s="8" t="s">
        <v>2981</v>
      </c>
      <c r="AG182" s="8">
        <v>5.088318439E9</v>
      </c>
      <c r="AH182" s="8" t="s">
        <v>2982</v>
      </c>
      <c r="AI182" s="11" t="s">
        <v>2983</v>
      </c>
      <c r="AJ182" s="8">
        <v>1.9500355E8</v>
      </c>
      <c r="AK182" s="8" t="s">
        <v>2984</v>
      </c>
      <c r="AL182" s="8">
        <v>8.482367751E9</v>
      </c>
      <c r="AM182" s="8" t="s">
        <v>2985</v>
      </c>
      <c r="AN182" s="8"/>
      <c r="AO182" s="8"/>
      <c r="AP182" s="8"/>
      <c r="AQ182" s="8"/>
    </row>
    <row r="183" ht="15.75" customHeight="1">
      <c r="A183" s="8">
        <v>3.0195106E7</v>
      </c>
      <c r="B183" s="9">
        <v>43916.96204861111</v>
      </c>
      <c r="C183" s="8" t="s">
        <v>1183</v>
      </c>
      <c r="D183" s="8"/>
      <c r="E183" s="8"/>
      <c r="F183" s="10" t="s">
        <v>2986</v>
      </c>
      <c r="G183" s="8" t="s">
        <v>2987</v>
      </c>
      <c r="H183" s="8" t="s">
        <v>2988</v>
      </c>
      <c r="I183" s="8" t="s">
        <v>2989</v>
      </c>
      <c r="J183" s="8" t="s">
        <v>2990</v>
      </c>
      <c r="K183" s="8" t="s">
        <v>1188</v>
      </c>
      <c r="L183" s="8" t="s">
        <v>2975</v>
      </c>
      <c r="M183" s="8"/>
      <c r="N183" s="10" t="s">
        <v>2057</v>
      </c>
      <c r="O183" s="8" t="s">
        <v>48</v>
      </c>
      <c r="P183" s="8"/>
      <c r="Q183" s="8" t="s">
        <v>2991</v>
      </c>
      <c r="R183" s="8" t="s">
        <v>67</v>
      </c>
      <c r="S183" s="8"/>
      <c r="T183" s="8"/>
      <c r="U183" s="8"/>
      <c r="V183" s="8"/>
      <c r="W183" s="8"/>
      <c r="X183" s="8"/>
      <c r="Y183" s="10" t="s">
        <v>2992</v>
      </c>
      <c r="Z183" s="8">
        <v>1.91009609E8</v>
      </c>
      <c r="AA183" s="8" t="s">
        <v>2993</v>
      </c>
      <c r="AB183" s="8">
        <v>7.326668276E9</v>
      </c>
      <c r="AC183" s="8" t="s">
        <v>2994</v>
      </c>
      <c r="AD183" s="10" t="s">
        <v>2995</v>
      </c>
      <c r="AE183" s="8">
        <v>1.95000152E8</v>
      </c>
      <c r="AF183" s="8" t="s">
        <v>2996</v>
      </c>
      <c r="AG183" s="8">
        <v>7.744205767E9</v>
      </c>
      <c r="AH183" s="8" t="s">
        <v>2997</v>
      </c>
      <c r="AI183" s="10" t="s">
        <v>2998</v>
      </c>
      <c r="AJ183" s="8">
        <v>1.92007215E8</v>
      </c>
      <c r="AK183" s="8" t="s">
        <v>2999</v>
      </c>
      <c r="AL183" s="8">
        <v>7.328237362E9</v>
      </c>
      <c r="AM183" s="8" t="s">
        <v>3000</v>
      </c>
      <c r="AN183" s="8"/>
      <c r="AO183" s="8"/>
      <c r="AP183" s="8"/>
      <c r="AQ183" s="8"/>
    </row>
    <row r="184" ht="15.75" customHeight="1">
      <c r="A184" s="8">
        <v>2.9932579E7</v>
      </c>
      <c r="B184" s="9">
        <v>43901.45753472222</v>
      </c>
      <c r="C184" s="8" t="s">
        <v>1183</v>
      </c>
      <c r="D184" s="8"/>
      <c r="E184" s="8"/>
      <c r="F184" s="10" t="s">
        <v>3001</v>
      </c>
      <c r="G184" s="8" t="s">
        <v>3002</v>
      </c>
      <c r="H184" s="8" t="s">
        <v>3003</v>
      </c>
      <c r="I184" s="8" t="s">
        <v>3004</v>
      </c>
      <c r="J184" s="8" t="s">
        <v>3005</v>
      </c>
      <c r="K184" s="8" t="s">
        <v>1188</v>
      </c>
      <c r="L184" s="8" t="s">
        <v>3006</v>
      </c>
      <c r="M184" s="8"/>
      <c r="N184" s="10" t="s">
        <v>2057</v>
      </c>
      <c r="O184" s="8" t="s">
        <v>48</v>
      </c>
      <c r="P184" s="8"/>
      <c r="Q184" s="8" t="s">
        <v>3007</v>
      </c>
      <c r="R184" s="8" t="s">
        <v>67</v>
      </c>
      <c r="S184" s="8"/>
      <c r="T184" s="8"/>
      <c r="U184" s="8"/>
      <c r="V184" s="8"/>
      <c r="W184" s="8"/>
      <c r="X184" s="8"/>
      <c r="Y184" s="10" t="s">
        <v>3008</v>
      </c>
      <c r="Z184" s="8">
        <v>1.91001153E8</v>
      </c>
      <c r="AA184" s="8" t="s">
        <v>3009</v>
      </c>
      <c r="AB184" s="8">
        <v>9.082358653E9</v>
      </c>
      <c r="AC184" s="8" t="s">
        <v>3010</v>
      </c>
      <c r="AD184" s="10" t="s">
        <v>3011</v>
      </c>
      <c r="AE184" s="8">
        <v>1.94009626E8</v>
      </c>
      <c r="AF184" s="8" t="s">
        <v>3012</v>
      </c>
      <c r="AG184" s="8" t="s">
        <v>3013</v>
      </c>
      <c r="AH184" s="8" t="s">
        <v>3014</v>
      </c>
      <c r="AI184" s="10" t="s">
        <v>282</v>
      </c>
      <c r="AJ184" s="8">
        <v>1.81003415E8</v>
      </c>
      <c r="AK184" s="8" t="s">
        <v>283</v>
      </c>
      <c r="AL184" s="8" t="s">
        <v>3015</v>
      </c>
      <c r="AM184" s="8" t="s">
        <v>284</v>
      </c>
      <c r="AN184" s="8"/>
      <c r="AO184" s="8"/>
      <c r="AP184" s="8"/>
      <c r="AQ184" s="8"/>
    </row>
    <row r="185" ht="15.75" customHeight="1">
      <c r="A185" s="1">
        <v>3.0094442E7</v>
      </c>
      <c r="B185" s="4">
        <v>43931.46175925926</v>
      </c>
      <c r="C185" s="1" t="s">
        <v>42</v>
      </c>
      <c r="D185" s="1" t="s">
        <v>3016</v>
      </c>
      <c r="E185" s="1">
        <v>121323.0</v>
      </c>
      <c r="F185" s="2" t="s">
        <v>3017</v>
      </c>
      <c r="G185" s="1" t="s">
        <v>3018</v>
      </c>
      <c r="H185" s="1" t="s">
        <v>3019</v>
      </c>
      <c r="I185" s="1" t="s">
        <v>3020</v>
      </c>
      <c r="L185" s="1" t="s">
        <v>3021</v>
      </c>
      <c r="M185" s="1">
        <v>1312.0</v>
      </c>
      <c r="N185" s="2" t="s">
        <v>3022</v>
      </c>
      <c r="O185" s="1" t="s">
        <v>48</v>
      </c>
      <c r="Q185" s="1" t="s">
        <v>3023</v>
      </c>
      <c r="R185" s="1" t="s">
        <v>3024</v>
      </c>
      <c r="S185" s="1" t="s">
        <v>3025</v>
      </c>
      <c r="T185" s="1" t="s">
        <v>67</v>
      </c>
      <c r="U185" s="1" t="s">
        <v>3026</v>
      </c>
      <c r="V185" s="1">
        <v>1312.0</v>
      </c>
      <c r="W185" s="1" t="s">
        <v>3021</v>
      </c>
      <c r="X185" s="1" t="s">
        <v>48</v>
      </c>
      <c r="Y185" s="2" t="s">
        <v>3027</v>
      </c>
      <c r="Z185" s="1">
        <v>1.78004811E8</v>
      </c>
      <c r="AA185" s="1" t="s">
        <v>3028</v>
      </c>
      <c r="AB185" s="5">
        <v>7.323280501E9</v>
      </c>
      <c r="AC185" s="1" t="s">
        <v>3029</v>
      </c>
      <c r="AD185" s="2" t="s">
        <v>3030</v>
      </c>
      <c r="AE185" s="1">
        <v>1.78003631E8</v>
      </c>
      <c r="AF185" s="1" t="s">
        <v>3031</v>
      </c>
      <c r="AG185" s="5">
        <v>2.405062068E9</v>
      </c>
      <c r="AH185" s="1" t="s">
        <v>3032</v>
      </c>
      <c r="AI185" s="2" t="s">
        <v>3033</v>
      </c>
      <c r="AJ185" s="1">
        <v>1.870095E8</v>
      </c>
      <c r="AK185" s="1" t="s">
        <v>3034</v>
      </c>
      <c r="AL185" s="5">
        <v>7.323544626E9</v>
      </c>
      <c r="AM185" s="1" t="s">
        <v>3035</v>
      </c>
      <c r="AN185" s="1" t="s">
        <v>3036</v>
      </c>
      <c r="AO185" s="1" t="s">
        <v>3037</v>
      </c>
      <c r="AP185" s="1" t="s">
        <v>3038</v>
      </c>
    </row>
    <row r="186" ht="15.75" customHeight="1">
      <c r="A186" s="1">
        <v>3.0701635E7</v>
      </c>
      <c r="B186" s="4">
        <v>44021.582870370374</v>
      </c>
      <c r="C186" s="1" t="s">
        <v>42</v>
      </c>
      <c r="D186" s="1" t="s">
        <v>3039</v>
      </c>
      <c r="E186" s="1">
        <v>121303.0</v>
      </c>
      <c r="F186" s="2" t="s">
        <v>3040</v>
      </c>
      <c r="G186" s="1" t="s">
        <v>2103</v>
      </c>
      <c r="H186" s="1" t="s">
        <v>3041</v>
      </c>
      <c r="I186" s="1" t="s">
        <v>2103</v>
      </c>
      <c r="L186" s="1" t="s">
        <v>3021</v>
      </c>
      <c r="M186" s="1">
        <v>1203.0</v>
      </c>
      <c r="N186" s="2" t="s">
        <v>3022</v>
      </c>
      <c r="O186" s="1" t="s">
        <v>48</v>
      </c>
      <c r="Q186" s="1" t="s">
        <v>3040</v>
      </c>
      <c r="R186" s="1" t="s">
        <v>3041</v>
      </c>
      <c r="U186" s="1" t="s">
        <v>3042</v>
      </c>
      <c r="V186" s="1">
        <v>1203.0</v>
      </c>
      <c r="W186" s="1" t="s">
        <v>3021</v>
      </c>
      <c r="X186" s="1" t="s">
        <v>48</v>
      </c>
      <c r="Y186" s="2" t="s">
        <v>3043</v>
      </c>
      <c r="Z186" s="1">
        <v>1.92005839E8</v>
      </c>
      <c r="AA186" s="1" t="s">
        <v>3044</v>
      </c>
      <c r="AB186" s="5">
        <v>7.325007285E9</v>
      </c>
      <c r="AC186" s="1" t="s">
        <v>3045</v>
      </c>
      <c r="AD186" s="2" t="s">
        <v>3046</v>
      </c>
      <c r="AE186" s="1">
        <v>1.91000513E8</v>
      </c>
      <c r="AF186" s="1" t="s">
        <v>3047</v>
      </c>
      <c r="AG186" s="5">
        <v>8.486663785E9</v>
      </c>
      <c r="AH186" s="1" t="s">
        <v>3048</v>
      </c>
      <c r="AI186" s="2" t="s">
        <v>3049</v>
      </c>
      <c r="AJ186" s="1">
        <v>1.95001663E8</v>
      </c>
      <c r="AK186" s="1" t="s">
        <v>3050</v>
      </c>
      <c r="AL186" s="5">
        <v>7.324216008E9</v>
      </c>
      <c r="AM186" s="1" t="s">
        <v>3051</v>
      </c>
      <c r="AN186" s="1" t="s">
        <v>3052</v>
      </c>
      <c r="AO186" s="1" t="s">
        <v>3053</v>
      </c>
      <c r="AP186" s="1" t="s">
        <v>3054</v>
      </c>
    </row>
    <row r="187" ht="15.75" customHeight="1">
      <c r="A187" s="1">
        <v>3.051909E7</v>
      </c>
      <c r="B187" s="4">
        <v>43932.76515046296</v>
      </c>
      <c r="C187" s="1" t="s">
        <v>42</v>
      </c>
      <c r="E187" s="1">
        <v>121315.0</v>
      </c>
      <c r="F187" s="2" t="s">
        <v>3055</v>
      </c>
      <c r="G187" s="1" t="s">
        <v>3056</v>
      </c>
      <c r="H187" s="1" t="s">
        <v>3057</v>
      </c>
      <c r="I187" s="1" t="s">
        <v>3058</v>
      </c>
      <c r="L187" s="1" t="s">
        <v>2785</v>
      </c>
      <c r="M187" s="1">
        <v>1369.0</v>
      </c>
      <c r="N187" s="2" t="s">
        <v>3022</v>
      </c>
      <c r="O187" s="1" t="s">
        <v>48</v>
      </c>
      <c r="Q187" s="1" t="s">
        <v>3055</v>
      </c>
      <c r="R187" s="1" t="s">
        <v>3057</v>
      </c>
      <c r="U187" s="1" t="s">
        <v>3059</v>
      </c>
      <c r="V187" s="1">
        <v>1369.0</v>
      </c>
      <c r="W187" s="1" t="s">
        <v>2785</v>
      </c>
      <c r="X187" s="1" t="s">
        <v>48</v>
      </c>
      <c r="Y187" s="2" t="s">
        <v>3060</v>
      </c>
      <c r="Z187" s="1">
        <v>1.77002819E8</v>
      </c>
      <c r="AA187" s="1" t="s">
        <v>3061</v>
      </c>
      <c r="AB187" s="5">
        <v>7.325999974E9</v>
      </c>
      <c r="AC187" s="1" t="s">
        <v>3062</v>
      </c>
      <c r="AD187" s="2" t="s">
        <v>3063</v>
      </c>
      <c r="AE187" s="1">
        <v>1.87005679E8</v>
      </c>
      <c r="AF187" s="1" t="s">
        <v>3064</v>
      </c>
      <c r="AG187" s="5">
        <v>7.328237294E9</v>
      </c>
      <c r="AH187" s="1" t="s">
        <v>3065</v>
      </c>
      <c r="AI187" s="2" t="s">
        <v>3066</v>
      </c>
      <c r="AJ187" s="1">
        <v>1.80001038E8</v>
      </c>
      <c r="AK187" s="1" t="s">
        <v>3067</v>
      </c>
      <c r="AL187" s="5">
        <v>7.32822743E9</v>
      </c>
      <c r="AM187" s="1" t="s">
        <v>3068</v>
      </c>
      <c r="AN187" s="1" t="s">
        <v>3069</v>
      </c>
      <c r="AO187" s="1" t="s">
        <v>3070</v>
      </c>
    </row>
    <row r="188" ht="15.75" customHeight="1">
      <c r="A188" s="1">
        <v>3.0934831E7</v>
      </c>
      <c r="B188" s="4">
        <v>43951.91392361111</v>
      </c>
      <c r="C188" s="1" t="s">
        <v>42</v>
      </c>
      <c r="E188" s="1">
        <v>198870.0</v>
      </c>
      <c r="F188" s="2" t="s">
        <v>3071</v>
      </c>
      <c r="G188" s="1" t="s">
        <v>3072</v>
      </c>
      <c r="H188" s="1" t="s">
        <v>3073</v>
      </c>
      <c r="I188" s="1" t="s">
        <v>3072</v>
      </c>
      <c r="L188" s="1" t="s">
        <v>2785</v>
      </c>
      <c r="M188" s="1">
        <v>1565.0</v>
      </c>
      <c r="N188" s="2" t="s">
        <v>3022</v>
      </c>
      <c r="O188" s="1" t="s">
        <v>48</v>
      </c>
      <c r="Q188" s="1" t="s">
        <v>3074</v>
      </c>
      <c r="R188" s="1" t="s">
        <v>3073</v>
      </c>
      <c r="U188" s="1" t="s">
        <v>3075</v>
      </c>
      <c r="V188" s="1">
        <v>1565.0</v>
      </c>
      <c r="W188" s="1" t="s">
        <v>2785</v>
      </c>
      <c r="X188" s="1" t="s">
        <v>48</v>
      </c>
      <c r="Y188" s="2" t="s">
        <v>2550</v>
      </c>
      <c r="Z188" s="1">
        <v>1.78004687E8</v>
      </c>
      <c r="AA188" s="1" t="s">
        <v>2551</v>
      </c>
      <c r="AB188" s="5">
        <v>9.738687401E9</v>
      </c>
      <c r="AC188" s="1" t="s">
        <v>2553</v>
      </c>
      <c r="AD188" s="2" t="s">
        <v>3076</v>
      </c>
      <c r="AE188" s="1">
        <v>1.92006317E8</v>
      </c>
      <c r="AF188" s="1" t="s">
        <v>3077</v>
      </c>
      <c r="AG188" s="5">
        <v>9.738565136E9</v>
      </c>
      <c r="AH188" s="1" t="s">
        <v>3078</v>
      </c>
      <c r="AI188" s="2" t="s">
        <v>3079</v>
      </c>
      <c r="AJ188" s="1">
        <v>1.80007699E8</v>
      </c>
      <c r="AK188" s="1" t="s">
        <v>3080</v>
      </c>
      <c r="AL188" s="5">
        <v>9.172393521E9</v>
      </c>
      <c r="AM188" s="1" t="s">
        <v>3081</v>
      </c>
    </row>
    <row r="189" ht="15.75" customHeight="1">
      <c r="A189" s="1">
        <v>3.0916401E7</v>
      </c>
      <c r="B189" s="4">
        <v>43951.83075231482</v>
      </c>
      <c r="C189" s="1" t="s">
        <v>42</v>
      </c>
      <c r="E189" s="1">
        <v>121499.0</v>
      </c>
      <c r="F189" s="2" t="s">
        <v>3082</v>
      </c>
      <c r="G189" s="1" t="s">
        <v>3083</v>
      </c>
      <c r="H189" s="1" t="s">
        <v>3084</v>
      </c>
      <c r="I189" s="1" t="s">
        <v>3085</v>
      </c>
      <c r="L189" s="1" t="s">
        <v>2785</v>
      </c>
      <c r="M189" s="1">
        <v>769.0</v>
      </c>
      <c r="N189" s="2" t="s">
        <v>3022</v>
      </c>
      <c r="O189" s="1" t="s">
        <v>48</v>
      </c>
      <c r="Q189" s="1" t="s">
        <v>3082</v>
      </c>
      <c r="R189" s="1" t="s">
        <v>3084</v>
      </c>
      <c r="U189" s="1" t="s">
        <v>3086</v>
      </c>
      <c r="V189" s="1">
        <v>769.0</v>
      </c>
      <c r="W189" s="1" t="s">
        <v>2785</v>
      </c>
      <c r="X189" s="1" t="s">
        <v>48</v>
      </c>
      <c r="Y189" s="2" t="s">
        <v>3087</v>
      </c>
      <c r="Z189" s="1">
        <v>1.80003831E8</v>
      </c>
      <c r="AA189" s="1" t="s">
        <v>3088</v>
      </c>
      <c r="AB189" s="5">
        <v>9.085283607E9</v>
      </c>
      <c r="AC189" s="1" t="s">
        <v>3089</v>
      </c>
      <c r="AD189" s="2" t="s">
        <v>3090</v>
      </c>
      <c r="AE189" s="1">
        <v>1.87000359E8</v>
      </c>
      <c r="AF189" s="1" t="s">
        <v>3091</v>
      </c>
      <c r="AG189" s="5" t="s">
        <v>3092</v>
      </c>
      <c r="AH189" s="1" t="s">
        <v>3093</v>
      </c>
      <c r="AI189" s="2" t="s">
        <v>3094</v>
      </c>
      <c r="AJ189" s="1">
        <v>1.92007224E8</v>
      </c>
      <c r="AK189" s="1" t="s">
        <v>3095</v>
      </c>
      <c r="AL189" s="5" t="s">
        <v>3096</v>
      </c>
      <c r="AM189" s="1" t="s">
        <v>3097</v>
      </c>
    </row>
    <row r="190" ht="15.75" customHeight="1">
      <c r="A190" s="1">
        <v>3.0935233E7</v>
      </c>
      <c r="B190" s="4">
        <v>43963.93571759259</v>
      </c>
      <c r="C190" s="1" t="s">
        <v>42</v>
      </c>
      <c r="D190" s="1" t="s">
        <v>653</v>
      </c>
      <c r="E190" s="1">
        <v>121413.0</v>
      </c>
      <c r="F190" s="2" t="s">
        <v>3098</v>
      </c>
      <c r="G190" s="1" t="s">
        <v>3099</v>
      </c>
      <c r="H190" s="1" t="s">
        <v>3100</v>
      </c>
      <c r="I190" s="1" t="s">
        <v>3099</v>
      </c>
      <c r="L190" s="1" t="s">
        <v>3021</v>
      </c>
      <c r="M190" s="1">
        <v>1155.0</v>
      </c>
      <c r="N190" s="2" t="s">
        <v>3022</v>
      </c>
      <c r="O190" s="1" t="s">
        <v>48</v>
      </c>
      <c r="Q190" s="1" t="s">
        <v>3101</v>
      </c>
      <c r="R190" s="1" t="s">
        <v>3102</v>
      </c>
      <c r="V190" s="1">
        <v>1155.0</v>
      </c>
      <c r="W190" s="1" t="s">
        <v>3021</v>
      </c>
      <c r="X190" s="1" t="s">
        <v>48</v>
      </c>
      <c r="Y190" s="2" t="s">
        <v>3103</v>
      </c>
      <c r="Z190" s="1">
        <v>1.92000229E8</v>
      </c>
      <c r="AA190" s="1" t="s">
        <v>3104</v>
      </c>
      <c r="AB190" s="5">
        <v>7.323974992E9</v>
      </c>
      <c r="AC190" s="1" t="s">
        <v>3105</v>
      </c>
      <c r="AD190" s="2" t="s">
        <v>3106</v>
      </c>
      <c r="AE190" s="1">
        <v>1.92006064E8</v>
      </c>
      <c r="AF190" s="1" t="s">
        <v>3107</v>
      </c>
      <c r="AG190" s="5">
        <v>7.325999557E9</v>
      </c>
      <c r="AH190" s="1" t="s">
        <v>3108</v>
      </c>
      <c r="AI190" s="2" t="s">
        <v>3109</v>
      </c>
      <c r="AJ190" s="1">
        <v>1.78004755E8</v>
      </c>
      <c r="AK190" s="1" t="s">
        <v>3110</v>
      </c>
      <c r="AL190" s="5">
        <v>7.326929162E9</v>
      </c>
      <c r="AM190" s="1" t="s">
        <v>3111</v>
      </c>
    </row>
    <row r="191" ht="15.75" customHeight="1">
      <c r="A191" s="1">
        <v>3.0800257E7</v>
      </c>
      <c r="B191" s="4">
        <v>44019.475960648146</v>
      </c>
      <c r="C191" s="1" t="s">
        <v>42</v>
      </c>
      <c r="D191" s="1" t="s">
        <v>3112</v>
      </c>
      <c r="E191" s="1">
        <v>121213.0</v>
      </c>
      <c r="F191" s="2" t="s">
        <v>3113</v>
      </c>
      <c r="G191" s="1" t="s">
        <v>3114</v>
      </c>
      <c r="H191" s="1" t="s">
        <v>3115</v>
      </c>
      <c r="I191" s="1" t="s">
        <v>3116</v>
      </c>
      <c r="L191" s="1" t="s">
        <v>3021</v>
      </c>
      <c r="M191" s="1">
        <v>1061.0</v>
      </c>
      <c r="N191" s="2" t="s">
        <v>3022</v>
      </c>
      <c r="O191" s="1" t="s">
        <v>48</v>
      </c>
      <c r="Q191" s="1" t="s">
        <v>3117</v>
      </c>
      <c r="R191" s="1" t="s">
        <v>3115</v>
      </c>
      <c r="S191" s="1" t="s">
        <v>3118</v>
      </c>
      <c r="U191" s="1" t="s">
        <v>3119</v>
      </c>
      <c r="V191" s="1">
        <v>1061.0</v>
      </c>
      <c r="W191" s="1" t="s">
        <v>3021</v>
      </c>
      <c r="X191" s="1" t="s">
        <v>48</v>
      </c>
      <c r="Y191" s="2" t="s">
        <v>3120</v>
      </c>
      <c r="Z191" s="1">
        <v>1.84005155E8</v>
      </c>
      <c r="AA191" s="1" t="s">
        <v>3121</v>
      </c>
      <c r="AB191" s="5">
        <v>9.735338949E9</v>
      </c>
      <c r="AC191" s="1" t="s">
        <v>3122</v>
      </c>
      <c r="AD191" s="2" t="s">
        <v>3123</v>
      </c>
      <c r="AE191" s="1">
        <v>1.86003096E8</v>
      </c>
      <c r="AF191" s="1" t="s">
        <v>3124</v>
      </c>
      <c r="AG191" s="5">
        <v>7.327540973E9</v>
      </c>
      <c r="AH191" s="1" t="s">
        <v>3125</v>
      </c>
      <c r="AI191" s="2" t="s">
        <v>3126</v>
      </c>
      <c r="AJ191" s="1">
        <v>1.92008382E8</v>
      </c>
      <c r="AK191" s="1" t="s">
        <v>3127</v>
      </c>
      <c r="AL191" s="5">
        <v>9.729322091E9</v>
      </c>
      <c r="AM191" s="1" t="s">
        <v>3128</v>
      </c>
    </row>
    <row r="192" ht="15.75" customHeight="1">
      <c r="A192" s="1">
        <v>3.0888484E7</v>
      </c>
      <c r="B192" s="4">
        <v>43951.89365740741</v>
      </c>
      <c r="C192" s="1" t="s">
        <v>42</v>
      </c>
      <c r="E192" s="1">
        <v>179543.0</v>
      </c>
      <c r="F192" s="2" t="s">
        <v>3129</v>
      </c>
      <c r="G192" s="1" t="s">
        <v>3130</v>
      </c>
      <c r="H192" s="1" t="s">
        <v>3131</v>
      </c>
      <c r="I192" s="1" t="s">
        <v>3132</v>
      </c>
      <c r="L192" s="1" t="s">
        <v>2785</v>
      </c>
      <c r="M192" s="1" t="s">
        <v>326</v>
      </c>
      <c r="N192" s="2" t="s">
        <v>3022</v>
      </c>
      <c r="O192" s="1" t="s">
        <v>3133</v>
      </c>
      <c r="Q192" s="1" t="s">
        <v>3134</v>
      </c>
      <c r="R192" s="1" t="s">
        <v>3131</v>
      </c>
      <c r="S192" s="1" t="s">
        <v>3135</v>
      </c>
      <c r="V192" s="1" t="s">
        <v>326</v>
      </c>
      <c r="W192" s="1" t="s">
        <v>2785</v>
      </c>
      <c r="X192" s="1" t="s">
        <v>3133</v>
      </c>
      <c r="Y192" s="2" t="s">
        <v>3136</v>
      </c>
      <c r="Z192" s="1">
        <v>1.92001526E8</v>
      </c>
      <c r="AA192" s="1" t="s">
        <v>3137</v>
      </c>
      <c r="AB192" s="5">
        <v>9.083007444E9</v>
      </c>
      <c r="AC192" s="1" t="s">
        <v>3138</v>
      </c>
      <c r="AD192" s="2" t="s">
        <v>2642</v>
      </c>
      <c r="AE192" s="1">
        <v>1.79006777E8</v>
      </c>
      <c r="AF192" s="1" t="s">
        <v>2643</v>
      </c>
      <c r="AG192" s="5">
        <v>6.092135055E9</v>
      </c>
      <c r="AH192" s="1" t="s">
        <v>2645</v>
      </c>
      <c r="AI192" s="2" t="s">
        <v>3139</v>
      </c>
      <c r="AJ192" s="1">
        <v>1.79005799E8</v>
      </c>
      <c r="AK192" s="1" t="s">
        <v>3140</v>
      </c>
      <c r="AL192" s="5">
        <v>6.098656335E9</v>
      </c>
      <c r="AM192" s="1" t="s">
        <v>3141</v>
      </c>
      <c r="AN192" s="1" t="s">
        <v>2785</v>
      </c>
    </row>
    <row r="193" ht="15.75" customHeight="1">
      <c r="A193" s="1">
        <v>3.0850743E7</v>
      </c>
      <c r="B193" s="4">
        <v>43948.99585648148</v>
      </c>
      <c r="C193" s="1" t="s">
        <v>42</v>
      </c>
      <c r="E193" s="1">
        <v>121454.0</v>
      </c>
      <c r="F193" s="2" t="s">
        <v>3142</v>
      </c>
      <c r="G193" s="1" t="s">
        <v>3143</v>
      </c>
      <c r="H193" s="1" t="s">
        <v>3144</v>
      </c>
      <c r="I193" s="1" t="s">
        <v>3143</v>
      </c>
      <c r="L193" s="1" t="s">
        <v>2785</v>
      </c>
      <c r="M193" s="1">
        <v>226.0</v>
      </c>
      <c r="N193" s="2" t="s">
        <v>3022</v>
      </c>
      <c r="O193" s="1" t="s">
        <v>48</v>
      </c>
      <c r="Q193" s="1" t="s">
        <v>3142</v>
      </c>
      <c r="R193" s="1" t="s">
        <v>3144</v>
      </c>
      <c r="S193" s="1" t="s">
        <v>3145</v>
      </c>
      <c r="T193" s="1" t="s">
        <v>3146</v>
      </c>
      <c r="U193" s="1" t="s">
        <v>3147</v>
      </c>
      <c r="V193" s="1">
        <v>226.0</v>
      </c>
      <c r="W193" s="1" t="s">
        <v>2785</v>
      </c>
      <c r="X193" s="1" t="s">
        <v>48</v>
      </c>
      <c r="Y193" s="2" t="s">
        <v>3148</v>
      </c>
      <c r="Z193" s="1">
        <v>1.77008938E8</v>
      </c>
      <c r="AA193" s="1" t="s">
        <v>3149</v>
      </c>
      <c r="AB193" s="5" t="s">
        <v>3150</v>
      </c>
      <c r="AC193" s="1" t="s">
        <v>3151</v>
      </c>
      <c r="AD193" s="2" t="s">
        <v>3152</v>
      </c>
      <c r="AE193" s="1">
        <v>1.77009076E8</v>
      </c>
      <c r="AF193" s="1" t="s">
        <v>3153</v>
      </c>
      <c r="AG193" s="5" t="s">
        <v>3154</v>
      </c>
      <c r="AH193" s="1" t="s">
        <v>3155</v>
      </c>
      <c r="AI193" s="2" t="s">
        <v>3156</v>
      </c>
      <c r="AJ193" s="1">
        <v>1.89008992E8</v>
      </c>
      <c r="AK193" s="1" t="s">
        <v>3157</v>
      </c>
      <c r="AL193" s="5" t="s">
        <v>3158</v>
      </c>
      <c r="AM193" s="1" t="s">
        <v>3159</v>
      </c>
      <c r="AN193" s="1" t="s">
        <v>3160</v>
      </c>
      <c r="AO193" s="1" t="s">
        <v>3161</v>
      </c>
    </row>
    <row r="194" ht="15.75" customHeight="1">
      <c r="A194" s="1">
        <v>3.0872812E7</v>
      </c>
      <c r="B194" s="4">
        <v>43948.88425925926</v>
      </c>
      <c r="C194" s="1" t="s">
        <v>42</v>
      </c>
      <c r="E194" s="1">
        <v>121456.0</v>
      </c>
      <c r="F194" s="2" t="s">
        <v>3162</v>
      </c>
      <c r="G194" s="1" t="s">
        <v>3163</v>
      </c>
      <c r="H194" s="1" t="s">
        <v>3164</v>
      </c>
      <c r="I194" s="1" t="s">
        <v>3165</v>
      </c>
      <c r="L194" s="1" t="s">
        <v>2785</v>
      </c>
      <c r="M194" s="1">
        <v>328.0</v>
      </c>
      <c r="N194" s="2" t="s">
        <v>3022</v>
      </c>
      <c r="O194" s="1" t="s">
        <v>48</v>
      </c>
      <c r="Q194" s="1" t="s">
        <v>3162</v>
      </c>
      <c r="R194" s="1" t="s">
        <v>3166</v>
      </c>
      <c r="S194" s="1" t="s">
        <v>3167</v>
      </c>
      <c r="V194" s="1">
        <v>328.0</v>
      </c>
      <c r="W194" s="1" t="s">
        <v>2785</v>
      </c>
      <c r="X194" s="1" t="s">
        <v>48</v>
      </c>
      <c r="Y194" s="2" t="s">
        <v>3168</v>
      </c>
      <c r="Z194" s="1">
        <v>1.77003107E8</v>
      </c>
      <c r="AA194" s="1" t="s">
        <v>3169</v>
      </c>
      <c r="AB194" s="5">
        <v>7.329950819E9</v>
      </c>
      <c r="AC194" s="1" t="s">
        <v>3170</v>
      </c>
      <c r="AD194" s="2" t="s">
        <v>3171</v>
      </c>
      <c r="AE194" s="1">
        <v>1.99002727E8</v>
      </c>
      <c r="AF194" s="1" t="s">
        <v>3172</v>
      </c>
      <c r="AG194" s="5">
        <v>9.089066051E9</v>
      </c>
      <c r="AH194" s="1" t="s">
        <v>3173</v>
      </c>
      <c r="AI194" s="2" t="s">
        <v>3174</v>
      </c>
      <c r="AJ194" s="1">
        <v>1.84002555E8</v>
      </c>
      <c r="AK194" s="1" t="s">
        <v>3175</v>
      </c>
      <c r="AL194" s="5">
        <v>8.569123922E9</v>
      </c>
      <c r="AM194" s="1" t="s">
        <v>3176</v>
      </c>
      <c r="AQ194" s="1" t="s">
        <v>3177</v>
      </c>
    </row>
    <row r="195" ht="15.75" customHeight="1">
      <c r="A195" s="1">
        <v>3.0581762E7</v>
      </c>
      <c r="B195" s="4">
        <v>43936.82270833333</v>
      </c>
      <c r="C195" s="1" t="s">
        <v>42</v>
      </c>
      <c r="D195" s="1" t="s">
        <v>3178</v>
      </c>
      <c r="E195" s="1">
        <v>121447.0</v>
      </c>
      <c r="F195" s="2" t="s">
        <v>3179</v>
      </c>
      <c r="G195" s="1" t="s">
        <v>3180</v>
      </c>
      <c r="H195" s="1" t="s">
        <v>3181</v>
      </c>
      <c r="I195" s="1" t="s">
        <v>3180</v>
      </c>
      <c r="L195" s="1" t="s">
        <v>2785</v>
      </c>
      <c r="M195" s="1">
        <v>1277.0</v>
      </c>
      <c r="N195" s="2" t="s">
        <v>3022</v>
      </c>
      <c r="O195" s="1" t="s">
        <v>48</v>
      </c>
      <c r="Q195" s="1" t="s">
        <v>3182</v>
      </c>
      <c r="S195" s="1" t="s">
        <v>3183</v>
      </c>
      <c r="U195" s="1" t="s">
        <v>3184</v>
      </c>
      <c r="V195" s="1">
        <v>1277.0</v>
      </c>
      <c r="W195" s="1" t="s">
        <v>2785</v>
      </c>
      <c r="X195" s="1" t="s">
        <v>48</v>
      </c>
      <c r="Y195" s="2" t="s">
        <v>3185</v>
      </c>
      <c r="Z195" s="1">
        <v>1.78000068E8</v>
      </c>
      <c r="AA195" s="1" t="s">
        <v>3186</v>
      </c>
      <c r="AB195" s="5" t="s">
        <v>3187</v>
      </c>
      <c r="AC195" s="1" t="s">
        <v>3181</v>
      </c>
      <c r="AD195" s="2" t="s">
        <v>3188</v>
      </c>
      <c r="AE195" s="1">
        <v>1.77004345E8</v>
      </c>
      <c r="AF195" s="1" t="s">
        <v>3189</v>
      </c>
      <c r="AG195" s="5">
        <v>2.014176101E9</v>
      </c>
      <c r="AH195" s="1" t="s">
        <v>3190</v>
      </c>
      <c r="AI195" s="2" t="s">
        <v>3191</v>
      </c>
      <c r="AJ195" s="1">
        <v>1.8500371E8</v>
      </c>
      <c r="AK195" s="1" t="s">
        <v>3192</v>
      </c>
      <c r="AL195" s="5">
        <v>8.568123975E9</v>
      </c>
      <c r="AM195" s="1" t="s">
        <v>3193</v>
      </c>
    </row>
    <row r="196" ht="15.75" customHeight="1">
      <c r="A196" s="1">
        <v>3.0830583E7</v>
      </c>
      <c r="B196" s="4">
        <v>43946.52186342593</v>
      </c>
      <c r="C196" s="1" t="s">
        <v>42</v>
      </c>
      <c r="E196" s="1">
        <v>121463.0</v>
      </c>
      <c r="F196" s="2" t="s">
        <v>3194</v>
      </c>
      <c r="G196" s="1" t="s">
        <v>3195</v>
      </c>
      <c r="H196" s="1" t="s">
        <v>3196</v>
      </c>
      <c r="I196" s="1" t="s">
        <v>3197</v>
      </c>
      <c r="L196" s="1" t="s">
        <v>2785</v>
      </c>
      <c r="M196" s="1">
        <v>1510.0</v>
      </c>
      <c r="N196" s="2" t="s">
        <v>3022</v>
      </c>
      <c r="O196" s="1" t="s">
        <v>48</v>
      </c>
      <c r="Q196" s="1" t="s">
        <v>3194</v>
      </c>
      <c r="R196" s="1" t="s">
        <v>3196</v>
      </c>
      <c r="S196" s="1" t="s">
        <v>3198</v>
      </c>
      <c r="T196" s="1" t="s">
        <v>3199</v>
      </c>
      <c r="U196" s="1" t="s">
        <v>3200</v>
      </c>
      <c r="V196" s="1">
        <v>1510.0</v>
      </c>
      <c r="W196" s="1" t="s">
        <v>2785</v>
      </c>
      <c r="X196" s="1" t="s">
        <v>48</v>
      </c>
      <c r="Y196" s="2" t="s">
        <v>3201</v>
      </c>
      <c r="Z196" s="1">
        <v>1.78005503E8</v>
      </c>
      <c r="AA196" s="1" t="s">
        <v>3202</v>
      </c>
      <c r="AB196" s="5">
        <v>2.017794541E9</v>
      </c>
      <c r="AC196" s="1" t="s">
        <v>3203</v>
      </c>
      <c r="AD196" s="2" t="s">
        <v>3204</v>
      </c>
      <c r="AE196" s="1">
        <v>1.85007758E8</v>
      </c>
      <c r="AF196" s="1" t="s">
        <v>3205</v>
      </c>
      <c r="AG196" s="5">
        <v>2.019131414E9</v>
      </c>
      <c r="AH196" s="1" t="s">
        <v>3206</v>
      </c>
      <c r="AI196" s="2" t="s">
        <v>3207</v>
      </c>
      <c r="AJ196" s="1">
        <v>1.90007798E8</v>
      </c>
      <c r="AK196" s="1" t="s">
        <v>3208</v>
      </c>
      <c r="AL196" s="5" t="s">
        <v>3209</v>
      </c>
      <c r="AM196" s="1" t="s">
        <v>3210</v>
      </c>
      <c r="AN196" s="1" t="s">
        <v>3211</v>
      </c>
      <c r="AO196" s="1" t="s">
        <v>3212</v>
      </c>
    </row>
    <row r="197" ht="15.75" customHeight="1">
      <c r="A197" s="1">
        <v>3.0924207E7</v>
      </c>
      <c r="B197" s="4">
        <v>43951.80868055556</v>
      </c>
      <c r="C197" s="1" t="s">
        <v>42</v>
      </c>
      <c r="E197" s="1">
        <v>121470.0</v>
      </c>
      <c r="F197" s="2" t="s">
        <v>3213</v>
      </c>
      <c r="G197" s="1" t="s">
        <v>3214</v>
      </c>
      <c r="H197" s="1" t="s">
        <v>3215</v>
      </c>
      <c r="I197" s="1" t="s">
        <v>3214</v>
      </c>
      <c r="L197" s="1" t="s">
        <v>2785</v>
      </c>
      <c r="M197" s="1">
        <v>620.0</v>
      </c>
      <c r="N197" s="2" t="s">
        <v>3022</v>
      </c>
      <c r="O197" s="1" t="s">
        <v>48</v>
      </c>
      <c r="Q197" s="1" t="s">
        <v>3213</v>
      </c>
      <c r="R197" s="1" t="s">
        <v>3215</v>
      </c>
      <c r="U197" s="1" t="s">
        <v>3216</v>
      </c>
      <c r="V197" s="1">
        <v>620.0</v>
      </c>
      <c r="W197" s="1" t="s">
        <v>2785</v>
      </c>
      <c r="X197" s="1" t="s">
        <v>48</v>
      </c>
      <c r="Y197" s="2" t="s">
        <v>3217</v>
      </c>
      <c r="Z197" s="1">
        <v>1.77004117E8</v>
      </c>
      <c r="AA197" s="1" t="s">
        <v>3218</v>
      </c>
      <c r="AB197" s="5">
        <v>9.732231479E9</v>
      </c>
      <c r="AC197" s="1" t="s">
        <v>3219</v>
      </c>
      <c r="AD197" s="2" t="s">
        <v>3220</v>
      </c>
      <c r="AE197" s="1">
        <v>1.88003922E8</v>
      </c>
      <c r="AF197" s="1" t="s">
        <v>3221</v>
      </c>
      <c r="AG197" s="5">
        <v>2.673158026E9</v>
      </c>
      <c r="AH197" s="1" t="s">
        <v>3222</v>
      </c>
      <c r="AI197" s="2" t="s">
        <v>3223</v>
      </c>
      <c r="AJ197" s="1">
        <v>1.79009615E8</v>
      </c>
      <c r="AK197" s="1" t="s">
        <v>3224</v>
      </c>
      <c r="AL197" s="5">
        <v>8.623730282E9</v>
      </c>
      <c r="AM197" s="1" t="s">
        <v>3225</v>
      </c>
    </row>
    <row r="198" ht="15.75" customHeight="1">
      <c r="A198" s="1">
        <v>3.052947E7</v>
      </c>
      <c r="B198" s="4">
        <v>43941.66490740741</v>
      </c>
      <c r="C198" s="1" t="s">
        <v>42</v>
      </c>
      <c r="E198" s="1">
        <v>124756.0</v>
      </c>
      <c r="F198" s="2" t="s">
        <v>3226</v>
      </c>
      <c r="G198" s="1" t="s">
        <v>3227</v>
      </c>
      <c r="H198" s="1" t="s">
        <v>3228</v>
      </c>
      <c r="I198" s="1" t="s">
        <v>3229</v>
      </c>
      <c r="L198" s="1" t="s">
        <v>2785</v>
      </c>
      <c r="M198" s="1">
        <v>1511.0</v>
      </c>
      <c r="N198" s="2" t="s">
        <v>3022</v>
      </c>
      <c r="O198" s="1" t="s">
        <v>48</v>
      </c>
      <c r="Q198" s="1" t="s">
        <v>3226</v>
      </c>
      <c r="R198" s="1" t="s">
        <v>3228</v>
      </c>
      <c r="S198" s="1" t="s">
        <v>3230</v>
      </c>
      <c r="U198" s="1" t="s">
        <v>3231</v>
      </c>
      <c r="V198" s="1">
        <v>1511.0</v>
      </c>
      <c r="W198" s="1" t="s">
        <v>2785</v>
      </c>
      <c r="X198" s="1" t="s">
        <v>48</v>
      </c>
      <c r="Y198" s="2" t="s">
        <v>3232</v>
      </c>
      <c r="Z198" s="1">
        <v>1.78004542E8</v>
      </c>
      <c r="AA198" s="1" t="s">
        <v>3233</v>
      </c>
      <c r="AB198" s="5">
        <v>7.328617552E9</v>
      </c>
      <c r="AC198" s="1" t="s">
        <v>3234</v>
      </c>
      <c r="AD198" s="2" t="s">
        <v>3235</v>
      </c>
      <c r="AE198" s="1">
        <v>1.78000296E8</v>
      </c>
      <c r="AF198" s="1" t="s">
        <v>3236</v>
      </c>
      <c r="AG198" s="5">
        <v>7.32421424E9</v>
      </c>
      <c r="AH198" s="1" t="s">
        <v>3237</v>
      </c>
      <c r="AI198" s="2" t="s">
        <v>3238</v>
      </c>
      <c r="AJ198" s="1">
        <v>1.81005253E8</v>
      </c>
      <c r="AK198" s="1" t="s">
        <v>3239</v>
      </c>
      <c r="AL198" s="5">
        <v>6.09937152E9</v>
      </c>
      <c r="AM198" s="1" t="s">
        <v>3240</v>
      </c>
    </row>
    <row r="199" ht="15.75" customHeight="1">
      <c r="A199" s="1">
        <v>3.0923239E7</v>
      </c>
      <c r="B199" s="4">
        <v>44018.65677083333</v>
      </c>
      <c r="C199" s="1" t="s">
        <v>42</v>
      </c>
      <c r="D199" s="1" t="s">
        <v>3039</v>
      </c>
      <c r="E199" s="1">
        <v>121431.0</v>
      </c>
      <c r="F199" s="2" t="s">
        <v>3241</v>
      </c>
      <c r="H199" s="1" t="s">
        <v>3242</v>
      </c>
      <c r="I199" s="1" t="s">
        <v>3243</v>
      </c>
      <c r="L199" s="1" t="s">
        <v>2785</v>
      </c>
      <c r="M199" s="1">
        <v>96.0</v>
      </c>
      <c r="N199" s="2" t="s">
        <v>3022</v>
      </c>
      <c r="O199" s="1" t="s">
        <v>48</v>
      </c>
      <c r="Q199" s="1" t="s">
        <v>3241</v>
      </c>
      <c r="R199" s="1" t="s">
        <v>3242</v>
      </c>
      <c r="S199" s="1" t="s">
        <v>3244</v>
      </c>
      <c r="U199" s="1" t="s">
        <v>3245</v>
      </c>
      <c r="V199" s="1">
        <v>96.0</v>
      </c>
      <c r="W199" s="1" t="s">
        <v>2785</v>
      </c>
      <c r="X199" s="1" t="s">
        <v>48</v>
      </c>
      <c r="Y199" s="2" t="s">
        <v>3246</v>
      </c>
      <c r="Z199" s="1">
        <v>1.80000256E8</v>
      </c>
      <c r="AA199" s="1" t="s">
        <v>3247</v>
      </c>
      <c r="AB199" s="5">
        <v>8.568036536E9</v>
      </c>
      <c r="AC199" s="1" t="s">
        <v>3248</v>
      </c>
      <c r="AD199" s="2" t="s">
        <v>3249</v>
      </c>
      <c r="AE199" s="1">
        <v>1.77003996E8</v>
      </c>
      <c r="AF199" s="1" t="s">
        <v>3250</v>
      </c>
      <c r="AG199" s="5">
        <v>8.564171604E9</v>
      </c>
      <c r="AH199" s="1" t="s">
        <v>3251</v>
      </c>
      <c r="AI199" s="2" t="s">
        <v>3252</v>
      </c>
      <c r="AJ199" s="1">
        <v>1.7900609E8</v>
      </c>
      <c r="AK199" s="1" t="s">
        <v>3253</v>
      </c>
      <c r="AL199" s="5">
        <v>9.735130447E9</v>
      </c>
      <c r="AM199" s="1" t="s">
        <v>3254</v>
      </c>
      <c r="AN199" s="1" t="s">
        <v>3255</v>
      </c>
      <c r="AO199" s="1" t="s">
        <v>3256</v>
      </c>
      <c r="AP199" s="1" t="s">
        <v>3257</v>
      </c>
    </row>
    <row r="200" ht="15.75" customHeight="1">
      <c r="A200" s="1">
        <v>3.091532E7</v>
      </c>
      <c r="B200" s="4">
        <v>43951.344143518516</v>
      </c>
      <c r="C200" s="1" t="s">
        <v>42</v>
      </c>
      <c r="E200" s="1">
        <v>160319.0</v>
      </c>
      <c r="F200" s="2" t="s">
        <v>3258</v>
      </c>
      <c r="G200" s="1" t="s">
        <v>3259</v>
      </c>
      <c r="H200" s="1" t="s">
        <v>3260</v>
      </c>
      <c r="I200" s="1" t="s">
        <v>3261</v>
      </c>
      <c r="L200" s="1" t="s">
        <v>3021</v>
      </c>
      <c r="M200" s="1" t="s">
        <v>67</v>
      </c>
      <c r="N200" s="2" t="s">
        <v>3022</v>
      </c>
      <c r="O200" s="1" t="s">
        <v>3133</v>
      </c>
      <c r="Q200" s="1" t="s">
        <v>3258</v>
      </c>
      <c r="S200" s="1" t="s">
        <v>3262</v>
      </c>
      <c r="U200" s="1" t="s">
        <v>3263</v>
      </c>
      <c r="V200" s="1" t="s">
        <v>67</v>
      </c>
      <c r="W200" s="1" t="s">
        <v>2197</v>
      </c>
      <c r="X200" s="1" t="s">
        <v>3133</v>
      </c>
      <c r="Y200" s="2" t="s">
        <v>3264</v>
      </c>
      <c r="Z200" s="1">
        <v>1.78009296E8</v>
      </c>
      <c r="AA200" s="1" t="s">
        <v>3265</v>
      </c>
      <c r="AB200" s="5">
        <v>7.323189859E9</v>
      </c>
      <c r="AC200" s="1" t="s">
        <v>3266</v>
      </c>
      <c r="AD200" s="2" t="s">
        <v>3267</v>
      </c>
      <c r="AE200" s="1">
        <v>1.78000506E8</v>
      </c>
      <c r="AF200" s="1" t="s">
        <v>3268</v>
      </c>
      <c r="AG200" s="5">
        <v>6.464075434E9</v>
      </c>
      <c r="AH200" s="1" t="s">
        <v>3269</v>
      </c>
      <c r="AI200" s="2" t="s">
        <v>3270</v>
      </c>
      <c r="AJ200" s="1">
        <v>1.95006581E8</v>
      </c>
      <c r="AK200" s="1" t="s">
        <v>3271</v>
      </c>
      <c r="AL200" s="5">
        <v>2.016575051E9</v>
      </c>
      <c r="AM200" s="1" t="s">
        <v>3272</v>
      </c>
    </row>
    <row r="201" ht="15.75" customHeight="1">
      <c r="A201" s="1">
        <v>3.0881143E7</v>
      </c>
      <c r="B201" s="4">
        <v>43952.655856481484</v>
      </c>
      <c r="C201" s="1" t="s">
        <v>42</v>
      </c>
      <c r="D201" s="1" t="s">
        <v>3273</v>
      </c>
      <c r="E201" s="1">
        <v>124763.0</v>
      </c>
      <c r="F201" s="2" t="s">
        <v>3274</v>
      </c>
      <c r="G201" s="1" t="s">
        <v>3275</v>
      </c>
      <c r="H201" s="1" t="s">
        <v>3276</v>
      </c>
      <c r="I201" s="1" t="s">
        <v>3275</v>
      </c>
      <c r="L201" s="1" t="s">
        <v>3021</v>
      </c>
      <c r="M201" s="1">
        <v>1411.0</v>
      </c>
      <c r="N201" s="2" t="s">
        <v>3022</v>
      </c>
      <c r="O201" s="1" t="s">
        <v>48</v>
      </c>
      <c r="Q201" s="1" t="s">
        <v>3274</v>
      </c>
      <c r="R201" s="1" t="s">
        <v>3277</v>
      </c>
      <c r="V201" s="1">
        <v>1411.0</v>
      </c>
      <c r="W201" s="1" t="s">
        <v>2197</v>
      </c>
      <c r="X201" s="1" t="s">
        <v>48</v>
      </c>
      <c r="Y201" s="2" t="s">
        <v>3278</v>
      </c>
      <c r="Z201" s="1">
        <v>1.84004827E8</v>
      </c>
      <c r="AA201" s="1" t="s">
        <v>3279</v>
      </c>
      <c r="AB201" s="5" t="s">
        <v>3280</v>
      </c>
      <c r="AC201" s="1" t="s">
        <v>3281</v>
      </c>
      <c r="AD201" s="2" t="s">
        <v>3282</v>
      </c>
      <c r="AE201" s="1">
        <v>1.94006195E8</v>
      </c>
      <c r="AF201" s="1" t="s">
        <v>3283</v>
      </c>
      <c r="AG201" s="5" t="s">
        <v>3284</v>
      </c>
      <c r="AH201" s="1" t="s">
        <v>3285</v>
      </c>
      <c r="AI201" s="2" t="s">
        <v>3286</v>
      </c>
      <c r="AJ201" s="1">
        <v>1.93009847E8</v>
      </c>
      <c r="AK201" s="1" t="s">
        <v>3287</v>
      </c>
      <c r="AL201" s="5" t="s">
        <v>3288</v>
      </c>
      <c r="AM201" s="1" t="s">
        <v>3289</v>
      </c>
    </row>
    <row r="202" ht="15.75" customHeight="1">
      <c r="A202" s="1">
        <v>3.042013E7</v>
      </c>
      <c r="B202" s="4">
        <v>44018.60675925926</v>
      </c>
      <c r="C202" s="1" t="s">
        <v>42</v>
      </c>
      <c r="D202" s="1" t="s">
        <v>2390</v>
      </c>
      <c r="E202" s="1">
        <v>121948.0</v>
      </c>
      <c r="F202" s="2" t="s">
        <v>3290</v>
      </c>
      <c r="G202" s="1" t="s">
        <v>3291</v>
      </c>
      <c r="H202" s="1" t="s">
        <v>3292</v>
      </c>
      <c r="I202" s="1" t="s">
        <v>3293</v>
      </c>
      <c r="L202" s="1" t="s">
        <v>2785</v>
      </c>
      <c r="M202" s="1">
        <v>137.0</v>
      </c>
      <c r="N202" s="2" t="s">
        <v>3022</v>
      </c>
      <c r="O202" s="1" t="s">
        <v>48</v>
      </c>
      <c r="Q202" s="1" t="s">
        <v>3290</v>
      </c>
      <c r="R202" s="1" t="s">
        <v>3292</v>
      </c>
      <c r="S202" s="1" t="s">
        <v>3294</v>
      </c>
      <c r="T202" s="1" t="s">
        <v>3295</v>
      </c>
      <c r="U202" s="1" t="s">
        <v>3296</v>
      </c>
      <c r="V202" s="1">
        <v>137.0</v>
      </c>
      <c r="W202" s="1" t="s">
        <v>2785</v>
      </c>
      <c r="X202" s="1" t="s">
        <v>48</v>
      </c>
      <c r="Y202" s="2" t="s">
        <v>3297</v>
      </c>
      <c r="Z202" s="1">
        <v>1.72004065E8</v>
      </c>
      <c r="AA202" s="1" t="s">
        <v>3298</v>
      </c>
      <c r="AB202" s="5">
        <v>7.32850286E9</v>
      </c>
      <c r="AC202" s="1" t="s">
        <v>3299</v>
      </c>
      <c r="AD202" s="2" t="s">
        <v>3300</v>
      </c>
      <c r="AE202" s="1">
        <v>1.84007049E8</v>
      </c>
      <c r="AF202" s="1" t="s">
        <v>3301</v>
      </c>
      <c r="AG202" s="5">
        <v>9.739708461E9</v>
      </c>
      <c r="AH202" s="1" t="s">
        <v>3302</v>
      </c>
      <c r="AI202" s="2" t="s">
        <v>3303</v>
      </c>
      <c r="AJ202" s="1">
        <v>1.84004642E8</v>
      </c>
      <c r="AK202" s="1" t="s">
        <v>3304</v>
      </c>
      <c r="AL202" s="5" t="s">
        <v>3305</v>
      </c>
      <c r="AM202" s="1" t="s">
        <v>3306</v>
      </c>
      <c r="AN202" s="1" t="s">
        <v>3307</v>
      </c>
      <c r="AO202" s="1" t="s">
        <v>3308</v>
      </c>
    </row>
    <row r="203" ht="15.75" customHeight="1">
      <c r="A203" s="1">
        <v>3.0603013E7</v>
      </c>
      <c r="B203" s="4">
        <v>43944.74162037037</v>
      </c>
      <c r="C203" s="1" t="s">
        <v>42</v>
      </c>
      <c r="D203" s="1" t="s">
        <v>3309</v>
      </c>
      <c r="E203" s="1">
        <v>244636.0</v>
      </c>
      <c r="F203" s="2" t="s">
        <v>3310</v>
      </c>
      <c r="I203" s="1" t="s">
        <v>3311</v>
      </c>
      <c r="L203" s="1" t="s">
        <v>2785</v>
      </c>
      <c r="M203" s="1">
        <v>1960.0</v>
      </c>
      <c r="N203" s="2" t="s">
        <v>3022</v>
      </c>
      <c r="O203" s="1" t="s">
        <v>48</v>
      </c>
      <c r="Q203" s="1" t="s">
        <v>3312</v>
      </c>
      <c r="R203" s="1" t="s">
        <v>3313</v>
      </c>
      <c r="U203" s="1" t="s">
        <v>3314</v>
      </c>
      <c r="V203" s="1">
        <v>1960.0</v>
      </c>
      <c r="W203" s="1" t="s">
        <v>2785</v>
      </c>
      <c r="X203" s="1" t="s">
        <v>48</v>
      </c>
      <c r="Y203" s="2" t="s">
        <v>3315</v>
      </c>
      <c r="Z203" s="1">
        <v>1.86005869E8</v>
      </c>
      <c r="AA203" s="1" t="s">
        <v>3316</v>
      </c>
      <c r="AB203" s="5">
        <v>8.48219513E9</v>
      </c>
      <c r="AC203" s="1" t="s">
        <v>3317</v>
      </c>
      <c r="AD203" s="2" t="s">
        <v>3318</v>
      </c>
      <c r="AE203" s="1">
        <v>1.93001014E8</v>
      </c>
      <c r="AF203" s="1" t="s">
        <v>3319</v>
      </c>
      <c r="AG203" s="5">
        <v>7.324067679E9</v>
      </c>
      <c r="AH203" s="1" t="s">
        <v>3320</v>
      </c>
      <c r="AI203" s="2" t="s">
        <v>3321</v>
      </c>
      <c r="AJ203" s="1">
        <v>1.78003094E8</v>
      </c>
      <c r="AK203" s="1" t="s">
        <v>3322</v>
      </c>
      <c r="AL203" s="5">
        <v>9.737227895E9</v>
      </c>
      <c r="AM203" s="1" t="s">
        <v>3323</v>
      </c>
    </row>
    <row r="204" ht="15.75" customHeight="1">
      <c r="A204" s="1">
        <v>3.0956187E7</v>
      </c>
      <c r="B204" s="4">
        <v>43952.88711805556</v>
      </c>
      <c r="C204" s="1" t="s">
        <v>42</v>
      </c>
      <c r="E204" s="1">
        <v>162549.0</v>
      </c>
      <c r="F204" s="2" t="s">
        <v>3324</v>
      </c>
      <c r="G204" s="1" t="s">
        <v>3325</v>
      </c>
      <c r="H204" s="1" t="s">
        <v>3326</v>
      </c>
      <c r="I204" s="1" t="s">
        <v>3327</v>
      </c>
      <c r="L204" s="1" t="s">
        <v>621</v>
      </c>
      <c r="M204" s="1">
        <v>1785.0</v>
      </c>
      <c r="N204" s="2" t="s">
        <v>3022</v>
      </c>
      <c r="O204" s="1" t="s">
        <v>48</v>
      </c>
      <c r="Q204" s="1" t="s">
        <v>3328</v>
      </c>
      <c r="R204" s="1" t="s">
        <v>3329</v>
      </c>
      <c r="S204" s="1" t="s">
        <v>3330</v>
      </c>
      <c r="V204" s="1">
        <v>1785.0</v>
      </c>
      <c r="W204" s="1" t="s">
        <v>621</v>
      </c>
      <c r="X204" s="1" t="s">
        <v>48</v>
      </c>
      <c r="Y204" s="2" t="s">
        <v>3331</v>
      </c>
      <c r="Z204" s="1">
        <v>1.88004669E8</v>
      </c>
      <c r="AA204" s="1" t="s">
        <v>3332</v>
      </c>
      <c r="AB204" s="5">
        <v>2.016878888E9</v>
      </c>
      <c r="AC204" s="1" t="s">
        <v>3333</v>
      </c>
      <c r="AD204" s="2" t="s">
        <v>3334</v>
      </c>
      <c r="AE204" s="1">
        <v>1.88001706E8</v>
      </c>
      <c r="AF204" s="1" t="s">
        <v>3335</v>
      </c>
      <c r="AG204" s="5">
        <v>7.734594642E9</v>
      </c>
      <c r="AH204" s="1" t="s">
        <v>3336</v>
      </c>
      <c r="AI204" s="2" t="s">
        <v>3337</v>
      </c>
      <c r="AJ204" s="1">
        <v>1.80008902E8</v>
      </c>
      <c r="AK204" s="1" t="s">
        <v>3338</v>
      </c>
      <c r="AL204" s="5">
        <v>2.67975538E9</v>
      </c>
      <c r="AM204" s="1" t="s">
        <v>3339</v>
      </c>
    </row>
    <row r="205" ht="15.75" customHeight="1">
      <c r="A205" s="1">
        <v>3.0834485E7</v>
      </c>
      <c r="B205" s="4">
        <v>43946.75971064815</v>
      </c>
      <c r="C205" s="1" t="s">
        <v>42</v>
      </c>
      <c r="E205" s="1">
        <v>124765.0</v>
      </c>
      <c r="F205" s="2" t="s">
        <v>3340</v>
      </c>
      <c r="G205" s="1" t="s">
        <v>3341</v>
      </c>
      <c r="H205" s="1" t="s">
        <v>3342</v>
      </c>
      <c r="I205" s="1" t="s">
        <v>3343</v>
      </c>
      <c r="L205" s="1" t="s">
        <v>3021</v>
      </c>
      <c r="M205" s="1">
        <v>362.0</v>
      </c>
      <c r="N205" s="2" t="s">
        <v>3022</v>
      </c>
      <c r="O205" s="1" t="s">
        <v>48</v>
      </c>
      <c r="Q205" s="1" t="s">
        <v>3340</v>
      </c>
      <c r="R205" s="1" t="s">
        <v>3342</v>
      </c>
      <c r="V205" s="1">
        <v>362.0</v>
      </c>
      <c r="W205" s="1" t="s">
        <v>3021</v>
      </c>
      <c r="X205" s="1" t="s">
        <v>48</v>
      </c>
      <c r="Y205" s="2" t="s">
        <v>3344</v>
      </c>
      <c r="Z205" s="1">
        <v>1.79004687E8</v>
      </c>
      <c r="AA205" s="1" t="s">
        <v>3345</v>
      </c>
      <c r="AB205" s="5">
        <v>7.327815939E9</v>
      </c>
      <c r="AC205" s="1" t="s">
        <v>3346</v>
      </c>
      <c r="AD205" s="2" t="s">
        <v>3347</v>
      </c>
      <c r="AE205" s="1">
        <v>1.93004194E8</v>
      </c>
      <c r="AF205" s="1" t="s">
        <v>3348</v>
      </c>
      <c r="AG205" s="5">
        <v>2.016826521E9</v>
      </c>
      <c r="AH205" s="1" t="s">
        <v>3349</v>
      </c>
      <c r="AI205" s="2" t="s">
        <v>3350</v>
      </c>
      <c r="AJ205" s="1">
        <v>1.8000333E8</v>
      </c>
      <c r="AK205" s="1" t="s">
        <v>3351</v>
      </c>
      <c r="AL205" s="5">
        <v>9.54309944E9</v>
      </c>
      <c r="AM205" s="1" t="s">
        <v>3352</v>
      </c>
    </row>
    <row r="206" ht="15.75" customHeight="1">
      <c r="A206" s="1">
        <v>3.0889025E7</v>
      </c>
      <c r="B206" s="4">
        <v>43958.78292824074</v>
      </c>
      <c r="C206" s="1" t="s">
        <v>42</v>
      </c>
      <c r="D206" s="1" t="s">
        <v>3353</v>
      </c>
      <c r="E206" s="1">
        <v>181313.0</v>
      </c>
      <c r="F206" s="2" t="s">
        <v>3354</v>
      </c>
      <c r="G206" s="1" t="s">
        <v>3355</v>
      </c>
      <c r="I206" s="1" t="s">
        <v>3355</v>
      </c>
      <c r="L206" s="1" t="s">
        <v>3021</v>
      </c>
      <c r="M206" s="1" t="s">
        <v>67</v>
      </c>
      <c r="N206" s="2" t="s">
        <v>3022</v>
      </c>
      <c r="O206" s="1" t="s">
        <v>3133</v>
      </c>
      <c r="Q206" s="1" t="s">
        <v>3356</v>
      </c>
      <c r="R206" s="1" t="s">
        <v>3357</v>
      </c>
      <c r="S206" s="1" t="s">
        <v>3358</v>
      </c>
      <c r="V206" s="1" t="s">
        <v>67</v>
      </c>
      <c r="W206" s="1" t="s">
        <v>2197</v>
      </c>
      <c r="X206" s="1" t="s">
        <v>3133</v>
      </c>
      <c r="Y206" s="2" t="s">
        <v>3359</v>
      </c>
      <c r="Z206" s="1">
        <v>1.85000771E8</v>
      </c>
      <c r="AA206" s="1" t="s">
        <v>3360</v>
      </c>
      <c r="AB206" s="5">
        <v>7.326689692E9</v>
      </c>
      <c r="AC206" s="1" t="s">
        <v>3361</v>
      </c>
      <c r="AD206" s="2" t="s">
        <v>3362</v>
      </c>
      <c r="AE206" s="1">
        <v>1.88006911E8</v>
      </c>
      <c r="AF206" s="1" t="s">
        <v>3363</v>
      </c>
      <c r="AG206" s="5">
        <v>6.467892588E9</v>
      </c>
      <c r="AH206" s="1" t="s">
        <v>3364</v>
      </c>
      <c r="AI206" s="2" t="s">
        <v>3365</v>
      </c>
      <c r="AJ206" s="1">
        <v>1.94004636E8</v>
      </c>
      <c r="AK206" s="1" t="s">
        <v>3366</v>
      </c>
      <c r="AL206" s="5">
        <v>2.016158564E9</v>
      </c>
      <c r="AM206" s="1" t="s">
        <v>3367</v>
      </c>
    </row>
    <row r="207" ht="15.75" customHeight="1">
      <c r="A207" s="1">
        <v>3.083913E7</v>
      </c>
      <c r="B207" s="4">
        <v>44013.763506944444</v>
      </c>
      <c r="C207" s="1" t="s">
        <v>42</v>
      </c>
      <c r="D207" s="1" t="s">
        <v>3368</v>
      </c>
      <c r="E207" s="1">
        <v>124767.0</v>
      </c>
      <c r="F207" s="2" t="s">
        <v>3369</v>
      </c>
      <c r="G207" s="1" t="s">
        <v>3370</v>
      </c>
      <c r="H207" s="1" t="s">
        <v>3371</v>
      </c>
      <c r="I207" s="1" t="s">
        <v>3372</v>
      </c>
      <c r="L207" s="1" t="s">
        <v>2785</v>
      </c>
      <c r="M207" s="1">
        <v>145.0</v>
      </c>
      <c r="N207" s="2" t="s">
        <v>3022</v>
      </c>
      <c r="O207" s="1" t="s">
        <v>48</v>
      </c>
      <c r="Q207" s="1" t="s">
        <v>3373</v>
      </c>
      <c r="R207" s="1" t="s">
        <v>3374</v>
      </c>
      <c r="S207" s="1" t="s">
        <v>3375</v>
      </c>
      <c r="U207" s="1" t="s">
        <v>3376</v>
      </c>
      <c r="V207" s="1">
        <v>145.0</v>
      </c>
      <c r="W207" s="1" t="s">
        <v>2785</v>
      </c>
      <c r="X207" s="1" t="s">
        <v>48</v>
      </c>
      <c r="Y207" s="2" t="s">
        <v>3377</v>
      </c>
      <c r="Z207" s="1">
        <v>1.81000936E8</v>
      </c>
      <c r="AA207" s="1" t="s">
        <v>3378</v>
      </c>
      <c r="AB207" s="5">
        <v>7.326429219E9</v>
      </c>
      <c r="AC207" s="1" t="s">
        <v>3379</v>
      </c>
      <c r="AD207" s="2" t="s">
        <v>3380</v>
      </c>
      <c r="AE207" s="1">
        <v>1.87001813E8</v>
      </c>
      <c r="AF207" s="1" t="s">
        <v>3381</v>
      </c>
      <c r="AG207" s="5">
        <v>7.32492011E9</v>
      </c>
      <c r="AH207" s="1" t="s">
        <v>3382</v>
      </c>
      <c r="AI207" s="2" t="s">
        <v>3383</v>
      </c>
      <c r="AJ207" s="1">
        <v>1.86000226E8</v>
      </c>
      <c r="AK207" s="1" t="s">
        <v>3384</v>
      </c>
      <c r="AL207" s="5">
        <v>6.26235268E9</v>
      </c>
      <c r="AM207" s="1" t="s">
        <v>3385</v>
      </c>
      <c r="AN207" s="1" t="s">
        <v>3386</v>
      </c>
      <c r="AO207" s="1" t="s">
        <v>3371</v>
      </c>
    </row>
    <row r="208" ht="15.75" customHeight="1">
      <c r="A208" s="1">
        <v>3.0870892E7</v>
      </c>
      <c r="B208" s="4">
        <v>43948.813159722224</v>
      </c>
      <c r="C208" s="1" t="s">
        <v>42</v>
      </c>
      <c r="E208" s="1">
        <v>198856.0</v>
      </c>
      <c r="F208" s="2" t="s">
        <v>3387</v>
      </c>
      <c r="G208" s="1" t="s">
        <v>3388</v>
      </c>
      <c r="H208" s="1" t="s">
        <v>3389</v>
      </c>
      <c r="I208" s="1" t="s">
        <v>3390</v>
      </c>
      <c r="L208" s="1" t="s">
        <v>2348</v>
      </c>
      <c r="M208" s="1">
        <v>1875.0</v>
      </c>
      <c r="N208" s="2" t="s">
        <v>3022</v>
      </c>
      <c r="O208" s="1" t="s">
        <v>48</v>
      </c>
      <c r="Q208" s="1" t="s">
        <v>3391</v>
      </c>
      <c r="R208" s="1" t="s">
        <v>3392</v>
      </c>
      <c r="V208" s="1">
        <v>1875.0</v>
      </c>
      <c r="W208" s="1" t="s">
        <v>2348</v>
      </c>
      <c r="X208" s="1" t="s">
        <v>48</v>
      </c>
      <c r="Y208" s="2" t="s">
        <v>3393</v>
      </c>
      <c r="Z208" s="1">
        <v>1.84000884E8</v>
      </c>
      <c r="AA208" s="1" t="s">
        <v>3394</v>
      </c>
      <c r="AB208" s="5">
        <v>9.785054761E9</v>
      </c>
      <c r="AC208" s="1" t="s">
        <v>3395</v>
      </c>
      <c r="AD208" s="2" t="s">
        <v>3396</v>
      </c>
      <c r="AE208" s="1">
        <v>1.93007021E8</v>
      </c>
      <c r="AF208" s="1" t="s">
        <v>3397</v>
      </c>
      <c r="AG208" s="5">
        <v>2.012079795E9</v>
      </c>
      <c r="AH208" s="1" t="s">
        <v>3398</v>
      </c>
      <c r="AI208" s="2" t="s">
        <v>3399</v>
      </c>
      <c r="AJ208" s="1">
        <v>1.87002462E8</v>
      </c>
      <c r="AK208" s="1" t="s">
        <v>3400</v>
      </c>
      <c r="AL208" s="5" t="s">
        <v>3401</v>
      </c>
      <c r="AM208" s="1" t="s">
        <v>3402</v>
      </c>
      <c r="AN208" s="1" t="s">
        <v>3403</v>
      </c>
      <c r="AO208" s="1" t="s">
        <v>3404</v>
      </c>
      <c r="AP208" s="1" t="s">
        <v>3405</v>
      </c>
    </row>
    <row r="209" ht="15.75" customHeight="1">
      <c r="A209" s="1">
        <v>3.0918467E7</v>
      </c>
      <c r="B209" s="4">
        <v>43952.82471064815</v>
      </c>
      <c r="C209" s="1" t="s">
        <v>42</v>
      </c>
      <c r="D209" s="1" t="s">
        <v>3406</v>
      </c>
      <c r="E209" s="1">
        <v>124769.0</v>
      </c>
      <c r="F209" s="2" t="s">
        <v>3407</v>
      </c>
      <c r="G209" s="1" t="s">
        <v>3408</v>
      </c>
      <c r="H209" s="1" t="s">
        <v>3409</v>
      </c>
      <c r="I209" s="1" t="s">
        <v>3410</v>
      </c>
      <c r="L209" s="1" t="s">
        <v>2785</v>
      </c>
      <c r="M209" s="1">
        <v>21.0</v>
      </c>
      <c r="N209" s="2" t="s">
        <v>3022</v>
      </c>
      <c r="O209" s="1" t="s">
        <v>48</v>
      </c>
      <c r="Q209" s="1" t="s">
        <v>3407</v>
      </c>
      <c r="R209" s="1" t="s">
        <v>3409</v>
      </c>
      <c r="V209" s="1">
        <v>21.0</v>
      </c>
      <c r="W209" s="1" t="s">
        <v>2785</v>
      </c>
      <c r="X209" s="1" t="s">
        <v>48</v>
      </c>
      <c r="Y209" s="2" t="s">
        <v>2412</v>
      </c>
      <c r="Z209" s="1">
        <v>1.7800348E8</v>
      </c>
      <c r="AA209" s="1" t="s">
        <v>2413</v>
      </c>
      <c r="AB209" s="5">
        <v>8.562668483E9</v>
      </c>
      <c r="AC209" s="1" t="s">
        <v>2414</v>
      </c>
      <c r="AD209" s="2" t="s">
        <v>3411</v>
      </c>
      <c r="AE209" s="1">
        <v>1.88004017E8</v>
      </c>
      <c r="AF209" s="1" t="s">
        <v>3412</v>
      </c>
      <c r="AG209" s="5">
        <v>6.097215429E9</v>
      </c>
      <c r="AH209" s="1" t="s">
        <v>3413</v>
      </c>
      <c r="AI209" s="2" t="s">
        <v>3414</v>
      </c>
      <c r="AJ209" s="1">
        <v>1.87008513E8</v>
      </c>
      <c r="AK209" s="1" t="s">
        <v>3415</v>
      </c>
      <c r="AL209" s="5">
        <v>9.293543766E9</v>
      </c>
      <c r="AM209" s="1" t="s">
        <v>3416</v>
      </c>
    </row>
    <row r="210" ht="15.75" customHeight="1">
      <c r="A210" s="1">
        <v>3.0823446E7</v>
      </c>
      <c r="B210" s="4">
        <v>43946.769525462965</v>
      </c>
      <c r="C210" s="1" t="s">
        <v>42</v>
      </c>
      <c r="E210" s="1">
        <v>121985.0</v>
      </c>
      <c r="F210" s="2" t="s">
        <v>3417</v>
      </c>
      <c r="H210" s="1" t="s">
        <v>3418</v>
      </c>
      <c r="I210" s="1" t="s">
        <v>3419</v>
      </c>
      <c r="L210" s="1" t="s">
        <v>2785</v>
      </c>
      <c r="M210" s="1">
        <v>1568.0</v>
      </c>
      <c r="N210" s="2" t="s">
        <v>3022</v>
      </c>
      <c r="O210" s="1" t="s">
        <v>48</v>
      </c>
      <c r="Q210" s="1" t="s">
        <v>3420</v>
      </c>
      <c r="R210" s="1" t="s">
        <v>3418</v>
      </c>
      <c r="V210" s="1">
        <v>1568.0</v>
      </c>
      <c r="W210" s="1" t="s">
        <v>2785</v>
      </c>
      <c r="X210" s="1" t="s">
        <v>48</v>
      </c>
      <c r="Y210" s="2" t="s">
        <v>3421</v>
      </c>
      <c r="Z210" s="1">
        <v>1.80004635E8</v>
      </c>
      <c r="AA210" s="1" t="s">
        <v>3422</v>
      </c>
      <c r="AB210" s="5">
        <v>7.328297159E9</v>
      </c>
      <c r="AC210" s="1" t="s">
        <v>3423</v>
      </c>
      <c r="AD210" s="2" t="s">
        <v>3424</v>
      </c>
      <c r="AE210" s="1">
        <v>1.8400711E8</v>
      </c>
      <c r="AF210" s="1" t="s">
        <v>3425</v>
      </c>
      <c r="AG210" s="5">
        <v>7.328238444E9</v>
      </c>
      <c r="AH210" s="1" t="s">
        <v>3426</v>
      </c>
      <c r="AI210" s="2" t="s">
        <v>3427</v>
      </c>
      <c r="AJ210" s="1">
        <v>1.7700394E8</v>
      </c>
      <c r="AK210" s="1" t="s">
        <v>3428</v>
      </c>
      <c r="AL210" s="5">
        <v>7.326983939E9</v>
      </c>
      <c r="AM210" s="1" t="s">
        <v>3429</v>
      </c>
    </row>
    <row r="211" ht="15.75" customHeight="1">
      <c r="A211" s="1">
        <v>3.0695095E7</v>
      </c>
      <c r="B211" s="4">
        <v>43951.40760416666</v>
      </c>
      <c r="C211" s="1" t="s">
        <v>42</v>
      </c>
      <c r="E211" s="1">
        <v>230806.0</v>
      </c>
      <c r="F211" s="2" t="s">
        <v>3430</v>
      </c>
      <c r="H211" s="1" t="s">
        <v>3431</v>
      </c>
      <c r="I211" s="1" t="s">
        <v>3432</v>
      </c>
      <c r="L211" s="1" t="s">
        <v>3021</v>
      </c>
      <c r="M211" s="1">
        <v>1797.0</v>
      </c>
      <c r="N211" s="2" t="s">
        <v>3022</v>
      </c>
      <c r="O211" s="1" t="s">
        <v>48</v>
      </c>
      <c r="Q211" s="1" t="s">
        <v>3433</v>
      </c>
      <c r="V211" s="1">
        <v>1797.0</v>
      </c>
      <c r="W211" s="1" t="s">
        <v>2197</v>
      </c>
      <c r="X211" s="1" t="s">
        <v>48</v>
      </c>
      <c r="Y211" s="2" t="s">
        <v>3434</v>
      </c>
      <c r="Z211" s="1">
        <v>1.78009888E8</v>
      </c>
      <c r="AA211" s="1" t="s">
        <v>3435</v>
      </c>
      <c r="AB211" s="5">
        <v>9.176030885E9</v>
      </c>
      <c r="AC211" s="1" t="s">
        <v>3436</v>
      </c>
      <c r="AD211" s="2" t="s">
        <v>3437</v>
      </c>
      <c r="AE211" s="1">
        <v>1.78004372E8</v>
      </c>
      <c r="AF211" s="1" t="s">
        <v>3438</v>
      </c>
      <c r="AG211" s="5">
        <v>8.607162635E9</v>
      </c>
      <c r="AH211" s="1" t="s">
        <v>3439</v>
      </c>
      <c r="AI211" s="2" t="s">
        <v>3440</v>
      </c>
      <c r="AJ211" s="1">
        <v>1.79007891E8</v>
      </c>
      <c r="AK211" s="1" t="s">
        <v>3441</v>
      </c>
      <c r="AL211" s="5">
        <v>8.622545922E9</v>
      </c>
      <c r="AM211" s="1" t="s">
        <v>3442</v>
      </c>
    </row>
    <row r="212" ht="15.75" customHeight="1">
      <c r="A212" s="1">
        <v>3.2062007E7</v>
      </c>
      <c r="B212" s="4">
        <v>44003.4606712963</v>
      </c>
      <c r="C212" s="1" t="s">
        <v>42</v>
      </c>
      <c r="D212" s="1" t="s">
        <v>3443</v>
      </c>
      <c r="E212" s="1">
        <v>121980.0</v>
      </c>
      <c r="F212" s="2" t="s">
        <v>3444</v>
      </c>
      <c r="G212" s="1" t="s">
        <v>3445</v>
      </c>
      <c r="H212" s="1" t="s">
        <v>3446</v>
      </c>
      <c r="I212" s="1" t="s">
        <v>3445</v>
      </c>
      <c r="L212" s="1" t="s">
        <v>2785</v>
      </c>
      <c r="M212" s="1">
        <v>1079.0</v>
      </c>
      <c r="N212" s="2" t="s">
        <v>3022</v>
      </c>
      <c r="O212" s="1" t="s">
        <v>48</v>
      </c>
      <c r="Q212" s="1" t="s">
        <v>3447</v>
      </c>
      <c r="R212" s="1" t="s">
        <v>3448</v>
      </c>
      <c r="S212" s="1" t="s">
        <v>3449</v>
      </c>
      <c r="U212" s="1" t="s">
        <v>3450</v>
      </c>
      <c r="V212" s="1">
        <v>1079.0</v>
      </c>
      <c r="W212" s="1" t="s">
        <v>2785</v>
      </c>
      <c r="X212" s="1" t="s">
        <v>48</v>
      </c>
      <c r="Y212" s="2" t="s">
        <v>3451</v>
      </c>
      <c r="Z212" s="1">
        <v>1.76009805E8</v>
      </c>
      <c r="AA212" s="1" t="s">
        <v>3452</v>
      </c>
      <c r="AB212" s="5">
        <v>2.015743478E9</v>
      </c>
      <c r="AC212" s="1" t="s">
        <v>3453</v>
      </c>
      <c r="AD212" s="2" t="s">
        <v>3454</v>
      </c>
      <c r="AE212" s="1">
        <v>1.77009484E8</v>
      </c>
      <c r="AF212" s="1" t="s">
        <v>3455</v>
      </c>
      <c r="AG212" s="5">
        <v>2.01406534E9</v>
      </c>
      <c r="AH212" s="1" t="s">
        <v>3456</v>
      </c>
      <c r="AI212" s="2" t="s">
        <v>3457</v>
      </c>
      <c r="AJ212" s="1">
        <v>1.85001407E8</v>
      </c>
      <c r="AK212" s="1" t="s">
        <v>3458</v>
      </c>
      <c r="AL212" s="5">
        <v>2.013594051E9</v>
      </c>
      <c r="AM212" s="1" t="s">
        <v>3459</v>
      </c>
    </row>
    <row r="213" ht="15.75" customHeight="1">
      <c r="A213" s="1">
        <v>3.0884833E7</v>
      </c>
      <c r="B213" s="4">
        <v>43950.31332175926</v>
      </c>
      <c r="C213" s="1" t="s">
        <v>42</v>
      </c>
      <c r="E213" s="1">
        <v>121983.0</v>
      </c>
      <c r="F213" s="2" t="s">
        <v>3460</v>
      </c>
      <c r="G213" s="1" t="s">
        <v>3461</v>
      </c>
      <c r="I213" s="1" t="s">
        <v>3461</v>
      </c>
      <c r="L213" s="1" t="s">
        <v>3021</v>
      </c>
      <c r="M213" s="1">
        <v>575.0</v>
      </c>
      <c r="N213" s="2" t="s">
        <v>3022</v>
      </c>
      <c r="O213" s="1" t="s">
        <v>48</v>
      </c>
      <c r="Q213" s="1" t="s">
        <v>3460</v>
      </c>
      <c r="V213" s="1">
        <v>575.0</v>
      </c>
      <c r="W213" s="1" t="s">
        <v>2197</v>
      </c>
      <c r="X213" s="1" t="s">
        <v>48</v>
      </c>
      <c r="Y213" s="2" t="s">
        <v>3462</v>
      </c>
      <c r="Z213" s="1">
        <v>1.85007732E8</v>
      </c>
      <c r="AA213" s="1" t="s">
        <v>3463</v>
      </c>
      <c r="AB213" s="5" t="s">
        <v>3464</v>
      </c>
      <c r="AC213" s="1" t="s">
        <v>3465</v>
      </c>
      <c r="AD213" s="2" t="s">
        <v>3466</v>
      </c>
      <c r="AE213" s="1">
        <v>1.9200144E8</v>
      </c>
      <c r="AF213" s="1" t="s">
        <v>3467</v>
      </c>
      <c r="AG213" s="5" t="s">
        <v>3468</v>
      </c>
      <c r="AH213" s="1" t="s">
        <v>3469</v>
      </c>
      <c r="AI213" s="2" t="s">
        <v>3470</v>
      </c>
      <c r="AJ213" s="1">
        <v>1.93002014E8</v>
      </c>
      <c r="AK213" s="1" t="s">
        <v>3471</v>
      </c>
      <c r="AL213" s="5" t="s">
        <v>3472</v>
      </c>
      <c r="AM213" s="1" t="s">
        <v>3473</v>
      </c>
    </row>
    <row r="214" ht="15.75" customHeight="1">
      <c r="A214" s="1">
        <v>3.0911749E7</v>
      </c>
      <c r="B214" s="4">
        <v>43951.7362037037</v>
      </c>
      <c r="C214" s="1" t="s">
        <v>42</v>
      </c>
      <c r="D214" s="1" t="s">
        <v>3474</v>
      </c>
      <c r="E214" s="1">
        <v>121986.0</v>
      </c>
      <c r="F214" s="2" t="s">
        <v>3475</v>
      </c>
      <c r="G214" s="1" t="s">
        <v>3476</v>
      </c>
      <c r="H214" s="1" t="s">
        <v>3477</v>
      </c>
      <c r="I214" s="1" t="s">
        <v>3476</v>
      </c>
      <c r="L214" s="1" t="s">
        <v>2785</v>
      </c>
      <c r="M214" s="1">
        <v>163.0</v>
      </c>
      <c r="N214" s="2" t="s">
        <v>3022</v>
      </c>
      <c r="O214" s="1" t="s">
        <v>48</v>
      </c>
      <c r="Q214" s="1" t="s">
        <v>3475</v>
      </c>
      <c r="R214" s="1" t="s">
        <v>67</v>
      </c>
      <c r="S214" s="1" t="s">
        <v>67</v>
      </c>
      <c r="T214" s="1" t="s">
        <v>67</v>
      </c>
      <c r="U214" s="1" t="s">
        <v>67</v>
      </c>
      <c r="V214" s="1">
        <v>163.0</v>
      </c>
      <c r="W214" s="1" t="s">
        <v>2785</v>
      </c>
      <c r="X214" s="1" t="s">
        <v>48</v>
      </c>
      <c r="Y214" s="2" t="s">
        <v>3478</v>
      </c>
      <c r="Z214" s="1">
        <v>1.78006737E8</v>
      </c>
      <c r="AA214" s="1" t="s">
        <v>3479</v>
      </c>
      <c r="AB214" s="5">
        <v>2.013100035E9</v>
      </c>
      <c r="AC214" s="1" t="s">
        <v>3480</v>
      </c>
      <c r="AD214" s="6" t="s">
        <v>3481</v>
      </c>
      <c r="AE214" s="1">
        <v>1.92008554E8</v>
      </c>
      <c r="AF214" s="1" t="s">
        <v>3482</v>
      </c>
      <c r="AG214" s="1">
        <v>2.018702229E9</v>
      </c>
      <c r="AH214" s="1" t="s">
        <v>3483</v>
      </c>
      <c r="AI214" s="2" t="s">
        <v>3484</v>
      </c>
      <c r="AJ214" s="1">
        <v>1.77003844E8</v>
      </c>
      <c r="AK214" s="1" t="s">
        <v>3485</v>
      </c>
      <c r="AL214" s="5">
        <v>2.018703163E9</v>
      </c>
      <c r="AM214" s="1" t="s">
        <v>3486</v>
      </c>
      <c r="AN214" s="1" t="s">
        <v>67</v>
      </c>
      <c r="AO214" s="1" t="s">
        <v>67</v>
      </c>
      <c r="AP214" s="1" t="s">
        <v>67</v>
      </c>
      <c r="AQ214" s="1" t="s">
        <v>167</v>
      </c>
    </row>
    <row r="215" ht="15.75" customHeight="1">
      <c r="A215" s="1">
        <v>3.0487868E7</v>
      </c>
      <c r="B215" s="4">
        <v>43930.606875</v>
      </c>
      <c r="C215" s="1" t="s">
        <v>42</v>
      </c>
      <c r="E215" s="1">
        <v>168613.0</v>
      </c>
      <c r="F215" s="2" t="s">
        <v>3487</v>
      </c>
      <c r="G215" s="1" t="s">
        <v>3488</v>
      </c>
      <c r="H215" s="1" t="s">
        <v>3489</v>
      </c>
      <c r="I215" s="1" t="s">
        <v>3490</v>
      </c>
      <c r="L215" s="1" t="s">
        <v>2785</v>
      </c>
      <c r="M215" s="1">
        <v>1817.0</v>
      </c>
      <c r="N215" s="2" t="s">
        <v>3022</v>
      </c>
      <c r="O215" s="1" t="s">
        <v>48</v>
      </c>
      <c r="Q215" s="1" t="s">
        <v>3487</v>
      </c>
      <c r="R215" s="1" t="s">
        <v>3489</v>
      </c>
      <c r="U215" s="1" t="s">
        <v>3491</v>
      </c>
      <c r="V215" s="1">
        <v>1817.0</v>
      </c>
      <c r="W215" s="1" t="s">
        <v>2785</v>
      </c>
      <c r="X215" s="1" t="s">
        <v>48</v>
      </c>
      <c r="Y215" s="2" t="s">
        <v>3492</v>
      </c>
      <c r="Z215" s="1">
        <v>1.87003805E8</v>
      </c>
      <c r="AA215" s="1" t="s">
        <v>3493</v>
      </c>
      <c r="AB215" s="5">
        <v>9.083409249E9</v>
      </c>
      <c r="AC215" s="1" t="s">
        <v>3494</v>
      </c>
      <c r="AD215" s="2" t="s">
        <v>3495</v>
      </c>
      <c r="AE215" s="1">
        <v>1.85005609E8</v>
      </c>
      <c r="AF215" s="1" t="s">
        <v>3496</v>
      </c>
      <c r="AG215" s="5">
        <v>7.326189718E9</v>
      </c>
      <c r="AH215" s="1" t="s">
        <v>3497</v>
      </c>
      <c r="AI215" s="2" t="s">
        <v>3498</v>
      </c>
      <c r="AJ215" s="1">
        <v>1.88000694E8</v>
      </c>
      <c r="AK215" s="1" t="s">
        <v>3499</v>
      </c>
      <c r="AL215" s="5">
        <v>7.328536852E9</v>
      </c>
      <c r="AM215" s="1" t="s">
        <v>3500</v>
      </c>
    </row>
    <row r="216" ht="15.75" customHeight="1">
      <c r="A216" s="1">
        <v>3.0845174E7</v>
      </c>
      <c r="B216" s="4">
        <v>43947.90498842593</v>
      </c>
      <c r="C216" s="1" t="s">
        <v>42</v>
      </c>
      <c r="E216" s="1">
        <v>141257.0</v>
      </c>
      <c r="F216" s="2" t="s">
        <v>3501</v>
      </c>
      <c r="G216" s="1" t="s">
        <v>3502</v>
      </c>
      <c r="H216" s="1" t="s">
        <v>3503</v>
      </c>
      <c r="I216" s="1" t="s">
        <v>3504</v>
      </c>
      <c r="L216" s="1" t="s">
        <v>2785</v>
      </c>
      <c r="M216" s="1">
        <v>1759.0</v>
      </c>
      <c r="N216" s="2" t="s">
        <v>3022</v>
      </c>
      <c r="O216" s="1" t="s">
        <v>48</v>
      </c>
      <c r="Q216" s="1" t="s">
        <v>3505</v>
      </c>
      <c r="R216" s="1" t="s">
        <v>3503</v>
      </c>
      <c r="V216" s="1">
        <v>1759.0</v>
      </c>
      <c r="W216" s="1" t="s">
        <v>2785</v>
      </c>
      <c r="X216" s="1" t="s">
        <v>48</v>
      </c>
      <c r="Y216" s="2" t="s">
        <v>3506</v>
      </c>
      <c r="Z216" s="1">
        <v>1.8700585E8</v>
      </c>
      <c r="AA216" s="1" t="s">
        <v>3507</v>
      </c>
      <c r="AB216" s="5">
        <v>6.095001669E9</v>
      </c>
      <c r="AC216" s="1" t="s">
        <v>3508</v>
      </c>
      <c r="AD216" s="2" t="s">
        <v>3509</v>
      </c>
      <c r="AE216" s="1">
        <v>1.92007569E8</v>
      </c>
      <c r="AF216" s="1" t="s">
        <v>3510</v>
      </c>
      <c r="AG216" s="5">
        <v>2.015278361E9</v>
      </c>
      <c r="AH216" s="1" t="s">
        <v>3511</v>
      </c>
      <c r="AI216" s="2" t="s">
        <v>3060</v>
      </c>
      <c r="AJ216" s="1">
        <v>1.77002819E8</v>
      </c>
      <c r="AK216" s="1" t="s">
        <v>3061</v>
      </c>
      <c r="AL216" s="5">
        <v>7.325999974E9</v>
      </c>
      <c r="AM216" s="1" t="s">
        <v>3062</v>
      </c>
      <c r="AN216" s="1" t="s">
        <v>3512</v>
      </c>
      <c r="AO216" s="1" t="s">
        <v>3513</v>
      </c>
    </row>
    <row r="217" ht="15.75" customHeight="1">
      <c r="A217" s="1">
        <v>3.095323E7</v>
      </c>
      <c r="B217" s="4">
        <v>43952.8702662037</v>
      </c>
      <c r="C217" s="1" t="s">
        <v>42</v>
      </c>
      <c r="E217" s="1">
        <v>122093.0</v>
      </c>
      <c r="F217" s="2" t="s">
        <v>3514</v>
      </c>
      <c r="G217" s="1" t="s">
        <v>3515</v>
      </c>
      <c r="H217" s="1" t="s">
        <v>3516</v>
      </c>
      <c r="I217" s="1" t="s">
        <v>879</v>
      </c>
      <c r="L217" s="1" t="s">
        <v>2785</v>
      </c>
      <c r="M217" s="1">
        <v>568.0</v>
      </c>
      <c r="N217" s="2" t="s">
        <v>3022</v>
      </c>
      <c r="O217" s="1" t="s">
        <v>48</v>
      </c>
      <c r="Q217" s="1" t="s">
        <v>3514</v>
      </c>
      <c r="R217" s="1" t="s">
        <v>3517</v>
      </c>
      <c r="S217" s="1" t="s">
        <v>3518</v>
      </c>
      <c r="U217" s="1" t="s">
        <v>3519</v>
      </c>
      <c r="V217" s="1">
        <v>568.0</v>
      </c>
      <c r="W217" s="1" t="s">
        <v>2785</v>
      </c>
      <c r="X217" s="1" t="s">
        <v>48</v>
      </c>
      <c r="Y217" s="2" t="s">
        <v>3520</v>
      </c>
      <c r="Z217" s="1">
        <v>1.76006578E8</v>
      </c>
      <c r="AA217" s="1" t="s">
        <v>3521</v>
      </c>
      <c r="AB217" s="5">
        <v>7.32710576E9</v>
      </c>
      <c r="AC217" s="1" t="s">
        <v>3522</v>
      </c>
      <c r="AD217" s="2" t="s">
        <v>3523</v>
      </c>
      <c r="AE217" s="1">
        <v>1.77006205E8</v>
      </c>
      <c r="AF217" s="1" t="s">
        <v>3524</v>
      </c>
      <c r="AG217" s="5">
        <v>6.092357811E9</v>
      </c>
      <c r="AH217" s="1" t="s">
        <v>3525</v>
      </c>
      <c r="AI217" s="7" t="s">
        <v>3526</v>
      </c>
      <c r="AJ217" s="1">
        <v>1.62006067E8</v>
      </c>
      <c r="AK217" s="1" t="s">
        <v>3527</v>
      </c>
      <c r="AL217" s="5">
        <v>9.085484649E9</v>
      </c>
      <c r="AM217" s="1" t="s">
        <v>3528</v>
      </c>
    </row>
    <row r="218" ht="15.75" customHeight="1">
      <c r="A218" s="1">
        <v>3.0612644E7</v>
      </c>
      <c r="B218" s="4">
        <v>43936.74729166667</v>
      </c>
      <c r="C218" s="1" t="s">
        <v>42</v>
      </c>
      <c r="E218" s="1">
        <v>121485.0</v>
      </c>
      <c r="F218" s="2" t="s">
        <v>3529</v>
      </c>
      <c r="G218" s="1" t="s">
        <v>3530</v>
      </c>
      <c r="H218" s="1" t="s">
        <v>3531</v>
      </c>
      <c r="I218" s="1" t="s">
        <v>3530</v>
      </c>
      <c r="L218" s="1" t="s">
        <v>3021</v>
      </c>
      <c r="M218" s="1">
        <v>84.0</v>
      </c>
      <c r="N218" s="2" t="s">
        <v>3022</v>
      </c>
      <c r="O218" s="1" t="s">
        <v>48</v>
      </c>
      <c r="Q218" s="1" t="s">
        <v>3529</v>
      </c>
      <c r="R218" s="1" t="s">
        <v>3531</v>
      </c>
      <c r="S218" s="1" t="s">
        <v>3532</v>
      </c>
      <c r="T218" s="1" t="s">
        <v>3533</v>
      </c>
      <c r="U218" s="1" t="s">
        <v>3534</v>
      </c>
      <c r="V218" s="1">
        <v>84.0</v>
      </c>
      <c r="W218" s="1" t="s">
        <v>3021</v>
      </c>
      <c r="X218" s="1" t="s">
        <v>48</v>
      </c>
      <c r="Y218" s="2" t="s">
        <v>3535</v>
      </c>
      <c r="Z218" s="1">
        <v>1.76007928E8</v>
      </c>
      <c r="AA218" s="1" t="s">
        <v>3536</v>
      </c>
      <c r="AB218" s="5">
        <v>8.485654142E9</v>
      </c>
      <c r="AC218" s="1" t="s">
        <v>3537</v>
      </c>
      <c r="AD218" s="2" t="s">
        <v>3538</v>
      </c>
      <c r="AE218" s="1">
        <v>1.77008914E8</v>
      </c>
      <c r="AF218" s="1" t="s">
        <v>3539</v>
      </c>
      <c r="AG218" s="5">
        <v>8.622193564E9</v>
      </c>
      <c r="AH218" s="1" t="s">
        <v>3540</v>
      </c>
      <c r="AI218" s="2" t="s">
        <v>3541</v>
      </c>
      <c r="AJ218" s="1">
        <v>1.77000404E8</v>
      </c>
      <c r="AK218" s="1" t="s">
        <v>3542</v>
      </c>
      <c r="AL218" s="5">
        <v>9.085103142E9</v>
      </c>
      <c r="AM218" s="1" t="s">
        <v>3543</v>
      </c>
    </row>
    <row r="219" ht="15.75" customHeight="1">
      <c r="A219" s="1">
        <v>3.0910814E7</v>
      </c>
      <c r="B219" s="4">
        <v>43952.873402777775</v>
      </c>
      <c r="C219" s="1" t="s">
        <v>42</v>
      </c>
      <c r="D219" s="1" t="s">
        <v>3544</v>
      </c>
      <c r="E219" s="1">
        <v>160315.0</v>
      </c>
      <c r="F219" s="2" t="s">
        <v>3545</v>
      </c>
      <c r="G219" s="1" t="s">
        <v>3546</v>
      </c>
      <c r="H219" s="1" t="s">
        <v>3547</v>
      </c>
      <c r="I219" s="1" t="s">
        <v>3548</v>
      </c>
      <c r="L219" s="1" t="s">
        <v>3021</v>
      </c>
      <c r="M219" s="1">
        <v>1897.0</v>
      </c>
      <c r="N219" s="2" t="s">
        <v>3022</v>
      </c>
      <c r="O219" s="1" t="s">
        <v>48</v>
      </c>
      <c r="Q219" s="1" t="s">
        <v>3545</v>
      </c>
      <c r="R219" s="1" t="s">
        <v>3547</v>
      </c>
      <c r="V219" s="1">
        <v>1897.0</v>
      </c>
      <c r="W219" s="1" t="s">
        <v>3021</v>
      </c>
      <c r="X219" s="1" t="s">
        <v>48</v>
      </c>
      <c r="Y219" s="2" t="s">
        <v>3549</v>
      </c>
      <c r="Z219" s="1">
        <v>1.85009449E8</v>
      </c>
      <c r="AA219" s="1" t="s">
        <v>3550</v>
      </c>
      <c r="AB219" s="5">
        <v>6.098744726E9</v>
      </c>
      <c r="AC219" s="1" t="s">
        <v>3551</v>
      </c>
      <c r="AD219" s="2" t="s">
        <v>3552</v>
      </c>
      <c r="AE219" s="1">
        <v>1.87006043E8</v>
      </c>
      <c r="AF219" s="1" t="s">
        <v>3553</v>
      </c>
      <c r="AG219" s="5">
        <v>9.739323528E9</v>
      </c>
      <c r="AH219" s="1" t="s">
        <v>3554</v>
      </c>
      <c r="AI219" s="2" t="s">
        <v>3555</v>
      </c>
      <c r="AJ219" s="1">
        <v>1.85002197E8</v>
      </c>
      <c r="AK219" s="1" t="s">
        <v>3556</v>
      </c>
      <c r="AL219" s="5">
        <v>3.478227533E9</v>
      </c>
      <c r="AM219" s="1" t="s">
        <v>3557</v>
      </c>
      <c r="AQ219" s="1" t="s">
        <v>3558</v>
      </c>
    </row>
    <row r="220" ht="15.75" customHeight="1">
      <c r="A220" s="1">
        <v>3.0880819E7</v>
      </c>
      <c r="B220" s="4">
        <v>44018.616956018515</v>
      </c>
      <c r="C220" s="1" t="s">
        <v>42</v>
      </c>
      <c r="D220" s="1" t="s">
        <v>3559</v>
      </c>
      <c r="E220" s="1">
        <v>292979.0</v>
      </c>
      <c r="F220" s="2" t="s">
        <v>3560</v>
      </c>
      <c r="G220" s="1" t="s">
        <v>3561</v>
      </c>
      <c r="H220" s="1" t="s">
        <v>3131</v>
      </c>
      <c r="I220" s="1" t="s">
        <v>3562</v>
      </c>
      <c r="L220" s="1" t="s">
        <v>2348</v>
      </c>
      <c r="M220" s="1">
        <v>1953.0</v>
      </c>
      <c r="N220" s="2" t="s">
        <v>3022</v>
      </c>
      <c r="O220" s="1" t="s">
        <v>48</v>
      </c>
      <c r="Q220" s="1" t="s">
        <v>3563</v>
      </c>
      <c r="R220" s="1" t="s">
        <v>3131</v>
      </c>
      <c r="V220" s="1">
        <v>1953.0</v>
      </c>
      <c r="W220" s="1" t="s">
        <v>2348</v>
      </c>
      <c r="X220" s="1" t="s">
        <v>48</v>
      </c>
      <c r="Y220" s="2" t="s">
        <v>3564</v>
      </c>
      <c r="Z220" s="1">
        <v>1.97002109E8</v>
      </c>
      <c r="AA220" s="1" t="s">
        <v>3565</v>
      </c>
      <c r="AB220" s="5">
        <v>2.019202806E9</v>
      </c>
      <c r="AC220" s="1" t="s">
        <v>3566</v>
      </c>
      <c r="AD220" s="2" t="s">
        <v>3567</v>
      </c>
      <c r="AE220" s="1">
        <v>1.79006777E8</v>
      </c>
      <c r="AF220" s="1" t="s">
        <v>2643</v>
      </c>
      <c r="AG220" s="5">
        <v>6.092135055E9</v>
      </c>
      <c r="AH220" s="1" t="s">
        <v>2645</v>
      </c>
      <c r="AI220" s="2" t="s">
        <v>3139</v>
      </c>
      <c r="AJ220" s="1">
        <v>1.79005799E8</v>
      </c>
      <c r="AK220" s="1" t="s">
        <v>3140</v>
      </c>
      <c r="AL220" s="5">
        <v>6.098656335E9</v>
      </c>
      <c r="AM220" s="1" t="s">
        <v>3141</v>
      </c>
      <c r="AN220" s="1" t="s">
        <v>3568</v>
      </c>
      <c r="AO220" s="1" t="s">
        <v>3569</v>
      </c>
      <c r="AP220" s="1" t="s">
        <v>3570</v>
      </c>
    </row>
    <row r="221" ht="15.75" customHeight="1">
      <c r="A221" s="1">
        <v>3.0076867E7</v>
      </c>
      <c r="B221" s="4">
        <v>44018.59893518518</v>
      </c>
      <c r="C221" s="1" t="s">
        <v>42</v>
      </c>
      <c r="D221" s="1" t="s">
        <v>3039</v>
      </c>
      <c r="E221" s="1">
        <v>122385.0</v>
      </c>
      <c r="F221" s="2" t="s">
        <v>3571</v>
      </c>
      <c r="H221" s="1" t="s">
        <v>3572</v>
      </c>
      <c r="I221" s="1" t="s">
        <v>3573</v>
      </c>
      <c r="L221" s="1" t="s">
        <v>2785</v>
      </c>
      <c r="M221" s="1">
        <v>1328.0</v>
      </c>
      <c r="N221" s="2" t="s">
        <v>3022</v>
      </c>
      <c r="O221" s="1" t="s">
        <v>48</v>
      </c>
      <c r="Q221" s="1" t="s">
        <v>3574</v>
      </c>
      <c r="R221" s="1" t="s">
        <v>3575</v>
      </c>
      <c r="S221" s="1" t="s">
        <v>3576</v>
      </c>
      <c r="V221" s="1">
        <v>1328.0</v>
      </c>
      <c r="W221" s="1" t="s">
        <v>2785</v>
      </c>
      <c r="X221" s="1" t="s">
        <v>48</v>
      </c>
      <c r="Y221" s="2" t="s">
        <v>3577</v>
      </c>
      <c r="Z221" s="1">
        <v>1.95006563E8</v>
      </c>
      <c r="AA221" s="1" t="s">
        <v>3578</v>
      </c>
      <c r="AB221" s="5" t="s">
        <v>3579</v>
      </c>
      <c r="AC221" s="1" t="s">
        <v>3580</v>
      </c>
      <c r="AD221" s="2" t="s">
        <v>3581</v>
      </c>
      <c r="AE221" s="1">
        <v>1.88004488E8</v>
      </c>
      <c r="AF221" s="1" t="s">
        <v>3582</v>
      </c>
      <c r="AG221" s="5" t="s">
        <v>3583</v>
      </c>
      <c r="AH221" s="1" t="s">
        <v>3584</v>
      </c>
      <c r="AI221" s="2" t="s">
        <v>3585</v>
      </c>
      <c r="AJ221" s="1">
        <v>1.86006499E8</v>
      </c>
      <c r="AK221" s="1" t="s">
        <v>3586</v>
      </c>
      <c r="AL221" s="5" t="s">
        <v>3587</v>
      </c>
      <c r="AM221" s="1" t="s">
        <v>3588</v>
      </c>
      <c r="AN221" s="1" t="s">
        <v>3589</v>
      </c>
      <c r="AO221" s="1" t="s">
        <v>3590</v>
      </c>
    </row>
    <row r="222" ht="15.75" customHeight="1">
      <c r="A222" s="1">
        <v>3.0787957E7</v>
      </c>
      <c r="B222" s="4">
        <v>43970.45011574074</v>
      </c>
      <c r="C222" s="1" t="s">
        <v>42</v>
      </c>
      <c r="D222" s="1" t="s">
        <v>3591</v>
      </c>
      <c r="E222" s="1">
        <v>123182.0</v>
      </c>
      <c r="F222" s="2" t="s">
        <v>3592</v>
      </c>
      <c r="G222" s="1" t="s">
        <v>3593</v>
      </c>
      <c r="H222" s="1" t="s">
        <v>3594</v>
      </c>
      <c r="I222" s="1" t="s">
        <v>3593</v>
      </c>
      <c r="L222" s="1" t="s">
        <v>2785</v>
      </c>
      <c r="M222" s="1">
        <v>1205.0</v>
      </c>
      <c r="N222" s="2" t="s">
        <v>3022</v>
      </c>
      <c r="O222" s="1" t="s">
        <v>48</v>
      </c>
      <c r="Q222" s="1" t="s">
        <v>3595</v>
      </c>
      <c r="R222" s="1" t="s">
        <v>3594</v>
      </c>
      <c r="V222" s="1">
        <v>1205.0</v>
      </c>
      <c r="W222" s="1" t="s">
        <v>2785</v>
      </c>
      <c r="X222" s="1" t="s">
        <v>48</v>
      </c>
      <c r="Y222" s="2" t="s">
        <v>3596</v>
      </c>
      <c r="Z222" s="1">
        <v>1.51003626E8</v>
      </c>
      <c r="AA222" s="1" t="s">
        <v>3597</v>
      </c>
      <c r="AB222" s="5">
        <v>9.083562278E9</v>
      </c>
      <c r="AC222" s="1" t="s">
        <v>3598</v>
      </c>
      <c r="AD222" s="2" t="s">
        <v>3599</v>
      </c>
      <c r="AE222" s="1">
        <v>1.92004741E8</v>
      </c>
      <c r="AF222" s="1" t="s">
        <v>3600</v>
      </c>
      <c r="AG222" s="5">
        <v>8.484596281E9</v>
      </c>
      <c r="AH222" s="1" t="s">
        <v>3601</v>
      </c>
      <c r="AI222" s="2" t="s">
        <v>3602</v>
      </c>
      <c r="AJ222" s="1">
        <v>1.92009794E8</v>
      </c>
      <c r="AK222" s="1" t="s">
        <v>3603</v>
      </c>
      <c r="AL222" s="5">
        <v>7.325096322E9</v>
      </c>
      <c r="AM222" s="1" t="s">
        <v>3604</v>
      </c>
    </row>
    <row r="223" ht="15.75" customHeight="1">
      <c r="A223" s="1">
        <v>3.069571E7</v>
      </c>
      <c r="B223" s="4">
        <v>43939.84018518519</v>
      </c>
      <c r="C223" s="1" t="s">
        <v>42</v>
      </c>
      <c r="E223" s="1">
        <v>121950.0</v>
      </c>
      <c r="F223" s="2" t="s">
        <v>3605</v>
      </c>
      <c r="G223" s="1" t="s">
        <v>3606</v>
      </c>
      <c r="H223" s="1" t="s">
        <v>3607</v>
      </c>
      <c r="I223" s="1" t="s">
        <v>3606</v>
      </c>
      <c r="L223" s="1" t="s">
        <v>3021</v>
      </c>
      <c r="M223" s="1">
        <v>75.0</v>
      </c>
      <c r="N223" s="2" t="s">
        <v>3022</v>
      </c>
      <c r="O223" s="1" t="s">
        <v>48</v>
      </c>
      <c r="Q223" s="1" t="s">
        <v>3605</v>
      </c>
      <c r="R223" s="1" t="s">
        <v>3607</v>
      </c>
      <c r="V223" s="1">
        <v>75.0</v>
      </c>
      <c r="W223" s="1" t="s">
        <v>3021</v>
      </c>
      <c r="X223" s="1" t="s">
        <v>48</v>
      </c>
      <c r="Y223" s="2" t="s">
        <v>3608</v>
      </c>
      <c r="Z223" s="1">
        <v>1.770063E8</v>
      </c>
      <c r="AA223" s="1" t="s">
        <v>3609</v>
      </c>
      <c r="AB223" s="5" t="s">
        <v>3610</v>
      </c>
      <c r="AC223" s="1" t="s">
        <v>3611</v>
      </c>
      <c r="AD223" s="2" t="s">
        <v>3612</v>
      </c>
      <c r="AE223" s="1">
        <v>1.87007221E8</v>
      </c>
      <c r="AF223" s="1" t="s">
        <v>3613</v>
      </c>
      <c r="AG223" s="5" t="s">
        <v>3614</v>
      </c>
      <c r="AH223" s="1" t="s">
        <v>3615</v>
      </c>
      <c r="AI223" s="2" t="s">
        <v>3616</v>
      </c>
      <c r="AJ223" s="1">
        <v>1.85008443E8</v>
      </c>
      <c r="AK223" s="1" t="s">
        <v>3617</v>
      </c>
      <c r="AL223" s="5" t="s">
        <v>3618</v>
      </c>
      <c r="AM223" s="1" t="s">
        <v>3619</v>
      </c>
    </row>
    <row r="224" ht="15.75" customHeight="1">
      <c r="A224" s="1">
        <v>3.0863629E7</v>
      </c>
      <c r="B224" s="4">
        <v>43951.86114583333</v>
      </c>
      <c r="C224" s="1" t="s">
        <v>42</v>
      </c>
      <c r="D224" s="1" t="s">
        <v>3620</v>
      </c>
      <c r="E224" s="1">
        <v>132880.0</v>
      </c>
      <c r="F224" s="2" t="s">
        <v>3621</v>
      </c>
      <c r="G224" s="1" t="s">
        <v>3622</v>
      </c>
      <c r="H224" s="1" t="s">
        <v>3623</v>
      </c>
      <c r="I224" s="1" t="s">
        <v>3624</v>
      </c>
      <c r="L224" s="1" t="s">
        <v>2785</v>
      </c>
      <c r="M224" s="1">
        <v>301.0</v>
      </c>
      <c r="N224" s="2" t="s">
        <v>3022</v>
      </c>
      <c r="O224" s="1" t="s">
        <v>48</v>
      </c>
      <c r="Q224" s="1" t="s">
        <v>3621</v>
      </c>
      <c r="V224" s="1">
        <v>301.0</v>
      </c>
      <c r="W224" s="1" t="s">
        <v>2785</v>
      </c>
      <c r="X224" s="1" t="s">
        <v>48</v>
      </c>
      <c r="Y224" s="2" t="s">
        <v>3625</v>
      </c>
      <c r="Z224" s="1">
        <v>1.95001659E8</v>
      </c>
      <c r="AA224" s="1" t="s">
        <v>3626</v>
      </c>
      <c r="AB224" s="5">
        <v>6.09558333E9</v>
      </c>
      <c r="AC224" s="1" t="s">
        <v>3623</v>
      </c>
      <c r="AD224" s="2" t="s">
        <v>3627</v>
      </c>
      <c r="AE224" s="1">
        <v>1.91004544E8</v>
      </c>
      <c r="AF224" s="1" t="s">
        <v>3628</v>
      </c>
      <c r="AG224" s="5">
        <v>6.099020013E9</v>
      </c>
      <c r="AH224" s="1" t="s">
        <v>3629</v>
      </c>
      <c r="AI224" s="2" t="s">
        <v>3630</v>
      </c>
      <c r="AJ224" s="1">
        <v>1.90008867E8</v>
      </c>
      <c r="AK224" s="1" t="s">
        <v>3631</v>
      </c>
      <c r="AL224" s="5">
        <v>3.053184318E9</v>
      </c>
      <c r="AM224" s="1" t="s">
        <v>3632</v>
      </c>
      <c r="AN224" s="1" t="s">
        <v>3633</v>
      </c>
    </row>
    <row r="225" ht="15.75" customHeight="1">
      <c r="A225" s="1">
        <v>3.0923724E7</v>
      </c>
      <c r="B225" s="4">
        <v>43951.55006944444</v>
      </c>
      <c r="C225" s="1" t="s">
        <v>42</v>
      </c>
      <c r="E225" s="1">
        <v>170811.0</v>
      </c>
      <c r="F225" s="2" t="s">
        <v>3634</v>
      </c>
      <c r="G225" s="1" t="s">
        <v>3635</v>
      </c>
      <c r="I225" s="1" t="s">
        <v>3636</v>
      </c>
      <c r="L225" s="1" t="s">
        <v>2785</v>
      </c>
      <c r="M225" s="1">
        <v>0.0</v>
      </c>
      <c r="N225" s="2" t="s">
        <v>3022</v>
      </c>
      <c r="O225" s="1" t="s">
        <v>48</v>
      </c>
      <c r="Q225" s="1" t="s">
        <v>3637</v>
      </c>
      <c r="R225" s="1" t="s">
        <v>3638</v>
      </c>
      <c r="S225" s="1" t="s">
        <v>3639</v>
      </c>
      <c r="U225" s="1" t="s">
        <v>3640</v>
      </c>
      <c r="V225" s="1">
        <v>0.0</v>
      </c>
      <c r="W225" s="1" t="s">
        <v>2785</v>
      </c>
      <c r="X225" s="1" t="s">
        <v>48</v>
      </c>
      <c r="Y225" s="2" t="s">
        <v>3641</v>
      </c>
      <c r="Z225" s="1">
        <v>1.84007763E8</v>
      </c>
      <c r="AA225" s="1" t="s">
        <v>3642</v>
      </c>
      <c r="AB225" s="5" t="s">
        <v>3643</v>
      </c>
      <c r="AC225" s="1" t="s">
        <v>3644</v>
      </c>
      <c r="AD225" s="2" t="s">
        <v>3645</v>
      </c>
      <c r="AE225" s="1">
        <v>1.86009303E8</v>
      </c>
      <c r="AF225" s="1" t="s">
        <v>3646</v>
      </c>
      <c r="AG225" s="5" t="s">
        <v>3647</v>
      </c>
      <c r="AH225" s="1" t="s">
        <v>3648</v>
      </c>
      <c r="AI225" s="2" t="s">
        <v>3649</v>
      </c>
      <c r="AJ225" s="1">
        <v>1.70002367E8</v>
      </c>
      <c r="AK225" s="1" t="s">
        <v>3650</v>
      </c>
      <c r="AL225" s="5" t="s">
        <v>3651</v>
      </c>
      <c r="AM225" s="1" t="s">
        <v>3652</v>
      </c>
      <c r="AN225" s="1" t="s">
        <v>3653</v>
      </c>
      <c r="AO225" s="1" t="s">
        <v>3638</v>
      </c>
    </row>
    <row r="226" ht="15.75" customHeight="1">
      <c r="A226" s="1">
        <v>3.0864476E7</v>
      </c>
      <c r="B226" s="4">
        <v>43952.00848379629</v>
      </c>
      <c r="C226" s="1" t="s">
        <v>42</v>
      </c>
      <c r="E226" s="1">
        <v>168623.0</v>
      </c>
      <c r="F226" s="2" t="s">
        <v>3654</v>
      </c>
      <c r="G226" s="1" t="s">
        <v>3655</v>
      </c>
      <c r="H226" s="1" t="s">
        <v>3656</v>
      </c>
      <c r="I226" s="1" t="s">
        <v>3657</v>
      </c>
      <c r="L226" s="1" t="s">
        <v>1901</v>
      </c>
      <c r="M226" s="1">
        <v>831.0</v>
      </c>
      <c r="N226" s="2" t="s">
        <v>3022</v>
      </c>
      <c r="O226" s="1" t="s">
        <v>48</v>
      </c>
      <c r="Q226" s="1" t="s">
        <v>3658</v>
      </c>
      <c r="R226" s="1" t="s">
        <v>3656</v>
      </c>
      <c r="S226" s="1" t="s">
        <v>3659</v>
      </c>
      <c r="V226" s="1">
        <v>831.0</v>
      </c>
      <c r="W226" s="1" t="s">
        <v>1901</v>
      </c>
      <c r="X226" s="1" t="s">
        <v>48</v>
      </c>
      <c r="Y226" s="2" t="s">
        <v>3660</v>
      </c>
      <c r="Z226" s="1">
        <v>1.8800427E8</v>
      </c>
      <c r="AA226" s="1" t="s">
        <v>3661</v>
      </c>
      <c r="AB226" s="5">
        <v>6.098197098E9</v>
      </c>
      <c r="AC226" s="1" t="s">
        <v>3662</v>
      </c>
      <c r="AD226" s="2" t="s">
        <v>3663</v>
      </c>
      <c r="AE226" s="1">
        <v>1.8600057E8</v>
      </c>
      <c r="AF226" s="1" t="s">
        <v>3664</v>
      </c>
      <c r="AG226" s="5">
        <v>7.324211407E9</v>
      </c>
      <c r="AH226" s="1" t="s">
        <v>3665</v>
      </c>
      <c r="AI226" s="2" t="s">
        <v>3666</v>
      </c>
      <c r="AJ226" s="1">
        <v>1.84008944E8</v>
      </c>
      <c r="AK226" s="1" t="s">
        <v>3667</v>
      </c>
      <c r="AL226" s="5">
        <v>7.329978091E9</v>
      </c>
      <c r="AM226" s="1" t="s">
        <v>3668</v>
      </c>
    </row>
    <row r="227" ht="15.75" customHeight="1">
      <c r="A227" s="1">
        <v>3.0936013E7</v>
      </c>
      <c r="B227" s="4">
        <v>43970.99916666667</v>
      </c>
      <c r="C227" s="1" t="s">
        <v>42</v>
      </c>
      <c r="D227" s="1" t="s">
        <v>2542</v>
      </c>
      <c r="E227" s="1">
        <v>168614.0</v>
      </c>
      <c r="F227" s="2" t="s">
        <v>3669</v>
      </c>
      <c r="G227" s="1" t="s">
        <v>3670</v>
      </c>
      <c r="H227" s="1" t="s">
        <v>3671</v>
      </c>
      <c r="I227" s="1" t="s">
        <v>3670</v>
      </c>
      <c r="L227" s="1" t="s">
        <v>2785</v>
      </c>
      <c r="M227" s="1">
        <v>1818.0</v>
      </c>
      <c r="N227" s="2" t="s">
        <v>3022</v>
      </c>
      <c r="O227" s="1" t="s">
        <v>48</v>
      </c>
      <c r="Q227" s="1" t="s">
        <v>3672</v>
      </c>
      <c r="R227" s="1" t="s">
        <v>3671</v>
      </c>
      <c r="V227" s="1">
        <v>1818.0</v>
      </c>
      <c r="W227" s="1" t="s">
        <v>2785</v>
      </c>
      <c r="X227" s="1" t="s">
        <v>48</v>
      </c>
      <c r="Y227" s="2" t="s">
        <v>3673</v>
      </c>
      <c r="Z227" s="1">
        <v>1.7900726E8</v>
      </c>
      <c r="AA227" s="1" t="s">
        <v>3674</v>
      </c>
      <c r="AB227" s="5">
        <v>8.482482052E9</v>
      </c>
      <c r="AC227" s="1" t="s">
        <v>3675</v>
      </c>
      <c r="AD227" s="2" t="s">
        <v>3676</v>
      </c>
      <c r="AE227" s="1">
        <v>1.79007585E8</v>
      </c>
      <c r="AF227" s="1" t="s">
        <v>3677</v>
      </c>
      <c r="AG227" s="5">
        <v>7.325434508E9</v>
      </c>
      <c r="AH227" s="1" t="s">
        <v>3678</v>
      </c>
      <c r="AI227" s="2" t="s">
        <v>3679</v>
      </c>
      <c r="AJ227" s="1">
        <v>1.79007585E8</v>
      </c>
      <c r="AK227" s="1" t="s">
        <v>3680</v>
      </c>
      <c r="AL227" s="5">
        <v>7.327623714E9</v>
      </c>
      <c r="AM227" s="1" t="s">
        <v>3681</v>
      </c>
      <c r="AN227" s="1" t="s">
        <v>3682</v>
      </c>
      <c r="AO227" s="1" t="s">
        <v>3683</v>
      </c>
      <c r="AP227" s="1" t="s">
        <v>3684</v>
      </c>
    </row>
    <row r="228" ht="15.75" customHeight="1">
      <c r="A228" s="1">
        <v>3.0931444E7</v>
      </c>
      <c r="B228" s="4">
        <v>43951.742002314815</v>
      </c>
      <c r="C228" s="1" t="s">
        <v>42</v>
      </c>
      <c r="E228" s="1">
        <v>222608.0</v>
      </c>
      <c r="F228" s="2" t="s">
        <v>3685</v>
      </c>
      <c r="G228" s="1" t="s">
        <v>3686</v>
      </c>
      <c r="H228" s="1" t="s">
        <v>3687</v>
      </c>
      <c r="I228" s="1" t="s">
        <v>3688</v>
      </c>
      <c r="L228" s="1" t="s">
        <v>3021</v>
      </c>
      <c r="M228" s="1">
        <v>702.0</v>
      </c>
      <c r="N228" s="2" t="s">
        <v>3022</v>
      </c>
      <c r="O228" s="1" t="s">
        <v>48</v>
      </c>
      <c r="Q228" s="1" t="s">
        <v>3689</v>
      </c>
      <c r="R228" s="1" t="s">
        <v>3687</v>
      </c>
      <c r="V228" s="1">
        <v>702.0</v>
      </c>
      <c r="W228" s="1" t="s">
        <v>3021</v>
      </c>
      <c r="X228" s="1" t="s">
        <v>48</v>
      </c>
      <c r="Y228" s="2" t="s">
        <v>3690</v>
      </c>
      <c r="Z228" s="1">
        <v>1.77008946E8</v>
      </c>
      <c r="AA228" s="1" t="s">
        <v>3691</v>
      </c>
      <c r="AB228" s="5">
        <v>7.324849415E9</v>
      </c>
      <c r="AC228" s="1" t="s">
        <v>3692</v>
      </c>
      <c r="AD228" s="2" t="s">
        <v>3693</v>
      </c>
      <c r="AE228" s="1">
        <v>1.78007625E8</v>
      </c>
      <c r="AF228" s="1" t="s">
        <v>3694</v>
      </c>
      <c r="AG228" s="5">
        <v>9.08361757E9</v>
      </c>
      <c r="AH228" s="1" t="s">
        <v>3695</v>
      </c>
      <c r="AI228" s="2" t="s">
        <v>1232</v>
      </c>
      <c r="AJ228" s="1">
        <v>1.78007091E8</v>
      </c>
      <c r="AK228" s="1" t="s">
        <v>590</v>
      </c>
      <c r="AL228" s="5">
        <v>9.087052214E9</v>
      </c>
      <c r="AM228" s="1" t="s">
        <v>591</v>
      </c>
    </row>
    <row r="229" ht="15.75" customHeight="1">
      <c r="A229" s="1">
        <v>3.0842641E7</v>
      </c>
      <c r="B229" s="4">
        <v>44020.496458333335</v>
      </c>
      <c r="C229" s="1" t="s">
        <v>42</v>
      </c>
      <c r="D229" s="1" t="s">
        <v>3039</v>
      </c>
      <c r="E229" s="1">
        <v>152525.0</v>
      </c>
      <c r="F229" s="2" t="s">
        <v>3696</v>
      </c>
      <c r="G229" s="1" t="s">
        <v>3697</v>
      </c>
      <c r="H229" s="1" t="s">
        <v>3698</v>
      </c>
      <c r="I229" s="1" t="s">
        <v>3697</v>
      </c>
      <c r="L229" s="1" t="s">
        <v>3021</v>
      </c>
      <c r="M229" s="1">
        <v>1044.0</v>
      </c>
      <c r="N229" s="2" t="s">
        <v>3022</v>
      </c>
      <c r="O229" s="1" t="s">
        <v>48</v>
      </c>
      <c r="Q229" s="1" t="s">
        <v>3696</v>
      </c>
      <c r="R229" s="1" t="s">
        <v>3699</v>
      </c>
      <c r="U229" s="1" t="s">
        <v>3700</v>
      </c>
      <c r="V229" s="1">
        <v>1044.0</v>
      </c>
      <c r="W229" s="1" t="s">
        <v>3021</v>
      </c>
      <c r="X229" s="1" t="s">
        <v>48</v>
      </c>
      <c r="Y229" s="2" t="s">
        <v>3701</v>
      </c>
      <c r="Z229" s="1">
        <v>1.84002194E8</v>
      </c>
      <c r="AA229" s="1" t="s">
        <v>3702</v>
      </c>
      <c r="AB229" s="5">
        <v>2.013678904E9</v>
      </c>
      <c r="AC229" s="1" t="s">
        <v>3703</v>
      </c>
      <c r="AD229" s="2" t="s">
        <v>3704</v>
      </c>
      <c r="AE229" s="1">
        <v>1.83005178E8</v>
      </c>
      <c r="AF229" s="1" t="s">
        <v>3705</v>
      </c>
      <c r="AG229" s="5">
        <v>1.6502781353E10</v>
      </c>
      <c r="AH229" s="1" t="s">
        <v>3706</v>
      </c>
      <c r="AI229" s="2" t="s">
        <v>3707</v>
      </c>
      <c r="AJ229" s="1">
        <v>1.84003704E8</v>
      </c>
      <c r="AK229" s="1" t="s">
        <v>3708</v>
      </c>
      <c r="AL229" s="5">
        <v>7.327716019E9</v>
      </c>
      <c r="AM229" s="1" t="s">
        <v>3709</v>
      </c>
    </row>
    <row r="230" ht="15.75" customHeight="1">
      <c r="A230" s="1">
        <v>3.0889951E7</v>
      </c>
      <c r="B230" s="4">
        <v>43949.725798611114</v>
      </c>
      <c r="C230" s="1" t="s">
        <v>42</v>
      </c>
      <c r="E230" s="1">
        <v>122381.0</v>
      </c>
      <c r="F230" s="2" t="s">
        <v>3710</v>
      </c>
      <c r="G230" s="1" t="s">
        <v>3711</v>
      </c>
      <c r="H230" s="1" t="s">
        <v>3712</v>
      </c>
      <c r="I230" s="1" t="s">
        <v>3713</v>
      </c>
      <c r="L230" s="1" t="s">
        <v>3021</v>
      </c>
      <c r="M230" s="1">
        <v>1157.0</v>
      </c>
      <c r="N230" s="2" t="s">
        <v>3022</v>
      </c>
      <c r="O230" s="1" t="s">
        <v>48</v>
      </c>
      <c r="Q230" s="1" t="s">
        <v>3714</v>
      </c>
      <c r="R230" s="1" t="s">
        <v>3712</v>
      </c>
      <c r="S230" s="1" t="s">
        <v>326</v>
      </c>
      <c r="T230" s="1" t="s">
        <v>326</v>
      </c>
      <c r="U230" s="1" t="s">
        <v>3715</v>
      </c>
      <c r="V230" s="1">
        <v>1157.0</v>
      </c>
      <c r="W230" s="1" t="s">
        <v>3021</v>
      </c>
      <c r="X230" s="1" t="s">
        <v>48</v>
      </c>
      <c r="Y230" s="2" t="s">
        <v>3716</v>
      </c>
      <c r="Z230" s="1">
        <v>1.85004822E8</v>
      </c>
      <c r="AA230" s="1" t="s">
        <v>3717</v>
      </c>
      <c r="AB230" s="5" t="s">
        <v>3718</v>
      </c>
      <c r="AC230" s="1" t="s">
        <v>3719</v>
      </c>
      <c r="AD230" s="2" t="s">
        <v>3720</v>
      </c>
      <c r="AE230" s="1">
        <v>1.84007484E8</v>
      </c>
      <c r="AF230" s="1" t="s">
        <v>3721</v>
      </c>
      <c r="AG230" s="5">
        <v>2.019953447E9</v>
      </c>
      <c r="AH230" s="1" t="s">
        <v>3722</v>
      </c>
      <c r="AI230" s="2" t="s">
        <v>3723</v>
      </c>
      <c r="AJ230" s="1">
        <v>1.85004724E8</v>
      </c>
      <c r="AK230" s="1" t="s">
        <v>3724</v>
      </c>
      <c r="AL230" s="5">
        <v>9.739028918E9</v>
      </c>
      <c r="AM230" s="1" t="s">
        <v>3725</v>
      </c>
    </row>
    <row r="231" ht="15.75" customHeight="1">
      <c r="A231" s="1">
        <v>3.0223849E7</v>
      </c>
      <c r="B231" s="4">
        <v>43919.90861111111</v>
      </c>
      <c r="C231" s="1" t="s">
        <v>42</v>
      </c>
      <c r="E231" s="1">
        <v>157717.0</v>
      </c>
      <c r="F231" s="2" t="s">
        <v>3726</v>
      </c>
      <c r="H231" s="1" t="s">
        <v>3727</v>
      </c>
      <c r="I231" s="1" t="s">
        <v>3728</v>
      </c>
      <c r="L231" s="1" t="s">
        <v>3021</v>
      </c>
      <c r="M231" s="1">
        <v>1774.0</v>
      </c>
      <c r="N231" s="2" t="s">
        <v>3022</v>
      </c>
      <c r="O231" s="1" t="s">
        <v>48</v>
      </c>
      <c r="Q231" s="1" t="s">
        <v>3729</v>
      </c>
      <c r="R231" s="1" t="s">
        <v>3727</v>
      </c>
      <c r="S231" s="1" t="s">
        <v>3730</v>
      </c>
      <c r="U231" s="1" t="s">
        <v>3731</v>
      </c>
      <c r="V231" s="1">
        <v>1774.0</v>
      </c>
      <c r="W231" s="1" t="s">
        <v>2197</v>
      </c>
      <c r="X231" s="1" t="s">
        <v>48</v>
      </c>
      <c r="Y231" s="2" t="s">
        <v>3732</v>
      </c>
      <c r="Z231" s="1">
        <v>1.94009718E8</v>
      </c>
      <c r="AA231" s="1" t="s">
        <v>3733</v>
      </c>
      <c r="AB231" s="5">
        <v>8.482289188E9</v>
      </c>
      <c r="AC231" s="1" t="s">
        <v>3734</v>
      </c>
      <c r="AD231" s="2" t="s">
        <v>3735</v>
      </c>
      <c r="AE231" s="1">
        <v>1.850031E8</v>
      </c>
      <c r="AF231" s="1" t="s">
        <v>3736</v>
      </c>
      <c r="AG231" s="5">
        <v>8.568999039E9</v>
      </c>
      <c r="AH231" s="1" t="s">
        <v>3737</v>
      </c>
      <c r="AI231" s="2" t="s">
        <v>3738</v>
      </c>
      <c r="AJ231" s="1">
        <v>1.92009244E8</v>
      </c>
      <c r="AK231" s="1" t="s">
        <v>3739</v>
      </c>
      <c r="AL231" s="5">
        <v>9.084871944E9</v>
      </c>
      <c r="AM231" s="1" t="s">
        <v>3740</v>
      </c>
    </row>
    <row r="232" ht="15.75" customHeight="1">
      <c r="A232" s="1">
        <v>3.0911234E7</v>
      </c>
      <c r="B232" s="4">
        <v>44010.627488425926</v>
      </c>
      <c r="C232" s="1" t="s">
        <v>42</v>
      </c>
      <c r="D232" s="1" t="s">
        <v>960</v>
      </c>
      <c r="E232" s="1">
        <v>121332.0</v>
      </c>
      <c r="F232" s="2" t="s">
        <v>3741</v>
      </c>
      <c r="G232" s="1" t="s">
        <v>3742</v>
      </c>
      <c r="H232" s="1" t="s">
        <v>3743</v>
      </c>
      <c r="I232" s="1" t="s">
        <v>3742</v>
      </c>
      <c r="L232" s="1" t="s">
        <v>324</v>
      </c>
      <c r="M232" s="1">
        <v>745.0</v>
      </c>
      <c r="N232" s="2" t="s">
        <v>3744</v>
      </c>
      <c r="O232" s="1" t="s">
        <v>48</v>
      </c>
      <c r="Q232" s="1" t="s">
        <v>3741</v>
      </c>
      <c r="V232" s="1">
        <v>745.0</v>
      </c>
      <c r="W232" s="1" t="s">
        <v>324</v>
      </c>
      <c r="X232" s="1" t="s">
        <v>48</v>
      </c>
      <c r="Y232" s="2" t="s">
        <v>3745</v>
      </c>
      <c r="Z232" s="1">
        <v>1.78005352E8</v>
      </c>
      <c r="AA232" s="1" t="s">
        <v>3746</v>
      </c>
      <c r="AB232" s="5" t="s">
        <v>3747</v>
      </c>
      <c r="AC232" s="1" t="s">
        <v>3748</v>
      </c>
      <c r="AD232" s="2" t="s">
        <v>2646</v>
      </c>
      <c r="AE232" s="1">
        <v>1.78001417E8</v>
      </c>
      <c r="AF232" s="1" t="s">
        <v>2647</v>
      </c>
      <c r="AG232" s="5" t="s">
        <v>3749</v>
      </c>
      <c r="AH232" s="1" t="s">
        <v>2649</v>
      </c>
      <c r="AI232" s="2" t="s">
        <v>3750</v>
      </c>
      <c r="AJ232" s="1">
        <v>1.85002271E8</v>
      </c>
      <c r="AK232" s="1" t="s">
        <v>3751</v>
      </c>
      <c r="AL232" s="5">
        <v>7.325334184E9</v>
      </c>
      <c r="AM232" s="1" t="s">
        <v>3752</v>
      </c>
    </row>
    <row r="233" ht="15.75" customHeight="1">
      <c r="A233" s="1">
        <v>3.0895818E7</v>
      </c>
      <c r="B233" s="4">
        <v>43959.7580787037</v>
      </c>
      <c r="C233" s="1" t="s">
        <v>42</v>
      </c>
      <c r="D233" s="1" t="s">
        <v>653</v>
      </c>
      <c r="E233" s="1">
        <v>121487.0</v>
      </c>
      <c r="F233" s="2" t="s">
        <v>3753</v>
      </c>
      <c r="G233" s="1" t="s">
        <v>3754</v>
      </c>
      <c r="H233" s="1" t="s">
        <v>3755</v>
      </c>
      <c r="I233" s="1" t="s">
        <v>3754</v>
      </c>
      <c r="L233" s="1" t="s">
        <v>621</v>
      </c>
      <c r="M233" s="1">
        <v>1508.0</v>
      </c>
      <c r="N233" s="2" t="s">
        <v>3744</v>
      </c>
      <c r="O233" s="1" t="s">
        <v>48</v>
      </c>
      <c r="Q233" s="1" t="s">
        <v>3753</v>
      </c>
      <c r="R233" s="1" t="s">
        <v>3755</v>
      </c>
      <c r="S233" s="1" t="s">
        <v>3756</v>
      </c>
      <c r="V233" s="1">
        <v>1508.0</v>
      </c>
      <c r="W233" s="1" t="s">
        <v>621</v>
      </c>
      <c r="X233" s="1" t="s">
        <v>48</v>
      </c>
      <c r="Y233" s="2" t="s">
        <v>3757</v>
      </c>
      <c r="Z233" s="1">
        <v>1.85004707E8</v>
      </c>
      <c r="AA233" s="1" t="s">
        <v>3758</v>
      </c>
      <c r="AB233" s="5">
        <v>6.099978369E9</v>
      </c>
      <c r="AC233" s="1" t="s">
        <v>3759</v>
      </c>
      <c r="AD233" s="2" t="s">
        <v>3760</v>
      </c>
      <c r="AE233" s="1">
        <v>1.8900072E8</v>
      </c>
      <c r="AF233" s="1" t="s">
        <v>3761</v>
      </c>
      <c r="AG233" s="5">
        <v>9.087206508E9</v>
      </c>
      <c r="AH233" s="1" t="s">
        <v>3762</v>
      </c>
      <c r="AI233" s="2" t="s">
        <v>3763</v>
      </c>
      <c r="AJ233" s="1">
        <v>1.93004115E8</v>
      </c>
      <c r="AK233" s="1" t="s">
        <v>3764</v>
      </c>
      <c r="AL233" s="5">
        <v>6.096473778E9</v>
      </c>
      <c r="AM233" s="1" t="s">
        <v>3765</v>
      </c>
    </row>
    <row r="234" ht="15.75" customHeight="1">
      <c r="A234" s="1">
        <v>3.0850214E7</v>
      </c>
      <c r="B234" s="4">
        <v>43948.054918981485</v>
      </c>
      <c r="C234" s="1" t="s">
        <v>42</v>
      </c>
      <c r="E234" s="1">
        <v>121497.0</v>
      </c>
      <c r="F234" s="2" t="s">
        <v>3766</v>
      </c>
      <c r="G234" s="1" t="s">
        <v>3767</v>
      </c>
      <c r="H234" s="1" t="s">
        <v>3768</v>
      </c>
      <c r="I234" s="1" t="s">
        <v>3769</v>
      </c>
      <c r="L234" s="1" t="s">
        <v>621</v>
      </c>
      <c r="M234" s="1">
        <v>1529.0</v>
      </c>
      <c r="N234" s="2" t="s">
        <v>3744</v>
      </c>
      <c r="O234" s="1" t="s">
        <v>48</v>
      </c>
      <c r="Q234" s="1" t="s">
        <v>3770</v>
      </c>
      <c r="R234" s="1" t="s">
        <v>3768</v>
      </c>
      <c r="V234" s="1">
        <v>1529.0</v>
      </c>
      <c r="W234" s="1" t="s">
        <v>621</v>
      </c>
      <c r="X234" s="1" t="s">
        <v>48</v>
      </c>
      <c r="Y234" s="2" t="s">
        <v>3771</v>
      </c>
      <c r="Z234" s="1">
        <v>1.85004802E8</v>
      </c>
      <c r="AA234" s="1" t="s">
        <v>3772</v>
      </c>
      <c r="AB234" s="5">
        <v>6.092163638E9</v>
      </c>
      <c r="AC234" s="1" t="s">
        <v>3773</v>
      </c>
      <c r="AD234" s="2" t="s">
        <v>3774</v>
      </c>
      <c r="AE234" s="1">
        <v>1.80007E8</v>
      </c>
      <c r="AF234" s="1" t="s">
        <v>3775</v>
      </c>
      <c r="AG234" s="5">
        <v>6.102410664E9</v>
      </c>
      <c r="AH234" s="1" t="s">
        <v>3776</v>
      </c>
      <c r="AI234" s="2" t="s">
        <v>3777</v>
      </c>
      <c r="AJ234" s="1">
        <v>1.87001262E8</v>
      </c>
      <c r="AK234" s="1" t="s">
        <v>3778</v>
      </c>
      <c r="AL234" s="5">
        <v>9.179305343E9</v>
      </c>
      <c r="AM234" s="1" t="s">
        <v>3779</v>
      </c>
    </row>
    <row r="235" ht="15.75" customHeight="1">
      <c r="A235" s="1">
        <v>3.0938192E7</v>
      </c>
      <c r="B235" s="4">
        <v>43951.99084490741</v>
      </c>
      <c r="C235" s="1" t="s">
        <v>42</v>
      </c>
      <c r="E235" s="1">
        <v>163011.0</v>
      </c>
      <c r="F235" s="2" t="s">
        <v>3780</v>
      </c>
      <c r="G235" s="1" t="s">
        <v>3781</v>
      </c>
      <c r="I235" s="1" t="s">
        <v>3782</v>
      </c>
      <c r="L235" s="1" t="s">
        <v>621</v>
      </c>
      <c r="M235" s="1">
        <v>1786.0</v>
      </c>
      <c r="N235" s="2" t="s">
        <v>3744</v>
      </c>
      <c r="O235" s="1" t="s">
        <v>48</v>
      </c>
      <c r="Q235" s="1" t="s">
        <v>3783</v>
      </c>
      <c r="R235" s="1" t="s">
        <v>3784</v>
      </c>
      <c r="V235" s="1">
        <v>1786.0</v>
      </c>
      <c r="W235" s="1" t="s">
        <v>621</v>
      </c>
      <c r="X235" s="1" t="s">
        <v>48</v>
      </c>
      <c r="Y235" s="2" t="s">
        <v>3785</v>
      </c>
      <c r="Z235" s="1">
        <v>1.95005797E8</v>
      </c>
      <c r="AA235" s="1" t="s">
        <v>3786</v>
      </c>
      <c r="AB235" s="5">
        <v>5.514448497E9</v>
      </c>
      <c r="AC235" s="1" t="s">
        <v>3787</v>
      </c>
      <c r="AD235" s="2" t="s">
        <v>3788</v>
      </c>
      <c r="AE235" s="1">
        <v>1.88003918E8</v>
      </c>
      <c r="AF235" s="1" t="s">
        <v>3789</v>
      </c>
      <c r="AG235" s="5">
        <v>6.09608071E9</v>
      </c>
      <c r="AH235" s="1" t="s">
        <v>3790</v>
      </c>
      <c r="AI235" s="2" t="s">
        <v>3791</v>
      </c>
      <c r="AJ235" s="1">
        <v>1.73007713E8</v>
      </c>
      <c r="AK235" s="1" t="s">
        <v>3792</v>
      </c>
      <c r="AL235" s="5">
        <v>2.106178506E9</v>
      </c>
      <c r="AM235" s="1" t="s">
        <v>3793</v>
      </c>
      <c r="AN235" s="1" t="s">
        <v>621</v>
      </c>
      <c r="AO235" s="1" t="s">
        <v>3794</v>
      </c>
    </row>
    <row r="236" ht="15.75" customHeight="1">
      <c r="A236" s="1">
        <v>3.0026015E7</v>
      </c>
      <c r="B236" s="4">
        <v>43951.75670138889</v>
      </c>
      <c r="C236" s="1" t="s">
        <v>42</v>
      </c>
      <c r="D236" s="1" t="s">
        <v>3795</v>
      </c>
      <c r="E236" s="1">
        <v>122008.0</v>
      </c>
      <c r="F236" s="2" t="s">
        <v>3796</v>
      </c>
      <c r="G236" s="1" t="s">
        <v>3797</v>
      </c>
      <c r="H236" s="1" t="s">
        <v>3798</v>
      </c>
      <c r="I236" s="1" t="s">
        <v>3799</v>
      </c>
      <c r="L236" s="1" t="s">
        <v>621</v>
      </c>
      <c r="M236" s="1">
        <v>1579.0</v>
      </c>
      <c r="N236" s="2" t="s">
        <v>3744</v>
      </c>
      <c r="O236" s="1" t="s">
        <v>48</v>
      </c>
      <c r="Q236" s="1" t="s">
        <v>3800</v>
      </c>
      <c r="R236" s="1" t="s">
        <v>3798</v>
      </c>
      <c r="T236" s="1" t="s">
        <v>67</v>
      </c>
      <c r="U236" s="1" t="s">
        <v>67</v>
      </c>
      <c r="V236" s="1">
        <v>1579.0</v>
      </c>
      <c r="W236" s="1" t="s">
        <v>621</v>
      </c>
      <c r="X236" s="1" t="s">
        <v>48</v>
      </c>
      <c r="Y236" s="2" t="s">
        <v>3801</v>
      </c>
      <c r="Z236" s="1">
        <v>1.870014E8</v>
      </c>
      <c r="AA236" s="1" t="s">
        <v>3802</v>
      </c>
      <c r="AB236" s="5">
        <v>9.499297689E9</v>
      </c>
      <c r="AC236" s="1" t="s">
        <v>3803</v>
      </c>
      <c r="AD236" s="2" t="s">
        <v>3804</v>
      </c>
      <c r="AE236" s="1">
        <v>1.78005864E8</v>
      </c>
      <c r="AF236" s="1" t="s">
        <v>3805</v>
      </c>
      <c r="AG236" s="5">
        <v>9.083975413E9</v>
      </c>
      <c r="AH236" s="1" t="s">
        <v>3806</v>
      </c>
      <c r="AI236" s="2" t="s">
        <v>3807</v>
      </c>
      <c r="AJ236" s="1">
        <v>1.890058E8</v>
      </c>
      <c r="AK236" s="1" t="s">
        <v>3808</v>
      </c>
      <c r="AL236" s="5">
        <v>7.349341273E9</v>
      </c>
      <c r="AM236" s="1" t="s">
        <v>3809</v>
      </c>
    </row>
    <row r="237" ht="15.75" customHeight="1">
      <c r="A237" s="1">
        <v>3.07817E7</v>
      </c>
      <c r="B237" s="4">
        <v>43943.823969907404</v>
      </c>
      <c r="C237" s="1" t="s">
        <v>42</v>
      </c>
      <c r="E237" s="1">
        <v>122090.0</v>
      </c>
      <c r="F237" s="2" t="s">
        <v>3810</v>
      </c>
      <c r="H237" s="1" t="s">
        <v>3811</v>
      </c>
      <c r="I237" s="1" t="s">
        <v>3812</v>
      </c>
      <c r="L237" s="1" t="s">
        <v>621</v>
      </c>
      <c r="M237" s="1">
        <v>1492.0</v>
      </c>
      <c r="N237" s="2" t="s">
        <v>3744</v>
      </c>
      <c r="O237" s="1" t="s">
        <v>48</v>
      </c>
      <c r="Q237" s="1" t="s">
        <v>3810</v>
      </c>
      <c r="R237" s="1" t="s">
        <v>3813</v>
      </c>
      <c r="U237" s="1" t="s">
        <v>3814</v>
      </c>
      <c r="V237" s="1">
        <v>1492.0</v>
      </c>
      <c r="W237" s="1" t="s">
        <v>621</v>
      </c>
      <c r="X237" s="1" t="s">
        <v>48</v>
      </c>
      <c r="Y237" s="2" t="s">
        <v>3815</v>
      </c>
      <c r="Z237" s="1">
        <v>1.76008255E8</v>
      </c>
      <c r="AA237" s="1" t="s">
        <v>3816</v>
      </c>
      <c r="AB237" s="5">
        <v>6.092310318E9</v>
      </c>
      <c r="AC237" s="1" t="s">
        <v>3817</v>
      </c>
      <c r="AD237" s="2" t="s">
        <v>3818</v>
      </c>
      <c r="AE237" s="1">
        <v>1.92000059E8</v>
      </c>
      <c r="AF237" s="1" t="s">
        <v>3819</v>
      </c>
      <c r="AG237" s="5">
        <v>9.082005963E9</v>
      </c>
      <c r="AH237" s="1" t="s">
        <v>3820</v>
      </c>
      <c r="AI237" s="2" t="s">
        <v>3821</v>
      </c>
      <c r="AJ237" s="1">
        <v>1.78001941E8</v>
      </c>
      <c r="AK237" s="1" t="s">
        <v>3822</v>
      </c>
      <c r="AL237" s="5">
        <v>7.327182636E9</v>
      </c>
      <c r="AM237" s="1" t="s">
        <v>3823</v>
      </c>
    </row>
    <row r="238" ht="15.75" customHeight="1">
      <c r="A238" s="1">
        <v>3.0509606E7</v>
      </c>
      <c r="B238" s="4">
        <v>43931.682118055556</v>
      </c>
      <c r="C238" s="1" t="s">
        <v>42</v>
      </c>
      <c r="E238" s="1">
        <v>157674.0</v>
      </c>
      <c r="F238" s="2" t="s">
        <v>3824</v>
      </c>
      <c r="I238" s="1" t="s">
        <v>3825</v>
      </c>
      <c r="L238" s="1" t="s">
        <v>621</v>
      </c>
      <c r="M238" s="1">
        <v>1742.0</v>
      </c>
      <c r="N238" s="2" t="s">
        <v>3744</v>
      </c>
      <c r="O238" s="1" t="s">
        <v>48</v>
      </c>
      <c r="Q238" s="1" t="s">
        <v>3826</v>
      </c>
      <c r="R238" s="1" t="s">
        <v>3827</v>
      </c>
      <c r="V238" s="1">
        <v>1742.0</v>
      </c>
      <c r="W238" s="1" t="s">
        <v>621</v>
      </c>
      <c r="X238" s="1" t="s">
        <v>48</v>
      </c>
      <c r="Y238" s="2" t="s">
        <v>3828</v>
      </c>
      <c r="Z238" s="1">
        <v>1.78000909E8</v>
      </c>
      <c r="AA238" s="1" t="s">
        <v>3829</v>
      </c>
      <c r="AB238" s="5">
        <v>7.326924042E9</v>
      </c>
      <c r="AC238" s="1" t="s">
        <v>3830</v>
      </c>
      <c r="AD238" s="2" t="s">
        <v>3831</v>
      </c>
      <c r="AE238" s="1">
        <v>1.84006911E8</v>
      </c>
      <c r="AF238" s="1" t="s">
        <v>3832</v>
      </c>
      <c r="AG238" s="5">
        <v>9.087591004E9</v>
      </c>
      <c r="AH238" s="1" t="s">
        <v>3833</v>
      </c>
      <c r="AI238" s="2" t="s">
        <v>3834</v>
      </c>
      <c r="AJ238" s="1">
        <v>1.85004548E8</v>
      </c>
      <c r="AK238" s="1" t="s">
        <v>3835</v>
      </c>
      <c r="AL238" s="5">
        <v>9.084050357E9</v>
      </c>
      <c r="AM238" s="1" t="s">
        <v>3836</v>
      </c>
    </row>
    <row r="239" ht="15.75" customHeight="1">
      <c r="A239" s="1">
        <v>3.0629367E7</v>
      </c>
      <c r="B239" s="4">
        <v>43936.89400462963</v>
      </c>
      <c r="C239" s="1" t="s">
        <v>42</v>
      </c>
      <c r="E239" s="1">
        <v>198860.0</v>
      </c>
      <c r="F239" s="2" t="s">
        <v>3837</v>
      </c>
      <c r="G239" s="1" t="s">
        <v>3838</v>
      </c>
      <c r="H239" s="1" t="s">
        <v>3839</v>
      </c>
      <c r="I239" s="1" t="s">
        <v>3840</v>
      </c>
      <c r="L239" s="1" t="s">
        <v>621</v>
      </c>
      <c r="M239" s="1">
        <v>1882.0</v>
      </c>
      <c r="N239" s="2" t="s">
        <v>3744</v>
      </c>
      <c r="O239" s="1" t="s">
        <v>48</v>
      </c>
      <c r="Q239" s="1" t="s">
        <v>3841</v>
      </c>
      <c r="R239" s="1" t="s">
        <v>3839</v>
      </c>
      <c r="S239" s="1" t="s">
        <v>3842</v>
      </c>
      <c r="V239" s="1">
        <v>1882.0</v>
      </c>
      <c r="W239" s="1" t="s">
        <v>621</v>
      </c>
      <c r="X239" s="1" t="s">
        <v>48</v>
      </c>
      <c r="Y239" s="2" t="s">
        <v>3843</v>
      </c>
      <c r="Z239" s="1">
        <v>1.77008036E8</v>
      </c>
      <c r="AA239" s="1" t="s">
        <v>3844</v>
      </c>
      <c r="AB239" s="5">
        <v>7.3231065E9</v>
      </c>
      <c r="AC239" s="1" t="s">
        <v>3845</v>
      </c>
      <c r="AD239" s="2" t="s">
        <v>3846</v>
      </c>
      <c r="AE239" s="1">
        <v>1.78005524E8</v>
      </c>
      <c r="AF239" s="1" t="s">
        <v>3847</v>
      </c>
      <c r="AG239" s="5">
        <v>2.014860298E9</v>
      </c>
      <c r="AH239" s="1" t="s">
        <v>3848</v>
      </c>
      <c r="AI239" s="2" t="s">
        <v>3849</v>
      </c>
      <c r="AJ239" s="1">
        <v>1.89007536E8</v>
      </c>
      <c r="AK239" s="1" t="s">
        <v>3850</v>
      </c>
      <c r="AL239" s="5">
        <v>8.567252539E9</v>
      </c>
      <c r="AM239" s="1" t="s">
        <v>3851</v>
      </c>
    </row>
    <row r="240" ht="15.75" customHeight="1">
      <c r="A240" s="1">
        <v>3.0823723E7</v>
      </c>
      <c r="B240" s="4">
        <v>43945.838159722225</v>
      </c>
      <c r="C240" s="1" t="s">
        <v>42</v>
      </c>
      <c r="E240" s="1">
        <v>123169.0</v>
      </c>
      <c r="F240" s="2" t="s">
        <v>3852</v>
      </c>
      <c r="G240" s="1" t="s">
        <v>3853</v>
      </c>
      <c r="H240" s="1" t="s">
        <v>3854</v>
      </c>
      <c r="I240" s="1" t="s">
        <v>3853</v>
      </c>
      <c r="L240" s="1" t="s">
        <v>621</v>
      </c>
      <c r="M240" s="1">
        <v>1399.0</v>
      </c>
      <c r="N240" s="2" t="s">
        <v>3744</v>
      </c>
      <c r="O240" s="1" t="s">
        <v>48</v>
      </c>
      <c r="Q240" s="1" t="s">
        <v>3852</v>
      </c>
      <c r="R240" s="1" t="s">
        <v>3855</v>
      </c>
      <c r="V240" s="1">
        <v>1399.0</v>
      </c>
      <c r="W240" s="1" t="s">
        <v>621</v>
      </c>
      <c r="X240" s="1" t="s">
        <v>48</v>
      </c>
      <c r="Y240" s="2" t="s">
        <v>3856</v>
      </c>
      <c r="Z240" s="1">
        <v>1.77001138E8</v>
      </c>
      <c r="AA240" s="1" t="s">
        <v>3857</v>
      </c>
      <c r="AB240" s="5" t="s">
        <v>3858</v>
      </c>
      <c r="AC240" s="1" t="s">
        <v>3859</v>
      </c>
      <c r="AD240" s="2" t="s">
        <v>3860</v>
      </c>
      <c r="AE240" s="1">
        <v>1.87005807E8</v>
      </c>
      <c r="AF240" s="1" t="s">
        <v>3861</v>
      </c>
      <c r="AG240" s="5">
        <v>7.323194652E9</v>
      </c>
      <c r="AH240" s="1" t="s">
        <v>3862</v>
      </c>
      <c r="AI240" s="2" t="s">
        <v>3863</v>
      </c>
      <c r="AJ240" s="1">
        <v>1.85002002E8</v>
      </c>
      <c r="AK240" s="1" t="s">
        <v>3864</v>
      </c>
      <c r="AL240" s="5">
        <v>7.32440742E9</v>
      </c>
      <c r="AM240" s="1" t="s">
        <v>3865</v>
      </c>
    </row>
    <row r="241" ht="15.75" customHeight="1">
      <c r="A241" s="1">
        <v>3.084884E7</v>
      </c>
      <c r="B241" s="4">
        <v>43947.92953703704</v>
      </c>
      <c r="C241" s="1" t="s">
        <v>42</v>
      </c>
      <c r="E241" s="1">
        <v>141243.0</v>
      </c>
      <c r="F241" s="2" t="s">
        <v>3866</v>
      </c>
      <c r="G241" s="1" t="s">
        <v>3867</v>
      </c>
      <c r="H241" s="1" t="s">
        <v>3868</v>
      </c>
      <c r="I241" s="1" t="s">
        <v>3869</v>
      </c>
      <c r="L241" s="1" t="s">
        <v>704</v>
      </c>
      <c r="M241" s="1">
        <v>1688.0</v>
      </c>
      <c r="N241" s="2" t="s">
        <v>3744</v>
      </c>
      <c r="O241" s="1" t="s">
        <v>48</v>
      </c>
      <c r="Q241" s="1" t="s">
        <v>3870</v>
      </c>
      <c r="R241" s="1" t="s">
        <v>3868</v>
      </c>
      <c r="S241" s="1" t="s">
        <v>3871</v>
      </c>
      <c r="V241" s="1">
        <v>1688.0</v>
      </c>
      <c r="W241" s="1" t="s">
        <v>704</v>
      </c>
      <c r="X241" s="1" t="s">
        <v>48</v>
      </c>
      <c r="Y241" s="2" t="s">
        <v>3872</v>
      </c>
      <c r="Z241" s="1">
        <v>1.86008936E8</v>
      </c>
      <c r="AA241" s="1" t="s">
        <v>3873</v>
      </c>
      <c r="AB241" s="5">
        <v>2.032606392E9</v>
      </c>
      <c r="AC241" s="1" t="s">
        <v>3874</v>
      </c>
      <c r="AD241" s="2" t="s">
        <v>3875</v>
      </c>
      <c r="AE241" s="1">
        <v>1.71000374E8</v>
      </c>
      <c r="AF241" s="1" t="s">
        <v>3876</v>
      </c>
      <c r="AG241" s="5">
        <v>7.329252244E9</v>
      </c>
      <c r="AH241" s="1" t="s">
        <v>3877</v>
      </c>
      <c r="AI241" s="2" t="s">
        <v>3878</v>
      </c>
      <c r="AJ241" s="1">
        <v>1.86007467E8</v>
      </c>
      <c r="AK241" s="1" t="s">
        <v>3879</v>
      </c>
      <c r="AL241" s="5" t="s">
        <v>3880</v>
      </c>
      <c r="AM241" s="1" t="s">
        <v>3881</v>
      </c>
    </row>
    <row r="242" ht="15.75" customHeight="1">
      <c r="A242" s="1">
        <v>3.179563E7</v>
      </c>
      <c r="B242" s="4">
        <v>43993.14585648148</v>
      </c>
      <c r="C242" s="1" t="s">
        <v>42</v>
      </c>
      <c r="E242" s="1">
        <v>141254.0</v>
      </c>
      <c r="F242" s="2" t="s">
        <v>3882</v>
      </c>
      <c r="G242" s="1" t="s">
        <v>3883</v>
      </c>
      <c r="H242" s="1" t="s">
        <v>3884</v>
      </c>
      <c r="I242" s="1" t="s">
        <v>3885</v>
      </c>
      <c r="L242" s="1" t="s">
        <v>621</v>
      </c>
      <c r="M242" s="1">
        <v>1716.0</v>
      </c>
      <c r="N242" s="2" t="s">
        <v>3744</v>
      </c>
      <c r="O242" s="1" t="s">
        <v>48</v>
      </c>
      <c r="Q242" s="1" t="s">
        <v>3886</v>
      </c>
      <c r="R242" s="1" t="s">
        <v>3884</v>
      </c>
      <c r="S242" s="1" t="s">
        <v>3887</v>
      </c>
      <c r="T242" s="1" t="s">
        <v>3888</v>
      </c>
      <c r="U242" s="1" t="s">
        <v>3889</v>
      </c>
      <c r="V242" s="1">
        <v>1716.0</v>
      </c>
      <c r="W242" s="1" t="s">
        <v>621</v>
      </c>
      <c r="X242" s="1" t="s">
        <v>48</v>
      </c>
      <c r="Y242" s="2" t="s">
        <v>3843</v>
      </c>
      <c r="Z242" s="1">
        <v>1.77008036E8</v>
      </c>
      <c r="AA242" s="1" t="s">
        <v>3844</v>
      </c>
      <c r="AB242" s="5" t="s">
        <v>3890</v>
      </c>
      <c r="AC242" s="1" t="s">
        <v>3845</v>
      </c>
      <c r="AD242" s="2" t="s">
        <v>3774</v>
      </c>
      <c r="AE242" s="1">
        <v>1.80007E8</v>
      </c>
      <c r="AF242" s="1" t="s">
        <v>3775</v>
      </c>
      <c r="AG242" s="5" t="s">
        <v>3891</v>
      </c>
      <c r="AH242" s="1" t="s">
        <v>3776</v>
      </c>
      <c r="AI242" s="2" t="s">
        <v>3892</v>
      </c>
      <c r="AJ242" s="1">
        <v>1.8700216E8</v>
      </c>
      <c r="AK242" s="1" t="s">
        <v>3893</v>
      </c>
      <c r="AL242" s="5" t="s">
        <v>3894</v>
      </c>
      <c r="AM242" s="1" t="s">
        <v>3895</v>
      </c>
    </row>
    <row r="243" ht="15.75" customHeight="1">
      <c r="A243" s="1">
        <v>3.091511E7</v>
      </c>
      <c r="B243" s="4">
        <v>43950.88767361111</v>
      </c>
      <c r="C243" s="1" t="s">
        <v>42</v>
      </c>
      <c r="E243" s="1">
        <v>179226.0</v>
      </c>
      <c r="F243" s="2" t="s">
        <v>3896</v>
      </c>
      <c r="G243" s="1" t="s">
        <v>3897</v>
      </c>
      <c r="H243" s="1" t="s">
        <v>3898</v>
      </c>
      <c r="I243" s="1" t="s">
        <v>3899</v>
      </c>
      <c r="L243" s="1" t="s">
        <v>621</v>
      </c>
      <c r="M243" s="1">
        <v>1830.0</v>
      </c>
      <c r="N243" s="2" t="s">
        <v>3744</v>
      </c>
      <c r="O243" s="1" t="s">
        <v>48</v>
      </c>
      <c r="Q243" s="1" t="s">
        <v>3900</v>
      </c>
      <c r="R243" s="1" t="s">
        <v>3898</v>
      </c>
      <c r="V243" s="1">
        <v>1830.0</v>
      </c>
      <c r="W243" s="1" t="s">
        <v>621</v>
      </c>
      <c r="X243" s="1" t="s">
        <v>48</v>
      </c>
      <c r="Y243" s="2" t="s">
        <v>3901</v>
      </c>
      <c r="Z243" s="1">
        <v>1.85001611E8</v>
      </c>
      <c r="AA243" s="1" t="s">
        <v>3902</v>
      </c>
      <c r="AB243" s="5">
        <v>7.328414761E9</v>
      </c>
      <c r="AC243" s="1" t="s">
        <v>3903</v>
      </c>
      <c r="AD243" s="2" t="s">
        <v>3904</v>
      </c>
      <c r="AE243" s="1">
        <v>1.80000288E8</v>
      </c>
      <c r="AF243" s="1" t="s">
        <v>3905</v>
      </c>
      <c r="AG243" s="5">
        <v>7.328237757E9</v>
      </c>
      <c r="AH243" s="1" t="s">
        <v>3906</v>
      </c>
      <c r="AI243" s="2" t="s">
        <v>3907</v>
      </c>
      <c r="AJ243" s="1">
        <v>1.87003549E8</v>
      </c>
      <c r="AK243" s="1" t="s">
        <v>3908</v>
      </c>
      <c r="AL243" s="5">
        <v>6.099491619E9</v>
      </c>
      <c r="AM243" s="1" t="s">
        <v>3909</v>
      </c>
    </row>
    <row r="244" ht="15.75" customHeight="1">
      <c r="A244" s="1">
        <v>3.0842201E7</v>
      </c>
      <c r="B244" s="4">
        <v>43947.74519675926</v>
      </c>
      <c r="C244" s="1" t="s">
        <v>42</v>
      </c>
      <c r="E244" s="1">
        <v>222606.0</v>
      </c>
      <c r="F244" s="2" t="s">
        <v>3910</v>
      </c>
      <c r="G244" s="1" t="s">
        <v>3911</v>
      </c>
      <c r="I244" s="1" t="s">
        <v>3911</v>
      </c>
      <c r="L244" s="1" t="s">
        <v>621</v>
      </c>
      <c r="M244" s="1">
        <v>1876.0</v>
      </c>
      <c r="N244" s="2" t="s">
        <v>3744</v>
      </c>
      <c r="O244" s="1" t="s">
        <v>48</v>
      </c>
      <c r="Q244" s="1" t="s">
        <v>3912</v>
      </c>
      <c r="R244" s="1" t="s">
        <v>3913</v>
      </c>
      <c r="V244" s="1">
        <v>1876.0</v>
      </c>
      <c r="W244" s="1" t="s">
        <v>621</v>
      </c>
      <c r="X244" s="1" t="s">
        <v>48</v>
      </c>
      <c r="Y244" s="2" t="s">
        <v>3914</v>
      </c>
      <c r="Z244" s="1">
        <v>1.93004436E8</v>
      </c>
      <c r="AA244" s="1" t="s">
        <v>3915</v>
      </c>
      <c r="AB244" s="5" t="s">
        <v>3916</v>
      </c>
      <c r="AC244" s="1" t="s">
        <v>3917</v>
      </c>
      <c r="AD244" s="2" t="s">
        <v>3918</v>
      </c>
      <c r="AE244" s="1">
        <v>1.80004079E8</v>
      </c>
      <c r="AF244" s="1" t="s">
        <v>3919</v>
      </c>
      <c r="AG244" s="5" t="s">
        <v>3920</v>
      </c>
      <c r="AH244" s="1" t="s">
        <v>3921</v>
      </c>
      <c r="AI244" s="2" t="s">
        <v>3922</v>
      </c>
      <c r="AJ244" s="1">
        <v>1.79007884E8</v>
      </c>
      <c r="AK244" s="1" t="s">
        <v>3923</v>
      </c>
      <c r="AL244" s="5" t="s">
        <v>3924</v>
      </c>
      <c r="AM244" s="1" t="s">
        <v>3925</v>
      </c>
    </row>
    <row r="245" ht="15.75" customHeight="1">
      <c r="A245" s="1">
        <v>3.0783615E7</v>
      </c>
      <c r="B245" s="4">
        <v>43943.825162037036</v>
      </c>
      <c r="C245" s="1" t="s">
        <v>42</v>
      </c>
      <c r="E245" s="1">
        <v>132900.0</v>
      </c>
      <c r="F245" s="2" t="s">
        <v>3926</v>
      </c>
      <c r="G245" s="1" t="s">
        <v>3927</v>
      </c>
      <c r="H245" s="1" t="s">
        <v>3928</v>
      </c>
      <c r="I245" s="1" t="s">
        <v>3929</v>
      </c>
      <c r="L245" s="1" t="s">
        <v>115</v>
      </c>
      <c r="M245" s="1">
        <v>1653.0</v>
      </c>
      <c r="N245" s="2" t="s">
        <v>3744</v>
      </c>
      <c r="O245" s="1" t="s">
        <v>48</v>
      </c>
      <c r="Q245" s="1" t="s">
        <v>3926</v>
      </c>
      <c r="R245" s="1" t="s">
        <v>3928</v>
      </c>
      <c r="S245" s="1" t="s">
        <v>3930</v>
      </c>
      <c r="V245" s="1">
        <v>1653.0</v>
      </c>
      <c r="W245" s="1" t="s">
        <v>119</v>
      </c>
      <c r="X245" s="1" t="s">
        <v>48</v>
      </c>
      <c r="Y245" s="2" t="s">
        <v>3931</v>
      </c>
      <c r="Z245" s="1">
        <v>1.87003689E8</v>
      </c>
      <c r="AA245" s="1" t="s">
        <v>3932</v>
      </c>
      <c r="AB245" s="5" t="s">
        <v>3933</v>
      </c>
      <c r="AC245" s="1" t="s">
        <v>3934</v>
      </c>
      <c r="AD245" s="2" t="s">
        <v>3935</v>
      </c>
      <c r="AE245" s="1">
        <v>1.77005358E8</v>
      </c>
      <c r="AF245" s="1" t="s">
        <v>3936</v>
      </c>
      <c r="AG245" s="5" t="s">
        <v>3937</v>
      </c>
      <c r="AH245" s="1" t="s">
        <v>3938</v>
      </c>
      <c r="AI245" s="2" t="s">
        <v>3939</v>
      </c>
      <c r="AJ245" s="1">
        <v>1.8600658E8</v>
      </c>
      <c r="AK245" s="1" t="s">
        <v>3940</v>
      </c>
      <c r="AL245" s="5" t="s">
        <v>3941</v>
      </c>
      <c r="AM245" s="1" t="s">
        <v>3942</v>
      </c>
      <c r="AN245" s="1" t="s">
        <v>3943</v>
      </c>
    </row>
    <row r="246" ht="15.75" customHeight="1">
      <c r="A246" s="1">
        <v>3.0915839E7</v>
      </c>
      <c r="B246" s="4">
        <v>43950.906273148146</v>
      </c>
      <c r="C246" s="1" t="s">
        <v>42</v>
      </c>
      <c r="E246" s="1">
        <v>123171.0</v>
      </c>
      <c r="F246" s="2" t="s">
        <v>3944</v>
      </c>
      <c r="G246" s="1" t="s">
        <v>3945</v>
      </c>
      <c r="H246" s="1" t="s">
        <v>3946</v>
      </c>
      <c r="I246" s="1" t="s">
        <v>3945</v>
      </c>
      <c r="L246" s="1" t="s">
        <v>621</v>
      </c>
      <c r="M246" s="1">
        <v>1543.0</v>
      </c>
      <c r="N246" s="2" t="s">
        <v>3744</v>
      </c>
      <c r="O246" s="1" t="s">
        <v>48</v>
      </c>
      <c r="Q246" s="1" t="s">
        <v>3944</v>
      </c>
      <c r="R246" s="1" t="s">
        <v>3947</v>
      </c>
      <c r="T246" s="1" t="s">
        <v>3948</v>
      </c>
      <c r="V246" s="1">
        <v>1543.0</v>
      </c>
      <c r="W246" s="1" t="s">
        <v>621</v>
      </c>
      <c r="X246" s="1" t="s">
        <v>48</v>
      </c>
      <c r="Y246" s="2" t="s">
        <v>3949</v>
      </c>
      <c r="Z246" s="1">
        <v>1.77000897E8</v>
      </c>
      <c r="AA246" s="1" t="s">
        <v>3950</v>
      </c>
      <c r="AB246" s="5">
        <v>7.327521027E9</v>
      </c>
      <c r="AC246" s="1" t="s">
        <v>3946</v>
      </c>
      <c r="AD246" s="2" t="s">
        <v>3951</v>
      </c>
      <c r="AE246" s="1">
        <v>1.88000517E8</v>
      </c>
      <c r="AF246" s="1" t="s">
        <v>3952</v>
      </c>
      <c r="AG246" s="5">
        <v>8.567392911E9</v>
      </c>
      <c r="AH246" s="1" t="s">
        <v>3953</v>
      </c>
      <c r="AI246" s="2" t="s">
        <v>3954</v>
      </c>
      <c r="AJ246" s="1">
        <v>1.77006307E8</v>
      </c>
      <c r="AK246" s="1" t="s">
        <v>3955</v>
      </c>
      <c r="AL246" s="5">
        <v>9.084211353E9</v>
      </c>
      <c r="AM246" s="1" t="s">
        <v>3956</v>
      </c>
    </row>
    <row r="247" ht="15.75" customHeight="1">
      <c r="A247" s="1">
        <v>3.0935977E7</v>
      </c>
      <c r="B247" s="4">
        <v>44022.82674768518</v>
      </c>
      <c r="C247" s="1" t="s">
        <v>42</v>
      </c>
      <c r="D247" s="1" t="s">
        <v>3957</v>
      </c>
      <c r="E247" s="1">
        <v>123191.0</v>
      </c>
      <c r="F247" s="2" t="s">
        <v>3958</v>
      </c>
      <c r="G247" s="1" t="s">
        <v>3959</v>
      </c>
      <c r="H247" s="1" t="s">
        <v>3960</v>
      </c>
      <c r="I247" s="1" t="s">
        <v>3959</v>
      </c>
      <c r="L247" s="1" t="s">
        <v>621</v>
      </c>
      <c r="M247" s="1">
        <v>1091.0</v>
      </c>
      <c r="N247" s="2" t="s">
        <v>3744</v>
      </c>
      <c r="O247" s="1" t="s">
        <v>48</v>
      </c>
      <c r="Q247" s="1" t="s">
        <v>3958</v>
      </c>
      <c r="R247" s="1" t="s">
        <v>3960</v>
      </c>
      <c r="V247" s="1">
        <v>1091.0</v>
      </c>
      <c r="W247" s="1" t="s">
        <v>621</v>
      </c>
      <c r="X247" s="1" t="s">
        <v>48</v>
      </c>
      <c r="Y247" s="2" t="s">
        <v>3961</v>
      </c>
      <c r="Z247" s="1">
        <v>1.84007185E8</v>
      </c>
      <c r="AA247" s="1" t="s">
        <v>3962</v>
      </c>
      <c r="AB247" s="5" t="s">
        <v>3963</v>
      </c>
      <c r="AC247" s="1" t="s">
        <v>3964</v>
      </c>
      <c r="AD247" s="2" t="s">
        <v>3965</v>
      </c>
      <c r="AE247" s="1">
        <v>1.83008722E8</v>
      </c>
      <c r="AF247" s="1" t="s">
        <v>3966</v>
      </c>
      <c r="AG247" s="5" t="s">
        <v>3967</v>
      </c>
      <c r="AH247" s="1" t="s">
        <v>3968</v>
      </c>
      <c r="AI247" s="2" t="s">
        <v>3969</v>
      </c>
      <c r="AJ247" s="1">
        <v>1.90003869E8</v>
      </c>
      <c r="AK247" s="1" t="s">
        <v>3970</v>
      </c>
      <c r="AL247" s="5" t="s">
        <v>3971</v>
      </c>
      <c r="AM247" s="1" t="s">
        <v>3972</v>
      </c>
    </row>
    <row r="248" ht="15.75" customHeight="1">
      <c r="A248" s="8">
        <v>2.9650145E7</v>
      </c>
      <c r="B248" s="12">
        <v>44003.97734953704</v>
      </c>
      <c r="C248" s="8" t="s">
        <v>1183</v>
      </c>
      <c r="D248" s="8"/>
      <c r="E248" s="8"/>
      <c r="F248" s="10" t="s">
        <v>3973</v>
      </c>
      <c r="G248" s="8" t="s">
        <v>3974</v>
      </c>
      <c r="H248" s="8" t="s">
        <v>3975</v>
      </c>
      <c r="I248" s="8" t="s">
        <v>3974</v>
      </c>
      <c r="J248" s="8" t="s">
        <v>1319</v>
      </c>
      <c r="K248" s="8" t="s">
        <v>1188</v>
      </c>
      <c r="L248" s="8" t="s">
        <v>704</v>
      </c>
      <c r="M248" s="8"/>
      <c r="N248" s="10" t="s">
        <v>3744</v>
      </c>
      <c r="O248" s="8" t="s">
        <v>48</v>
      </c>
      <c r="P248" s="8"/>
      <c r="Q248" s="8" t="s">
        <v>3973</v>
      </c>
      <c r="R248" s="8" t="s">
        <v>67</v>
      </c>
      <c r="S248" s="8"/>
      <c r="T248" s="8"/>
      <c r="U248" s="8"/>
      <c r="V248" s="8"/>
      <c r="W248" s="8"/>
      <c r="X248" s="8"/>
      <c r="Y248" s="10" t="s">
        <v>3976</v>
      </c>
      <c r="Z248" s="8">
        <v>1.98002267E8</v>
      </c>
      <c r="AA248" s="8" t="s">
        <v>3977</v>
      </c>
      <c r="AB248" s="13" t="s">
        <v>3978</v>
      </c>
      <c r="AC248" s="8" t="s">
        <v>3979</v>
      </c>
      <c r="AD248" s="10" t="s">
        <v>3980</v>
      </c>
      <c r="AE248" s="8">
        <v>1.92005967E8</v>
      </c>
      <c r="AF248" s="8" t="s">
        <v>3981</v>
      </c>
      <c r="AG248" s="13" t="s">
        <v>3982</v>
      </c>
      <c r="AH248" s="8" t="s">
        <v>3983</v>
      </c>
      <c r="AI248" s="10" t="s">
        <v>3984</v>
      </c>
      <c r="AJ248" s="8">
        <v>1.80009897E8</v>
      </c>
      <c r="AK248" s="8" t="s">
        <v>3985</v>
      </c>
      <c r="AL248" s="13" t="s">
        <v>3986</v>
      </c>
      <c r="AM248" s="8" t="s">
        <v>3987</v>
      </c>
      <c r="AN248" s="8"/>
      <c r="AO248" s="8"/>
      <c r="AP248" s="8"/>
      <c r="AQ248" s="8"/>
    </row>
    <row r="249" ht="15.75" customHeight="1">
      <c r="A249" s="8">
        <v>3.4371063E7</v>
      </c>
      <c r="B249" s="9">
        <v>44106.91962962963</v>
      </c>
      <c r="C249" s="8" t="s">
        <v>42</v>
      </c>
      <c r="D249" s="8" t="s">
        <v>1234</v>
      </c>
      <c r="E249" s="8">
        <v>330487.0</v>
      </c>
      <c r="F249" s="8" t="s">
        <v>3988</v>
      </c>
      <c r="G249" s="8"/>
      <c r="H249" s="8"/>
      <c r="I249" s="8" t="s">
        <v>3989</v>
      </c>
      <c r="J249" s="8" t="s">
        <v>3990</v>
      </c>
      <c r="K249" s="8" t="s">
        <v>3991</v>
      </c>
      <c r="L249" s="8" t="s">
        <v>1283</v>
      </c>
      <c r="M249" s="8"/>
      <c r="N249" s="8" t="s">
        <v>3744</v>
      </c>
      <c r="O249" s="8" t="s">
        <v>48</v>
      </c>
      <c r="P249" s="8"/>
      <c r="Q249" s="8" t="s">
        <v>3992</v>
      </c>
      <c r="R249" s="8" t="s">
        <v>67</v>
      </c>
      <c r="S249" s="8"/>
      <c r="T249" s="8"/>
      <c r="U249" s="8"/>
      <c r="V249" s="8"/>
      <c r="W249" s="8"/>
      <c r="X249" s="8"/>
      <c r="Y249" s="8" t="s">
        <v>1156</v>
      </c>
      <c r="Z249" s="8">
        <v>1.76007407E8</v>
      </c>
      <c r="AA249" s="8" t="s">
        <v>1157</v>
      </c>
      <c r="AB249" s="8" t="s">
        <v>3993</v>
      </c>
      <c r="AC249" s="8" t="s">
        <v>3994</v>
      </c>
      <c r="AD249" s="8" t="s">
        <v>3995</v>
      </c>
      <c r="AE249" s="8">
        <v>1.86001244E8</v>
      </c>
      <c r="AF249" s="8" t="s">
        <v>3996</v>
      </c>
      <c r="AG249" s="8" t="s">
        <v>3997</v>
      </c>
      <c r="AH249" s="8" t="s">
        <v>3998</v>
      </c>
      <c r="AI249" s="8" t="s">
        <v>3999</v>
      </c>
      <c r="AJ249" s="8">
        <v>1.94004981E8</v>
      </c>
      <c r="AK249" s="8" t="s">
        <v>4000</v>
      </c>
      <c r="AL249" s="8" t="s">
        <v>4001</v>
      </c>
      <c r="AM249" s="8" t="s">
        <v>4002</v>
      </c>
      <c r="AN249" s="8"/>
      <c r="AO249" s="8"/>
      <c r="AP249" s="8"/>
      <c r="AQ249" s="8"/>
    </row>
    <row r="250" ht="15.75" customHeight="1">
      <c r="A250" s="8">
        <v>3.3732786E7</v>
      </c>
      <c r="B250" s="9">
        <v>44111.72450231481</v>
      </c>
      <c r="C250" s="8" t="s">
        <v>42</v>
      </c>
      <c r="D250" s="8" t="s">
        <v>1234</v>
      </c>
      <c r="E250" s="8">
        <v>330515.0</v>
      </c>
      <c r="F250" s="8" t="s">
        <v>4003</v>
      </c>
      <c r="G250" s="8" t="s">
        <v>4004</v>
      </c>
      <c r="H250" s="8" t="s">
        <v>4005</v>
      </c>
      <c r="I250" s="8" t="s">
        <v>4006</v>
      </c>
      <c r="J250" s="8" t="s">
        <v>4007</v>
      </c>
      <c r="K250" s="8" t="s">
        <v>4008</v>
      </c>
      <c r="L250" s="8" t="s">
        <v>4009</v>
      </c>
      <c r="M250" s="8"/>
      <c r="N250" s="8" t="s">
        <v>3744</v>
      </c>
      <c r="O250" s="8" t="s">
        <v>48</v>
      </c>
      <c r="P250" s="8"/>
      <c r="Q250" s="8" t="s">
        <v>4010</v>
      </c>
      <c r="R250" s="8" t="s">
        <v>67</v>
      </c>
      <c r="S250" s="8"/>
      <c r="T250" s="8"/>
      <c r="U250" s="8"/>
      <c r="V250" s="8"/>
      <c r="W250" s="8"/>
      <c r="X250" s="8"/>
      <c r="Y250" s="8" t="s">
        <v>4011</v>
      </c>
      <c r="Z250" s="8">
        <v>1.85002741E8</v>
      </c>
      <c r="AA250" s="8" t="s">
        <v>4012</v>
      </c>
      <c r="AB250" s="8">
        <v>7.326092005E9</v>
      </c>
      <c r="AC250" s="8" t="s">
        <v>4013</v>
      </c>
      <c r="AD250" s="8" t="s">
        <v>780</v>
      </c>
      <c r="AE250" s="8">
        <v>1.84007149E8</v>
      </c>
      <c r="AF250" s="8" t="s">
        <v>781</v>
      </c>
      <c r="AG250" s="8">
        <v>7.322895888E9</v>
      </c>
      <c r="AH250" s="8" t="s">
        <v>782</v>
      </c>
      <c r="AI250" s="8" t="s">
        <v>4014</v>
      </c>
      <c r="AJ250" s="8">
        <v>1.80008222E8</v>
      </c>
      <c r="AK250" s="8" t="s">
        <v>4015</v>
      </c>
      <c r="AL250" s="8">
        <v>8.482557867E9</v>
      </c>
      <c r="AM250" s="8" t="s">
        <v>4016</v>
      </c>
      <c r="AN250" s="8"/>
      <c r="AO250" s="8"/>
      <c r="AP250" s="8"/>
      <c r="AQ250" s="8"/>
    </row>
    <row r="251" ht="15.75" customHeight="1">
      <c r="A251" s="1">
        <v>3.095327E7</v>
      </c>
      <c r="B251" s="4">
        <v>43967.669120370374</v>
      </c>
      <c r="C251" s="1" t="s">
        <v>42</v>
      </c>
      <c r="D251" s="1" t="s">
        <v>4017</v>
      </c>
      <c r="E251" s="1">
        <v>121310.0</v>
      </c>
      <c r="F251" s="2" t="s">
        <v>4018</v>
      </c>
      <c r="G251" s="1" t="s">
        <v>4019</v>
      </c>
      <c r="H251" s="1" t="s">
        <v>4020</v>
      </c>
      <c r="I251" s="1" t="s">
        <v>4021</v>
      </c>
      <c r="L251" s="1" t="s">
        <v>704</v>
      </c>
      <c r="M251" s="1">
        <v>490.0</v>
      </c>
      <c r="N251" s="2" t="s">
        <v>4022</v>
      </c>
      <c r="O251" s="1" t="s">
        <v>1669</v>
      </c>
      <c r="Q251" s="1" t="s">
        <v>4018</v>
      </c>
      <c r="R251" s="1" t="s">
        <v>4020</v>
      </c>
      <c r="V251" s="1">
        <v>490.0</v>
      </c>
      <c r="W251" s="1" t="s">
        <v>704</v>
      </c>
      <c r="X251" s="1" t="s">
        <v>1669</v>
      </c>
      <c r="Y251" s="2" t="s">
        <v>4023</v>
      </c>
      <c r="Z251" s="1">
        <v>1.80008128E8</v>
      </c>
      <c r="AA251" s="1" t="s">
        <v>4024</v>
      </c>
      <c r="AB251" s="5">
        <v>9.08217487E9</v>
      </c>
      <c r="AC251" s="1" t="s">
        <v>4025</v>
      </c>
      <c r="AD251" s="2" t="s">
        <v>4026</v>
      </c>
      <c r="AE251" s="1">
        <v>1.77003301E8</v>
      </c>
      <c r="AF251" s="1" t="s">
        <v>4027</v>
      </c>
      <c r="AG251" s="5" t="s">
        <v>4028</v>
      </c>
      <c r="AH251" s="1" t="s">
        <v>4029</v>
      </c>
      <c r="AI251" s="2" t="s">
        <v>4030</v>
      </c>
      <c r="AJ251" s="1">
        <v>1.7800389E8</v>
      </c>
      <c r="AK251" s="1" t="s">
        <v>4031</v>
      </c>
      <c r="AL251" s="5">
        <v>8.483914187E9</v>
      </c>
      <c r="AM251" s="1" t="s">
        <v>4032</v>
      </c>
      <c r="AN251" s="1" t="s">
        <v>4033</v>
      </c>
      <c r="AO251" s="1" t="s">
        <v>4034</v>
      </c>
    </row>
    <row r="252" ht="15.75" customHeight="1">
      <c r="A252" s="1">
        <v>3.1728477E7</v>
      </c>
      <c r="B252" s="4">
        <v>43988.55420138889</v>
      </c>
      <c r="C252" s="1" t="s">
        <v>42</v>
      </c>
      <c r="E252" s="1">
        <v>121451.0</v>
      </c>
      <c r="F252" s="2" t="s">
        <v>4035</v>
      </c>
      <c r="G252" s="1" t="s">
        <v>4036</v>
      </c>
      <c r="I252" s="1" t="s">
        <v>4037</v>
      </c>
      <c r="L252" s="1" t="s">
        <v>480</v>
      </c>
      <c r="M252" s="1">
        <v>646.0</v>
      </c>
      <c r="N252" s="2" t="s">
        <v>4022</v>
      </c>
      <c r="O252" s="1" t="s">
        <v>48</v>
      </c>
      <c r="Q252" s="1" t="s">
        <v>4035</v>
      </c>
      <c r="R252" s="1" t="s">
        <v>4038</v>
      </c>
      <c r="S252" s="1" t="s">
        <v>4039</v>
      </c>
      <c r="V252" s="1">
        <v>646.0</v>
      </c>
      <c r="W252" s="1" t="s">
        <v>480</v>
      </c>
      <c r="X252" s="1" t="s">
        <v>48</v>
      </c>
      <c r="Y252" s="2" t="s">
        <v>4040</v>
      </c>
      <c r="Z252" s="1">
        <v>1.78000975E8</v>
      </c>
      <c r="AA252" s="1" t="s">
        <v>4041</v>
      </c>
      <c r="AB252" s="5" t="s">
        <v>4042</v>
      </c>
      <c r="AC252" s="1" t="s">
        <v>4043</v>
      </c>
      <c r="AD252" s="2" t="s">
        <v>3060</v>
      </c>
      <c r="AE252" s="1">
        <v>1.77002819E8</v>
      </c>
      <c r="AF252" s="1" t="s">
        <v>3061</v>
      </c>
      <c r="AG252" s="5">
        <v>7.325999974E9</v>
      </c>
      <c r="AH252" s="1" t="s">
        <v>3062</v>
      </c>
      <c r="AI252" s="2" t="s">
        <v>4044</v>
      </c>
      <c r="AJ252" s="1">
        <v>1.78003382E8</v>
      </c>
      <c r="AK252" s="1" t="s">
        <v>4045</v>
      </c>
      <c r="AL252" s="5">
        <v>2.023046554E9</v>
      </c>
      <c r="AM252" s="1" t="s">
        <v>2503</v>
      </c>
    </row>
    <row r="253" ht="15.75" customHeight="1">
      <c r="A253" s="1">
        <v>3.0928467E7</v>
      </c>
      <c r="B253" s="4">
        <v>43959.67591435185</v>
      </c>
      <c r="C253" s="1" t="s">
        <v>42</v>
      </c>
      <c r="D253" s="1" t="s">
        <v>4046</v>
      </c>
      <c r="E253" s="1">
        <v>121462.0</v>
      </c>
      <c r="F253" s="2" t="s">
        <v>4047</v>
      </c>
      <c r="G253" s="1" t="s">
        <v>4048</v>
      </c>
      <c r="H253" s="1" t="s">
        <v>4049</v>
      </c>
      <c r="I253" s="1" t="s">
        <v>4050</v>
      </c>
      <c r="L253" s="1" t="s">
        <v>704</v>
      </c>
      <c r="M253" s="1">
        <v>688.0</v>
      </c>
      <c r="N253" s="2" t="s">
        <v>4022</v>
      </c>
      <c r="O253" s="1" t="s">
        <v>1669</v>
      </c>
      <c r="Q253" s="1" t="s">
        <v>4051</v>
      </c>
      <c r="R253" s="1" t="s">
        <v>4049</v>
      </c>
      <c r="S253" s="1" t="s">
        <v>4052</v>
      </c>
      <c r="U253" s="1" t="s">
        <v>4053</v>
      </c>
      <c r="V253" s="1">
        <v>688.0</v>
      </c>
      <c r="W253" s="1" t="s">
        <v>704</v>
      </c>
      <c r="X253" s="1" t="s">
        <v>1669</v>
      </c>
      <c r="Y253" s="2" t="s">
        <v>4054</v>
      </c>
      <c r="Z253" s="1">
        <v>1.7800084E8</v>
      </c>
      <c r="AA253" s="1" t="s">
        <v>4055</v>
      </c>
      <c r="AB253" s="5" t="s">
        <v>4056</v>
      </c>
      <c r="AC253" s="1" t="s">
        <v>4057</v>
      </c>
      <c r="AD253" s="2" t="s">
        <v>4058</v>
      </c>
      <c r="AE253" s="1">
        <v>1.73001913E8</v>
      </c>
      <c r="AF253" s="1" t="s">
        <v>4059</v>
      </c>
      <c r="AG253" s="5" t="s">
        <v>4060</v>
      </c>
      <c r="AH253" s="1" t="s">
        <v>4061</v>
      </c>
      <c r="AI253" s="2" t="s">
        <v>4062</v>
      </c>
      <c r="AJ253" s="1">
        <v>1.78000839E8</v>
      </c>
      <c r="AK253" s="1" t="s">
        <v>4063</v>
      </c>
      <c r="AL253" s="5" t="s">
        <v>4064</v>
      </c>
      <c r="AM253" s="1" t="s">
        <v>4065</v>
      </c>
      <c r="AN253" s="1" t="s">
        <v>4066</v>
      </c>
      <c r="AO253" s="1" t="s">
        <v>4067</v>
      </c>
      <c r="AP253" s="1" t="s">
        <v>4068</v>
      </c>
    </row>
    <row r="254" ht="15.75" customHeight="1">
      <c r="A254" s="1">
        <v>3.0828325E7</v>
      </c>
      <c r="B254" s="4">
        <v>43946.09349537037</v>
      </c>
      <c r="C254" s="1" t="s">
        <v>42</v>
      </c>
      <c r="E254" s="1">
        <v>122520.0</v>
      </c>
      <c r="F254" s="2" t="s">
        <v>4069</v>
      </c>
      <c r="G254" s="1" t="s">
        <v>4070</v>
      </c>
      <c r="H254" s="1" t="s">
        <v>4071</v>
      </c>
      <c r="I254" s="1" t="s">
        <v>4072</v>
      </c>
      <c r="L254" s="1" t="s">
        <v>704</v>
      </c>
      <c r="M254" s="1">
        <v>418.0</v>
      </c>
      <c r="N254" s="2" t="s">
        <v>4022</v>
      </c>
      <c r="O254" s="1" t="s">
        <v>1669</v>
      </c>
      <c r="Q254" s="1" t="s">
        <v>4073</v>
      </c>
      <c r="R254" s="1" t="s">
        <v>4071</v>
      </c>
      <c r="S254" s="1" t="s">
        <v>4074</v>
      </c>
      <c r="T254" s="1" t="s">
        <v>4075</v>
      </c>
      <c r="U254" s="1" t="s">
        <v>4076</v>
      </c>
      <c r="V254" s="1">
        <v>418.0</v>
      </c>
      <c r="W254" s="1" t="s">
        <v>704</v>
      </c>
      <c r="X254" s="1" t="s">
        <v>1669</v>
      </c>
      <c r="Y254" s="2" t="s">
        <v>4077</v>
      </c>
      <c r="Z254" s="1">
        <v>1.79008074E8</v>
      </c>
      <c r="AA254" s="1" t="s">
        <v>4078</v>
      </c>
      <c r="AB254" s="5" t="s">
        <v>4079</v>
      </c>
      <c r="AC254" s="1" t="s">
        <v>4080</v>
      </c>
      <c r="AD254" s="2" t="s">
        <v>4081</v>
      </c>
      <c r="AE254" s="1">
        <v>1.85007874E8</v>
      </c>
      <c r="AF254" s="1" t="s">
        <v>4082</v>
      </c>
      <c r="AG254" s="5" t="s">
        <v>4083</v>
      </c>
      <c r="AH254" s="1" t="s">
        <v>4084</v>
      </c>
      <c r="AI254" s="2" t="s">
        <v>4085</v>
      </c>
      <c r="AJ254" s="1">
        <v>1.81004871E8</v>
      </c>
      <c r="AK254" s="1" t="s">
        <v>4086</v>
      </c>
      <c r="AL254" s="5" t="s">
        <v>4087</v>
      </c>
      <c r="AM254" s="1" t="s">
        <v>4088</v>
      </c>
      <c r="AN254" s="1" t="s">
        <v>704</v>
      </c>
      <c r="AO254" s="1" t="s">
        <v>4089</v>
      </c>
    </row>
    <row r="255" ht="15.75" customHeight="1">
      <c r="A255" s="1">
        <v>3.0841788E7</v>
      </c>
      <c r="B255" s="4">
        <v>43948.78755787037</v>
      </c>
      <c r="C255" s="1" t="s">
        <v>42</v>
      </c>
      <c r="E255" s="1">
        <v>122521.0</v>
      </c>
      <c r="F255" s="2" t="s">
        <v>4090</v>
      </c>
      <c r="G255" s="1" t="s">
        <v>4091</v>
      </c>
      <c r="H255" s="1" t="s">
        <v>4092</v>
      </c>
      <c r="I255" s="1" t="s">
        <v>4093</v>
      </c>
      <c r="L255" s="1" t="s">
        <v>704</v>
      </c>
      <c r="M255" s="1">
        <v>1253.0</v>
      </c>
      <c r="N255" s="2" t="s">
        <v>4022</v>
      </c>
      <c r="O255" s="1" t="s">
        <v>1669</v>
      </c>
      <c r="Q255" s="1" t="s">
        <v>4090</v>
      </c>
      <c r="R255" s="1" t="s">
        <v>4094</v>
      </c>
      <c r="U255" s="1" t="s">
        <v>4095</v>
      </c>
      <c r="V255" s="1">
        <v>1253.0</v>
      </c>
      <c r="W255" s="1" t="s">
        <v>258</v>
      </c>
      <c r="X255" s="1" t="s">
        <v>1669</v>
      </c>
      <c r="Y255" s="2" t="s">
        <v>4096</v>
      </c>
      <c r="Z255" s="1">
        <v>1.80001948E8</v>
      </c>
      <c r="AA255" s="1" t="s">
        <v>4097</v>
      </c>
      <c r="AB255" s="5" t="s">
        <v>4098</v>
      </c>
      <c r="AC255" s="1" t="s">
        <v>4099</v>
      </c>
      <c r="AD255" s="2" t="s">
        <v>4100</v>
      </c>
      <c r="AE255" s="1">
        <v>1.8200361E8</v>
      </c>
      <c r="AF255" s="1" t="s">
        <v>4101</v>
      </c>
      <c r="AG255" s="5" t="s">
        <v>4102</v>
      </c>
      <c r="AH255" s="1" t="s">
        <v>4103</v>
      </c>
      <c r="AI255" s="2" t="s">
        <v>4104</v>
      </c>
      <c r="AJ255" s="1">
        <v>1.78002414E8</v>
      </c>
      <c r="AK255" s="1" t="s">
        <v>4105</v>
      </c>
      <c r="AL255" s="5" t="s">
        <v>4106</v>
      </c>
      <c r="AM255" s="1" t="s">
        <v>4107</v>
      </c>
      <c r="AQ255" s="1" t="s">
        <v>4108</v>
      </c>
    </row>
    <row r="256" ht="15.75" customHeight="1">
      <c r="A256" s="1">
        <v>3.0885812E7</v>
      </c>
      <c r="B256" s="4">
        <v>43949.849270833336</v>
      </c>
      <c r="C256" s="1" t="s">
        <v>42</v>
      </c>
      <c r="D256" s="1" t="s">
        <v>860</v>
      </c>
      <c r="E256" s="1">
        <v>224566.0</v>
      </c>
      <c r="F256" s="2" t="s">
        <v>4109</v>
      </c>
      <c r="G256" s="1" t="s">
        <v>4110</v>
      </c>
      <c r="H256" s="1" t="s">
        <v>4111</v>
      </c>
      <c r="I256" s="1" t="s">
        <v>4112</v>
      </c>
      <c r="L256" s="1" t="s">
        <v>704</v>
      </c>
      <c r="M256" s="1">
        <v>1888.0</v>
      </c>
      <c r="N256" s="2" t="s">
        <v>4022</v>
      </c>
      <c r="O256" s="1" t="s">
        <v>1669</v>
      </c>
      <c r="Q256" s="1" t="s">
        <v>4113</v>
      </c>
      <c r="R256" s="1" t="s">
        <v>4111</v>
      </c>
      <c r="S256" s="1" t="s">
        <v>4114</v>
      </c>
      <c r="V256" s="1">
        <v>1888.0</v>
      </c>
      <c r="W256" s="1" t="s">
        <v>119</v>
      </c>
      <c r="X256" s="1" t="s">
        <v>1669</v>
      </c>
      <c r="Y256" s="2" t="s">
        <v>4115</v>
      </c>
      <c r="Z256" s="1">
        <v>1.77002747E8</v>
      </c>
      <c r="AA256" s="1" t="s">
        <v>4116</v>
      </c>
      <c r="AB256" s="5">
        <v>7.325128642E9</v>
      </c>
      <c r="AC256" s="1" t="s">
        <v>4117</v>
      </c>
      <c r="AD256" s="2" t="s">
        <v>4118</v>
      </c>
      <c r="AE256" s="1">
        <v>1.85005889E8</v>
      </c>
      <c r="AF256" s="1" t="s">
        <v>4119</v>
      </c>
      <c r="AG256" s="5">
        <v>9.735203845E9</v>
      </c>
      <c r="AH256" s="1" t="s">
        <v>4120</v>
      </c>
      <c r="AI256" s="2" t="s">
        <v>4121</v>
      </c>
      <c r="AJ256" s="1">
        <v>1.69003125E8</v>
      </c>
      <c r="AK256" s="1" t="s">
        <v>4122</v>
      </c>
      <c r="AL256" s="5">
        <v>7.322594728E9</v>
      </c>
      <c r="AM256" s="1" t="s">
        <v>4123</v>
      </c>
      <c r="AN256" s="1" t="s">
        <v>4124</v>
      </c>
      <c r="AO256" s="1" t="s">
        <v>4125</v>
      </c>
      <c r="AP256" s="1" t="s">
        <v>4126</v>
      </c>
    </row>
    <row r="257" ht="15.75" customHeight="1">
      <c r="A257" s="1">
        <v>3.2099785E7</v>
      </c>
      <c r="B257" s="4">
        <v>44000.419965277775</v>
      </c>
      <c r="C257" s="1" t="s">
        <v>42</v>
      </c>
      <c r="E257" s="1">
        <v>122523.0</v>
      </c>
      <c r="F257" s="2" t="s">
        <v>4127</v>
      </c>
      <c r="G257" s="1" t="s">
        <v>4128</v>
      </c>
      <c r="H257" s="1" t="s">
        <v>4129</v>
      </c>
      <c r="I257" s="1" t="s">
        <v>4130</v>
      </c>
      <c r="L257" s="1" t="s">
        <v>704</v>
      </c>
      <c r="M257" s="1">
        <v>1150.0</v>
      </c>
      <c r="N257" s="2" t="s">
        <v>4022</v>
      </c>
      <c r="O257" s="1" t="s">
        <v>3133</v>
      </c>
      <c r="Q257" s="1" t="s">
        <v>4127</v>
      </c>
      <c r="R257" s="1" t="s">
        <v>4129</v>
      </c>
      <c r="V257" s="1">
        <v>1150.0</v>
      </c>
      <c r="W257" s="1" t="s">
        <v>704</v>
      </c>
      <c r="X257" s="1" t="s">
        <v>3133</v>
      </c>
      <c r="Y257" s="2" t="s">
        <v>4131</v>
      </c>
      <c r="Z257" s="1">
        <v>1.71002547E8</v>
      </c>
      <c r="AA257" s="1" t="s">
        <v>4132</v>
      </c>
      <c r="AB257" s="5">
        <v>7.326886132E9</v>
      </c>
      <c r="AC257" s="1" t="s">
        <v>4133</v>
      </c>
      <c r="AD257" s="2" t="s">
        <v>386</v>
      </c>
      <c r="AE257" s="1">
        <v>1.84007408E8</v>
      </c>
      <c r="AF257" s="1" t="s">
        <v>387</v>
      </c>
      <c r="AG257" s="5" t="s">
        <v>388</v>
      </c>
      <c r="AH257" s="1" t="s">
        <v>389</v>
      </c>
      <c r="AI257" s="2" t="s">
        <v>4134</v>
      </c>
      <c r="AJ257" s="1">
        <v>1.77007648E8</v>
      </c>
      <c r="AK257" s="1" t="s">
        <v>4135</v>
      </c>
      <c r="AL257" s="5">
        <v>8.564700497E9</v>
      </c>
      <c r="AM257" s="1" t="s">
        <v>4136</v>
      </c>
      <c r="AN257" s="1" t="s">
        <v>4137</v>
      </c>
      <c r="AO257" s="1" t="s">
        <v>4138</v>
      </c>
    </row>
    <row r="258" ht="15.75" customHeight="1">
      <c r="A258" s="1">
        <v>3.0813943E7</v>
      </c>
      <c r="B258" s="4">
        <v>43966.561689814815</v>
      </c>
      <c r="C258" s="1" t="s">
        <v>42</v>
      </c>
      <c r="D258" s="1" t="s">
        <v>4139</v>
      </c>
      <c r="E258" s="1">
        <v>138834.0</v>
      </c>
      <c r="F258" s="2" t="s">
        <v>4140</v>
      </c>
      <c r="G258" s="1" t="s">
        <v>4141</v>
      </c>
      <c r="I258" s="1" t="s">
        <v>4141</v>
      </c>
      <c r="L258" s="1" t="s">
        <v>704</v>
      </c>
      <c r="M258" s="1">
        <v>518.0</v>
      </c>
      <c r="N258" s="2" t="s">
        <v>4022</v>
      </c>
      <c r="O258" s="1" t="s">
        <v>1669</v>
      </c>
      <c r="Q258" s="1" t="s">
        <v>4140</v>
      </c>
      <c r="V258" s="1">
        <v>518.0</v>
      </c>
      <c r="W258" s="1" t="s">
        <v>704</v>
      </c>
      <c r="X258" s="1" t="s">
        <v>1669</v>
      </c>
      <c r="Y258" s="2" t="s">
        <v>907</v>
      </c>
      <c r="Z258" s="1">
        <v>1.78008381E8</v>
      </c>
      <c r="AA258" s="1" t="s">
        <v>908</v>
      </c>
      <c r="AB258" s="5">
        <v>9.086272047E9</v>
      </c>
      <c r="AC258" s="1" t="s">
        <v>909</v>
      </c>
      <c r="AD258" s="2" t="s">
        <v>904</v>
      </c>
      <c r="AE258" s="1">
        <v>1.77007498E8</v>
      </c>
      <c r="AF258" s="1" t="s">
        <v>905</v>
      </c>
      <c r="AG258" s="5">
        <v>7.328825009E9</v>
      </c>
      <c r="AH258" s="1" t="s">
        <v>906</v>
      </c>
      <c r="AI258" s="2" t="s">
        <v>1815</v>
      </c>
      <c r="AJ258" s="1">
        <v>1.85004698E8</v>
      </c>
      <c r="AK258" s="1" t="s">
        <v>1816</v>
      </c>
      <c r="AL258" s="5">
        <v>7.327968025E9</v>
      </c>
      <c r="AM258" s="1" t="s">
        <v>1817</v>
      </c>
      <c r="AN258" s="1" t="s">
        <v>4142</v>
      </c>
      <c r="AO258" s="1" t="s">
        <v>4143</v>
      </c>
    </row>
    <row r="259" ht="15.75" customHeight="1">
      <c r="A259" s="1">
        <v>3.09433E7</v>
      </c>
      <c r="B259" s="4">
        <v>43969.69136574074</v>
      </c>
      <c r="C259" s="1" t="s">
        <v>42</v>
      </c>
      <c r="D259" s="1" t="s">
        <v>4144</v>
      </c>
      <c r="E259" s="1">
        <v>222623.0</v>
      </c>
      <c r="F259" s="2" t="s">
        <v>4145</v>
      </c>
      <c r="G259" s="1" t="s">
        <v>4146</v>
      </c>
      <c r="H259" s="1" t="s">
        <v>4147</v>
      </c>
      <c r="I259" s="1" t="s">
        <v>4146</v>
      </c>
      <c r="L259" s="1" t="s">
        <v>46</v>
      </c>
      <c r="M259" s="1" t="s">
        <v>67</v>
      </c>
      <c r="N259" s="2" t="s">
        <v>4022</v>
      </c>
      <c r="O259" s="1" t="s">
        <v>1669</v>
      </c>
      <c r="Q259" s="1" t="s">
        <v>4148</v>
      </c>
      <c r="V259" s="1" t="s">
        <v>67</v>
      </c>
      <c r="W259" s="1" t="s">
        <v>46</v>
      </c>
      <c r="X259" s="1" t="s">
        <v>1669</v>
      </c>
      <c r="Y259" s="2" t="s">
        <v>4149</v>
      </c>
      <c r="Z259" s="1">
        <v>1.78005819E8</v>
      </c>
      <c r="AA259" s="1" t="s">
        <v>4150</v>
      </c>
      <c r="AB259" s="5" t="s">
        <v>4151</v>
      </c>
      <c r="AC259" s="1" t="s">
        <v>4152</v>
      </c>
      <c r="AD259" s="2" t="s">
        <v>4153</v>
      </c>
      <c r="AE259" s="1">
        <v>1.79006883E8</v>
      </c>
      <c r="AF259" s="1" t="s">
        <v>4154</v>
      </c>
      <c r="AG259" s="5" t="s">
        <v>4151</v>
      </c>
      <c r="AH259" s="1" t="s">
        <v>4155</v>
      </c>
      <c r="AI259" s="2" t="s">
        <v>4156</v>
      </c>
      <c r="AJ259" s="1">
        <v>1.79000968E8</v>
      </c>
      <c r="AK259" s="1" t="s">
        <v>4157</v>
      </c>
      <c r="AL259" s="5" t="s">
        <v>4151</v>
      </c>
      <c r="AM259" s="1" t="s">
        <v>4158</v>
      </c>
      <c r="AN259" s="1" t="s">
        <v>4159</v>
      </c>
      <c r="AO259" s="1" t="s">
        <v>4147</v>
      </c>
      <c r="AP259" s="1" t="s">
        <v>67</v>
      </c>
    </row>
    <row r="260" ht="15.75" customHeight="1">
      <c r="A260" s="1">
        <v>3.0783284E7</v>
      </c>
      <c r="B260" s="4">
        <v>43944.446608796294</v>
      </c>
      <c r="C260" s="1" t="s">
        <v>42</v>
      </c>
      <c r="E260" s="1">
        <v>302503.0</v>
      </c>
      <c r="F260" s="2" t="s">
        <v>4160</v>
      </c>
      <c r="G260" s="1" t="s">
        <v>4161</v>
      </c>
      <c r="H260" s="1" t="s">
        <v>4162</v>
      </c>
      <c r="I260" s="1" t="s">
        <v>4163</v>
      </c>
      <c r="L260" s="1" t="s">
        <v>152</v>
      </c>
      <c r="M260" s="1">
        <v>1978.0</v>
      </c>
      <c r="N260" s="2" t="s">
        <v>4164</v>
      </c>
      <c r="O260" s="1" t="s">
        <v>3133</v>
      </c>
      <c r="Q260" s="1" t="s">
        <v>4165</v>
      </c>
      <c r="R260" s="1" t="s">
        <v>4162</v>
      </c>
      <c r="S260" s="1" t="s">
        <v>4166</v>
      </c>
      <c r="U260" s="1" t="s">
        <v>4167</v>
      </c>
      <c r="V260" s="1" t="s">
        <v>4168</v>
      </c>
      <c r="W260" s="1" t="s">
        <v>155</v>
      </c>
      <c r="X260" s="1" t="s">
        <v>3133</v>
      </c>
      <c r="Y260" s="2" t="s">
        <v>4169</v>
      </c>
      <c r="Z260" s="1">
        <v>1.88003195E8</v>
      </c>
      <c r="AA260" s="1" t="s">
        <v>4170</v>
      </c>
      <c r="AB260" s="5" t="s">
        <v>4171</v>
      </c>
      <c r="AC260" s="1" t="s">
        <v>4172</v>
      </c>
      <c r="AD260" s="2" t="s">
        <v>4173</v>
      </c>
      <c r="AE260" s="1">
        <v>1.91009396E8</v>
      </c>
      <c r="AF260" s="1" t="s">
        <v>4174</v>
      </c>
      <c r="AG260" s="5" t="s">
        <v>4175</v>
      </c>
      <c r="AH260" s="1" t="s">
        <v>4176</v>
      </c>
      <c r="AI260" s="2" t="s">
        <v>4177</v>
      </c>
      <c r="AJ260" s="1">
        <v>1.78000072E8</v>
      </c>
      <c r="AK260" s="1" t="s">
        <v>4178</v>
      </c>
      <c r="AL260" s="5" t="s">
        <v>4179</v>
      </c>
      <c r="AM260" s="1" t="s">
        <v>4180</v>
      </c>
    </row>
    <row r="261" ht="15.75" customHeight="1">
      <c r="A261" s="1">
        <v>3.093162E7</v>
      </c>
      <c r="B261" s="4">
        <v>43959.66916666667</v>
      </c>
      <c r="C261" s="1" t="s">
        <v>42</v>
      </c>
      <c r="D261" s="1" t="s">
        <v>4181</v>
      </c>
      <c r="E261" s="1">
        <v>123441.0</v>
      </c>
      <c r="F261" s="2" t="s">
        <v>4182</v>
      </c>
      <c r="G261" s="1" t="s">
        <v>4183</v>
      </c>
      <c r="H261" s="1" t="s">
        <v>4184</v>
      </c>
      <c r="I261" s="1" t="s">
        <v>4185</v>
      </c>
      <c r="L261" s="1" t="s">
        <v>152</v>
      </c>
      <c r="M261" s="1">
        <v>414.0</v>
      </c>
      <c r="N261" s="2" t="s">
        <v>4164</v>
      </c>
      <c r="O261" s="1" t="s">
        <v>48</v>
      </c>
      <c r="Q261" s="1" t="s">
        <v>4182</v>
      </c>
      <c r="R261" s="1" t="s">
        <v>4186</v>
      </c>
      <c r="V261" s="1">
        <v>414.0</v>
      </c>
      <c r="W261" s="1" t="s">
        <v>119</v>
      </c>
      <c r="X261" s="1" t="s">
        <v>48</v>
      </c>
      <c r="Y261" s="2" t="s">
        <v>4187</v>
      </c>
      <c r="Z261" s="1">
        <v>1.87006539E8</v>
      </c>
      <c r="AA261" s="1" t="s">
        <v>4188</v>
      </c>
      <c r="AB261" s="5">
        <v>2.013972319E9</v>
      </c>
      <c r="AC261" s="1" t="s">
        <v>4189</v>
      </c>
      <c r="AD261" s="2" t="s">
        <v>2353</v>
      </c>
      <c r="AE261" s="1">
        <v>1.83001024E8</v>
      </c>
      <c r="AF261" s="1" t="s">
        <v>2354</v>
      </c>
      <c r="AG261" s="5" t="s">
        <v>4190</v>
      </c>
      <c r="AH261" s="1" t="s">
        <v>2355</v>
      </c>
      <c r="AI261" s="2" t="s">
        <v>4191</v>
      </c>
      <c r="AJ261" s="1">
        <v>1.87003632E8</v>
      </c>
      <c r="AK261" s="1" t="s">
        <v>4192</v>
      </c>
      <c r="AL261" s="5" t="s">
        <v>4193</v>
      </c>
      <c r="AM261" s="1" t="s">
        <v>4194</v>
      </c>
    </row>
    <row r="262" ht="15.75" customHeight="1">
      <c r="A262" s="1">
        <v>3.0952437E7</v>
      </c>
      <c r="B262" s="4">
        <v>43965.91805555556</v>
      </c>
      <c r="C262" s="1" t="s">
        <v>42</v>
      </c>
      <c r="D262" s="1" t="s">
        <v>4195</v>
      </c>
      <c r="E262" s="1">
        <v>198858.0</v>
      </c>
      <c r="F262" s="2" t="s">
        <v>4196</v>
      </c>
      <c r="G262" s="1" t="s">
        <v>4197</v>
      </c>
      <c r="H262" s="1" t="s">
        <v>4198</v>
      </c>
      <c r="I262" s="1" t="s">
        <v>4197</v>
      </c>
      <c r="L262" s="1" t="s">
        <v>229</v>
      </c>
      <c r="M262" s="1">
        <v>749.0</v>
      </c>
      <c r="N262" s="2" t="s">
        <v>4164</v>
      </c>
      <c r="O262" s="1" t="s">
        <v>230</v>
      </c>
      <c r="Q262" s="1" t="s">
        <v>4199</v>
      </c>
      <c r="R262" s="1" t="s">
        <v>4198</v>
      </c>
      <c r="U262" s="1" t="s">
        <v>4200</v>
      </c>
      <c r="V262" s="1">
        <v>749.0</v>
      </c>
      <c r="W262" s="1" t="s">
        <v>229</v>
      </c>
      <c r="X262" s="1" t="s">
        <v>230</v>
      </c>
      <c r="Y262" s="2" t="s">
        <v>4201</v>
      </c>
      <c r="Z262" s="1">
        <v>1.85003504E8</v>
      </c>
      <c r="AA262" s="1" t="s">
        <v>4202</v>
      </c>
      <c r="AB262" s="5" t="s">
        <v>4203</v>
      </c>
      <c r="AC262" s="1" t="s">
        <v>4204</v>
      </c>
      <c r="AD262" s="2" t="s">
        <v>1193</v>
      </c>
      <c r="AE262" s="1">
        <v>1.92005939E8</v>
      </c>
      <c r="AF262" s="1" t="s">
        <v>4205</v>
      </c>
      <c r="AG262" s="5" t="s">
        <v>4206</v>
      </c>
      <c r="AH262" s="1" t="s">
        <v>4207</v>
      </c>
      <c r="AI262" s="2" t="s">
        <v>4208</v>
      </c>
      <c r="AJ262" s="1">
        <v>1.87002462E8</v>
      </c>
      <c r="AK262" s="1" t="s">
        <v>3400</v>
      </c>
      <c r="AL262" s="5" t="s">
        <v>4209</v>
      </c>
      <c r="AM262" s="1" t="s">
        <v>3402</v>
      </c>
      <c r="AN262" s="1" t="s">
        <v>229</v>
      </c>
    </row>
    <row r="263" ht="15.75" customHeight="1">
      <c r="A263" s="1">
        <v>3.0895199E7</v>
      </c>
      <c r="B263" s="4">
        <v>43950.68164351852</v>
      </c>
      <c r="C263" s="1" t="s">
        <v>42</v>
      </c>
      <c r="E263" s="1">
        <v>121489.0</v>
      </c>
      <c r="F263" s="2" t="s">
        <v>4210</v>
      </c>
      <c r="G263" s="1" t="s">
        <v>4211</v>
      </c>
      <c r="H263" s="1" t="s">
        <v>4212</v>
      </c>
      <c r="I263" s="1" t="s">
        <v>4213</v>
      </c>
      <c r="L263" s="1" t="s">
        <v>704</v>
      </c>
      <c r="M263" s="1">
        <v>1273.0</v>
      </c>
      <c r="N263" s="2" t="s">
        <v>4164</v>
      </c>
      <c r="O263" s="1" t="s">
        <v>48</v>
      </c>
      <c r="Q263" s="1" t="s">
        <v>4214</v>
      </c>
      <c r="R263" s="1" t="s">
        <v>4212</v>
      </c>
      <c r="S263" s="1" t="s">
        <v>4215</v>
      </c>
      <c r="V263" s="1">
        <v>1273.0</v>
      </c>
      <c r="W263" s="1" t="s">
        <v>119</v>
      </c>
      <c r="X263" s="1" t="s">
        <v>48</v>
      </c>
      <c r="Y263" s="2" t="s">
        <v>4216</v>
      </c>
      <c r="Z263" s="1">
        <v>1.85009005E8</v>
      </c>
      <c r="AA263" s="1" t="s">
        <v>4217</v>
      </c>
      <c r="AB263" s="5" t="s">
        <v>4218</v>
      </c>
      <c r="AC263" s="1" t="s">
        <v>4219</v>
      </c>
      <c r="AD263" s="2" t="s">
        <v>4220</v>
      </c>
      <c r="AE263" s="1">
        <v>1.92004425E8</v>
      </c>
      <c r="AF263" s="1" t="s">
        <v>4221</v>
      </c>
      <c r="AG263" s="5" t="s">
        <v>4222</v>
      </c>
      <c r="AH263" s="1" t="s">
        <v>4223</v>
      </c>
      <c r="AI263" s="2" t="s">
        <v>4224</v>
      </c>
      <c r="AJ263" s="1">
        <v>1.93005254E8</v>
      </c>
      <c r="AK263" s="1" t="s">
        <v>4225</v>
      </c>
      <c r="AL263" s="5" t="s">
        <v>4226</v>
      </c>
      <c r="AM263" s="1" t="s">
        <v>4227</v>
      </c>
      <c r="AN263" s="1" t="s">
        <v>4228</v>
      </c>
      <c r="AO263" s="1" t="s">
        <v>4229</v>
      </c>
      <c r="AP263" s="1" t="s">
        <v>4230</v>
      </c>
    </row>
    <row r="264" ht="15.75" customHeight="1">
      <c r="A264" s="1">
        <v>3.0831064E7</v>
      </c>
      <c r="B264" s="4">
        <v>43946.67431712963</v>
      </c>
      <c r="C264" s="1" t="s">
        <v>42</v>
      </c>
      <c r="E264" s="1">
        <v>168534.0</v>
      </c>
      <c r="F264" s="2" t="s">
        <v>4231</v>
      </c>
      <c r="G264" s="1" t="s">
        <v>4232</v>
      </c>
      <c r="H264" s="1" t="s">
        <v>4233</v>
      </c>
      <c r="I264" s="1" t="s">
        <v>4234</v>
      </c>
      <c r="L264" s="1" t="s">
        <v>2197</v>
      </c>
      <c r="M264" s="1">
        <v>1798.0</v>
      </c>
      <c r="N264" s="2" t="s">
        <v>4164</v>
      </c>
      <c r="O264" s="1" t="s">
        <v>48</v>
      </c>
      <c r="Q264" s="1" t="s">
        <v>4231</v>
      </c>
      <c r="R264" s="1" t="s">
        <v>4233</v>
      </c>
      <c r="U264" s="1" t="s">
        <v>4235</v>
      </c>
      <c r="V264" s="1">
        <v>1798.0</v>
      </c>
      <c r="W264" s="1" t="s">
        <v>2197</v>
      </c>
      <c r="X264" s="1" t="s">
        <v>48</v>
      </c>
      <c r="Y264" s="2" t="s">
        <v>4236</v>
      </c>
      <c r="Z264" s="1">
        <v>1.78007427E8</v>
      </c>
      <c r="AA264" s="1" t="s">
        <v>4237</v>
      </c>
      <c r="AB264" s="5" t="s">
        <v>4238</v>
      </c>
      <c r="AC264" s="1" t="s">
        <v>4239</v>
      </c>
      <c r="AD264" s="2" t="s">
        <v>4240</v>
      </c>
      <c r="AE264" s="1">
        <v>1.8500267E8</v>
      </c>
      <c r="AF264" s="1" t="s">
        <v>4241</v>
      </c>
      <c r="AG264" s="5">
        <v>9.082393433E9</v>
      </c>
      <c r="AH264" s="1" t="s">
        <v>4242</v>
      </c>
      <c r="AI264" s="2" t="s">
        <v>4243</v>
      </c>
      <c r="AJ264" s="1">
        <v>1.87006048E8</v>
      </c>
      <c r="AK264" s="1" t="s">
        <v>4244</v>
      </c>
      <c r="AL264" s="5" t="s">
        <v>4245</v>
      </c>
      <c r="AM264" s="1" t="s">
        <v>4246</v>
      </c>
    </row>
    <row r="265" ht="15.75" customHeight="1">
      <c r="A265" s="1">
        <v>3.0581926E7</v>
      </c>
      <c r="B265" s="4">
        <v>43935.80121527778</v>
      </c>
      <c r="C265" s="1" t="s">
        <v>42</v>
      </c>
      <c r="E265" s="1">
        <v>244600.0</v>
      </c>
      <c r="F265" s="2" t="s">
        <v>4247</v>
      </c>
      <c r="G265" s="1" t="s">
        <v>4248</v>
      </c>
      <c r="H265" s="1" t="s">
        <v>4249</v>
      </c>
      <c r="I265" s="1" t="s">
        <v>4248</v>
      </c>
      <c r="L265" s="1" t="s">
        <v>704</v>
      </c>
      <c r="M265" s="1">
        <v>1937.0</v>
      </c>
      <c r="N265" s="2" t="s">
        <v>4164</v>
      </c>
      <c r="O265" s="1" t="s">
        <v>48</v>
      </c>
      <c r="Q265" s="1" t="s">
        <v>4250</v>
      </c>
      <c r="R265" s="1" t="s">
        <v>4251</v>
      </c>
      <c r="T265" s="1" t="s">
        <v>4252</v>
      </c>
      <c r="V265" s="1">
        <v>1937.0</v>
      </c>
      <c r="W265" s="1" t="s">
        <v>704</v>
      </c>
      <c r="X265" s="1" t="s">
        <v>48</v>
      </c>
      <c r="Y265" s="2" t="s">
        <v>4253</v>
      </c>
      <c r="Z265" s="1">
        <v>1.7600918E8</v>
      </c>
      <c r="AA265" s="1" t="s">
        <v>4254</v>
      </c>
      <c r="AB265" s="5">
        <v>8.566694823E9</v>
      </c>
      <c r="AC265" s="1" t="s">
        <v>4249</v>
      </c>
      <c r="AD265" s="2" t="s">
        <v>4255</v>
      </c>
      <c r="AE265" s="1">
        <v>1.86001207E8</v>
      </c>
      <c r="AF265" s="1" t="s">
        <v>4256</v>
      </c>
      <c r="AG265" s="5">
        <v>2.018776872E9</v>
      </c>
      <c r="AH265" s="1" t="s">
        <v>4257</v>
      </c>
      <c r="AI265" s="2" t="s">
        <v>4258</v>
      </c>
      <c r="AJ265" s="1">
        <v>1.78003415E8</v>
      </c>
      <c r="AK265" s="1" t="s">
        <v>4259</v>
      </c>
      <c r="AL265" s="5">
        <v>8.565358917E9</v>
      </c>
      <c r="AM265" s="1" t="s">
        <v>4260</v>
      </c>
    </row>
    <row r="266" ht="15.75" customHeight="1">
      <c r="A266" s="1">
        <v>3.089454E7</v>
      </c>
      <c r="B266" s="4">
        <v>43949.872662037036</v>
      </c>
      <c r="C266" s="1" t="s">
        <v>42</v>
      </c>
      <c r="E266" s="1">
        <v>121932.0</v>
      </c>
      <c r="F266" s="2" t="s">
        <v>4261</v>
      </c>
      <c r="H266" s="1" t="s">
        <v>4262</v>
      </c>
      <c r="I266" s="1" t="s">
        <v>4263</v>
      </c>
      <c r="L266" s="1" t="s">
        <v>704</v>
      </c>
      <c r="M266" s="1">
        <v>1055.0</v>
      </c>
      <c r="N266" s="2" t="s">
        <v>4164</v>
      </c>
      <c r="O266" s="1" t="s">
        <v>48</v>
      </c>
      <c r="Q266" s="1" t="s">
        <v>4264</v>
      </c>
      <c r="R266" s="1" t="s">
        <v>4262</v>
      </c>
      <c r="S266" s="1" t="s">
        <v>4265</v>
      </c>
      <c r="V266" s="1">
        <v>1055.0</v>
      </c>
      <c r="W266" s="1" t="s">
        <v>704</v>
      </c>
      <c r="X266" s="1" t="s">
        <v>48</v>
      </c>
      <c r="Y266" s="2" t="s">
        <v>4266</v>
      </c>
      <c r="Z266" s="1">
        <v>1.80001823E8</v>
      </c>
      <c r="AA266" s="1" t="s">
        <v>4267</v>
      </c>
      <c r="AB266" s="5">
        <v>9.083379014E9</v>
      </c>
      <c r="AC266" s="1" t="s">
        <v>4268</v>
      </c>
      <c r="AD266" s="2" t="s">
        <v>4269</v>
      </c>
      <c r="AE266" s="1">
        <v>1.7600307E8</v>
      </c>
      <c r="AF266" s="1" t="s">
        <v>4270</v>
      </c>
      <c r="AG266" s="5">
        <v>7.328829145E9</v>
      </c>
      <c r="AH266" s="1" t="s">
        <v>4271</v>
      </c>
      <c r="AI266" s="2" t="s">
        <v>4272</v>
      </c>
      <c r="AJ266" s="1">
        <v>1.8008982E7</v>
      </c>
      <c r="AK266" s="1" t="s">
        <v>4273</v>
      </c>
      <c r="AL266" s="5">
        <v>2.012146655E9</v>
      </c>
      <c r="AM266" s="1" t="s">
        <v>4274</v>
      </c>
      <c r="AN266" s="1" t="s">
        <v>4275</v>
      </c>
    </row>
    <row r="267" ht="15.75" customHeight="1">
      <c r="A267" s="1">
        <v>3.0846176E7</v>
      </c>
      <c r="B267" s="4">
        <v>43950.63064814815</v>
      </c>
      <c r="C267" s="1" t="s">
        <v>42</v>
      </c>
      <c r="D267" s="1" t="s">
        <v>4276</v>
      </c>
      <c r="E267" s="1">
        <v>123167.0</v>
      </c>
      <c r="F267" s="2" t="s">
        <v>4277</v>
      </c>
      <c r="G267" s="1" t="s">
        <v>4278</v>
      </c>
      <c r="H267" s="1" t="s">
        <v>4279</v>
      </c>
      <c r="I267" s="1" t="s">
        <v>4280</v>
      </c>
      <c r="L267" s="1" t="s">
        <v>704</v>
      </c>
      <c r="M267" s="1">
        <v>217.0</v>
      </c>
      <c r="N267" s="2" t="s">
        <v>4164</v>
      </c>
      <c r="O267" s="1" t="s">
        <v>48</v>
      </c>
      <c r="Q267" s="1" t="s">
        <v>4277</v>
      </c>
      <c r="R267" s="1" t="s">
        <v>4279</v>
      </c>
      <c r="S267" s="1" t="s">
        <v>4281</v>
      </c>
      <c r="U267" s="1" t="s">
        <v>4282</v>
      </c>
      <c r="V267" s="1">
        <v>217.0</v>
      </c>
      <c r="W267" s="1" t="s">
        <v>119</v>
      </c>
      <c r="X267" s="1" t="s">
        <v>48</v>
      </c>
      <c r="Y267" s="2" t="s">
        <v>4283</v>
      </c>
      <c r="Z267" s="1">
        <v>1.78000294E8</v>
      </c>
      <c r="AA267" s="1" t="s">
        <v>4284</v>
      </c>
      <c r="AB267" s="5">
        <v>9.738627516E9</v>
      </c>
      <c r="AC267" s="1" t="s">
        <v>4285</v>
      </c>
      <c r="AD267" s="2" t="s">
        <v>4286</v>
      </c>
      <c r="AE267" s="1">
        <v>1.84009037E8</v>
      </c>
      <c r="AF267" s="1" t="s">
        <v>4287</v>
      </c>
      <c r="AG267" s="5" t="s">
        <v>4288</v>
      </c>
      <c r="AH267" s="1" t="s">
        <v>4289</v>
      </c>
      <c r="AI267" s="2" t="s">
        <v>4290</v>
      </c>
      <c r="AJ267" s="1">
        <v>1.79002183E8</v>
      </c>
      <c r="AK267" s="1" t="s">
        <v>4291</v>
      </c>
      <c r="AL267" s="5" t="s">
        <v>4292</v>
      </c>
      <c r="AM267" s="1" t="s">
        <v>4293</v>
      </c>
      <c r="AN267" s="1" t="s">
        <v>4294</v>
      </c>
      <c r="AO267" s="1" t="s">
        <v>4295</v>
      </c>
    </row>
    <row r="268" ht="15.75" customHeight="1">
      <c r="A268" s="1">
        <v>3.0952424E7</v>
      </c>
      <c r="B268" s="4">
        <v>43961.93335648148</v>
      </c>
      <c r="C268" s="1" t="s">
        <v>42</v>
      </c>
      <c r="D268" s="1" t="s">
        <v>4296</v>
      </c>
      <c r="E268" s="1">
        <v>136434.0</v>
      </c>
      <c r="F268" s="2" t="s">
        <v>4297</v>
      </c>
      <c r="G268" s="1" t="s">
        <v>4298</v>
      </c>
      <c r="H268" s="1" t="s">
        <v>4299</v>
      </c>
      <c r="I268" s="1" t="s">
        <v>4300</v>
      </c>
      <c r="L268" s="1" t="s">
        <v>1901</v>
      </c>
      <c r="M268" s="1">
        <v>1665.0</v>
      </c>
      <c r="N268" s="2" t="s">
        <v>4164</v>
      </c>
      <c r="O268" s="1" t="s">
        <v>48</v>
      </c>
      <c r="Q268" s="1" t="s">
        <v>4297</v>
      </c>
      <c r="R268" s="1" t="s">
        <v>4299</v>
      </c>
      <c r="U268" s="1" t="s">
        <v>4301</v>
      </c>
      <c r="V268" s="1">
        <v>1665.0</v>
      </c>
      <c r="W268" s="1" t="s">
        <v>1901</v>
      </c>
      <c r="X268" s="1" t="s">
        <v>48</v>
      </c>
      <c r="Y268" s="2" t="s">
        <v>4302</v>
      </c>
      <c r="Z268" s="1">
        <v>1.80004911E8</v>
      </c>
      <c r="AA268" s="1" t="s">
        <v>4303</v>
      </c>
      <c r="AB268" s="5">
        <v>7.328953926E9</v>
      </c>
      <c r="AC268" s="1" t="s">
        <v>4304</v>
      </c>
      <c r="AD268" s="2" t="s">
        <v>4305</v>
      </c>
      <c r="AE268" s="1">
        <v>1.76008511E8</v>
      </c>
      <c r="AF268" s="1" t="s">
        <v>4306</v>
      </c>
      <c r="AG268" s="5">
        <v>8.484046348E9</v>
      </c>
      <c r="AH268" s="1" t="s">
        <v>4307</v>
      </c>
      <c r="AI268" s="2" t="s">
        <v>4308</v>
      </c>
      <c r="AJ268" s="1">
        <v>1.79005455E8</v>
      </c>
      <c r="AK268" s="1" t="s">
        <v>4309</v>
      </c>
      <c r="AL268" s="5" t="s">
        <v>4310</v>
      </c>
      <c r="AM268" s="1" t="s">
        <v>4311</v>
      </c>
    </row>
    <row r="269" ht="15.75" customHeight="1">
      <c r="A269" s="1">
        <v>3.0707114E7</v>
      </c>
      <c r="B269" s="4">
        <v>43940.983078703706</v>
      </c>
      <c r="C269" s="1" t="s">
        <v>42</v>
      </c>
      <c r="E269" s="1">
        <v>157716.0</v>
      </c>
      <c r="F269" s="2" t="s">
        <v>4312</v>
      </c>
      <c r="G269" s="1" t="s">
        <v>4313</v>
      </c>
      <c r="H269" s="1" t="s">
        <v>4314</v>
      </c>
      <c r="I269" s="1" t="s">
        <v>4313</v>
      </c>
      <c r="L269" s="1" t="s">
        <v>480</v>
      </c>
      <c r="M269" s="1">
        <v>1746.0</v>
      </c>
      <c r="N269" s="2" t="s">
        <v>4164</v>
      </c>
      <c r="O269" s="1" t="s">
        <v>48</v>
      </c>
      <c r="Q269" s="1" t="s">
        <v>4312</v>
      </c>
      <c r="R269" s="1" t="s">
        <v>4315</v>
      </c>
      <c r="U269" s="1" t="s">
        <v>4316</v>
      </c>
      <c r="V269" s="1">
        <v>1746.0</v>
      </c>
      <c r="W269" s="1" t="s">
        <v>119</v>
      </c>
      <c r="X269" s="1" t="s">
        <v>48</v>
      </c>
      <c r="Y269" s="2" t="s">
        <v>4317</v>
      </c>
      <c r="Z269" s="1">
        <v>1.87008192E8</v>
      </c>
      <c r="AA269" s="1" t="s">
        <v>4318</v>
      </c>
      <c r="AB269" s="5">
        <v>9.173272792E9</v>
      </c>
      <c r="AC269" s="1" t="s">
        <v>4319</v>
      </c>
      <c r="AD269" s="2" t="s">
        <v>4320</v>
      </c>
      <c r="AE269" s="1">
        <v>1.78004895E8</v>
      </c>
      <c r="AF269" s="1" t="s">
        <v>4321</v>
      </c>
      <c r="AG269" s="5">
        <v>2.012948294E9</v>
      </c>
      <c r="AH269" s="1" t="s">
        <v>4322</v>
      </c>
      <c r="AI269" s="2" t="s">
        <v>4323</v>
      </c>
      <c r="AJ269" s="1">
        <v>1.88006961E8</v>
      </c>
      <c r="AK269" s="1" t="s">
        <v>4324</v>
      </c>
      <c r="AL269" s="5">
        <v>4.43518055E9</v>
      </c>
      <c r="AM269" s="1" t="s">
        <v>4325</v>
      </c>
    </row>
    <row r="270" ht="15.75" customHeight="1">
      <c r="A270" s="1">
        <v>3.0937475E7</v>
      </c>
      <c r="B270" s="4">
        <v>43951.95391203704</v>
      </c>
      <c r="C270" s="1" t="s">
        <v>42</v>
      </c>
      <c r="E270" s="1">
        <v>222619.0</v>
      </c>
      <c r="F270" s="2" t="s">
        <v>4326</v>
      </c>
      <c r="G270" s="1" t="s">
        <v>4327</v>
      </c>
      <c r="H270" s="1" t="s">
        <v>4328</v>
      </c>
      <c r="I270" s="1" t="s">
        <v>4329</v>
      </c>
      <c r="L270" s="1" t="s">
        <v>115</v>
      </c>
      <c r="M270" s="1" t="s">
        <v>326</v>
      </c>
      <c r="N270" s="2" t="s">
        <v>4164</v>
      </c>
      <c r="O270" s="1" t="s">
        <v>48</v>
      </c>
      <c r="Q270" s="1" t="s">
        <v>4326</v>
      </c>
      <c r="R270" s="1" t="s">
        <v>4328</v>
      </c>
      <c r="U270" s="1" t="s">
        <v>4330</v>
      </c>
      <c r="V270" s="1" t="s">
        <v>326</v>
      </c>
      <c r="W270" s="1" t="s">
        <v>119</v>
      </c>
      <c r="X270" s="1" t="s">
        <v>48</v>
      </c>
      <c r="Y270" s="2" t="s">
        <v>4331</v>
      </c>
      <c r="Z270" s="1">
        <v>1.80005815E8</v>
      </c>
      <c r="AA270" s="1" t="s">
        <v>4332</v>
      </c>
      <c r="AB270" s="5">
        <v>6.099705933E9</v>
      </c>
      <c r="AC270" s="1" t="s">
        <v>4333</v>
      </c>
      <c r="AD270" s="2" t="s">
        <v>4334</v>
      </c>
      <c r="AE270" s="1">
        <v>1.91006292E8</v>
      </c>
      <c r="AF270" s="1" t="s">
        <v>4335</v>
      </c>
      <c r="AG270" s="5">
        <v>8.56956958E9</v>
      </c>
      <c r="AH270" s="1" t="s">
        <v>4336</v>
      </c>
      <c r="AI270" s="2" t="s">
        <v>4337</v>
      </c>
      <c r="AJ270" s="1">
        <v>1.7800079E8</v>
      </c>
      <c r="AK270" s="1" t="s">
        <v>4338</v>
      </c>
      <c r="AL270" s="5">
        <v>3.472023771E9</v>
      </c>
      <c r="AM270" s="1" t="s">
        <v>4339</v>
      </c>
    </row>
    <row r="271" ht="15.75" customHeight="1">
      <c r="A271" s="1">
        <v>3.0807465E7</v>
      </c>
      <c r="B271" s="4">
        <v>43952.013761574075</v>
      </c>
      <c r="C271" s="1" t="s">
        <v>42</v>
      </c>
      <c r="E271" s="1">
        <v>123166.0</v>
      </c>
      <c r="F271" s="2" t="s">
        <v>4340</v>
      </c>
      <c r="G271" s="1" t="s">
        <v>4341</v>
      </c>
      <c r="H271" s="1" t="s">
        <v>4342</v>
      </c>
      <c r="I271" s="1" t="s">
        <v>4343</v>
      </c>
      <c r="L271" s="1" t="s">
        <v>46</v>
      </c>
      <c r="M271" s="1">
        <v>211.0</v>
      </c>
      <c r="N271" s="2" t="s">
        <v>4164</v>
      </c>
      <c r="O271" s="1" t="s">
        <v>48</v>
      </c>
      <c r="Q271" s="1" t="s">
        <v>4340</v>
      </c>
      <c r="R271" s="1" t="s">
        <v>4342</v>
      </c>
      <c r="S271" s="1" t="s">
        <v>4344</v>
      </c>
      <c r="T271" s="1" t="s">
        <v>4345</v>
      </c>
      <c r="U271" s="1" t="s">
        <v>4345</v>
      </c>
      <c r="V271" s="1">
        <v>211.0</v>
      </c>
      <c r="W271" s="1" t="s">
        <v>46</v>
      </c>
      <c r="X271" s="1" t="s">
        <v>48</v>
      </c>
      <c r="Y271" s="2" t="s">
        <v>4346</v>
      </c>
      <c r="Z271" s="1">
        <v>1.80007293E8</v>
      </c>
      <c r="AA271" s="1" t="s">
        <v>4347</v>
      </c>
      <c r="AB271" s="5" t="s">
        <v>4348</v>
      </c>
      <c r="AC271" s="1" t="s">
        <v>4349</v>
      </c>
      <c r="AD271" s="2" t="s">
        <v>4350</v>
      </c>
      <c r="AE271" s="1">
        <v>1.80000174E8</v>
      </c>
      <c r="AF271" s="1" t="s">
        <v>4351</v>
      </c>
      <c r="AG271" s="5" t="s">
        <v>4352</v>
      </c>
      <c r="AH271" s="1" t="s">
        <v>4353</v>
      </c>
      <c r="AI271" s="2" t="s">
        <v>4354</v>
      </c>
      <c r="AJ271" s="1">
        <v>1.77008207E8</v>
      </c>
      <c r="AK271" s="1" t="s">
        <v>4355</v>
      </c>
      <c r="AL271" s="5" t="s">
        <v>4356</v>
      </c>
      <c r="AM271" s="1" t="s">
        <v>4357</v>
      </c>
    </row>
    <row r="272" ht="15.75" customHeight="1">
      <c r="A272" s="1">
        <v>3.0589434E7</v>
      </c>
      <c r="B272" s="4">
        <v>43935.99885416667</v>
      </c>
      <c r="C272" s="1" t="s">
        <v>42</v>
      </c>
      <c r="E272" s="1">
        <v>198851.0</v>
      </c>
      <c r="F272" s="2" t="s">
        <v>4358</v>
      </c>
      <c r="G272" s="1" t="s">
        <v>4359</v>
      </c>
      <c r="H272" s="1" t="s">
        <v>4360</v>
      </c>
      <c r="I272" s="1" t="s">
        <v>4361</v>
      </c>
      <c r="L272" s="1" t="s">
        <v>704</v>
      </c>
      <c r="M272" s="1">
        <v>621.0</v>
      </c>
      <c r="N272" s="2" t="s">
        <v>4164</v>
      </c>
      <c r="O272" s="1" t="s">
        <v>48</v>
      </c>
      <c r="Q272" s="1" t="s">
        <v>4362</v>
      </c>
      <c r="R272" s="1" t="s">
        <v>4360</v>
      </c>
      <c r="S272" s="1" t="s">
        <v>326</v>
      </c>
      <c r="T272" s="1" t="s">
        <v>326</v>
      </c>
      <c r="U272" s="1" t="s">
        <v>326</v>
      </c>
      <c r="V272" s="1">
        <v>621.0</v>
      </c>
      <c r="W272" s="1" t="s">
        <v>704</v>
      </c>
      <c r="X272" s="1" t="s">
        <v>48</v>
      </c>
      <c r="Y272" s="2" t="s">
        <v>4363</v>
      </c>
      <c r="Z272" s="1">
        <v>1.76007328E8</v>
      </c>
      <c r="AA272" s="1" t="s">
        <v>4364</v>
      </c>
      <c r="AB272" s="5">
        <v>8.569389641E9</v>
      </c>
      <c r="AC272" s="1" t="s">
        <v>4365</v>
      </c>
      <c r="AD272" s="2" t="s">
        <v>4366</v>
      </c>
      <c r="AE272" s="1">
        <v>1.77008101E8</v>
      </c>
      <c r="AF272" s="1" t="s">
        <v>4367</v>
      </c>
      <c r="AG272" s="5">
        <v>9.089389579E9</v>
      </c>
      <c r="AH272" s="1" t="s">
        <v>4368</v>
      </c>
      <c r="AI272" s="2" t="s">
        <v>4369</v>
      </c>
      <c r="AJ272" s="1">
        <v>1.77004054E8</v>
      </c>
      <c r="AK272" s="1" t="s">
        <v>4370</v>
      </c>
      <c r="AL272" s="5">
        <v>9.088099249E9</v>
      </c>
      <c r="AM272" s="1" t="s">
        <v>4371</v>
      </c>
      <c r="AN272" s="1" t="s">
        <v>326</v>
      </c>
      <c r="AO272" s="1" t="s">
        <v>326</v>
      </c>
      <c r="AP272" s="1" t="s">
        <v>326</v>
      </c>
    </row>
    <row r="273" ht="15.75" customHeight="1">
      <c r="A273" s="1">
        <v>3.081909E7</v>
      </c>
      <c r="B273" s="4">
        <v>43947.927511574075</v>
      </c>
      <c r="C273" s="1" t="s">
        <v>42</v>
      </c>
      <c r="E273" s="1">
        <v>132611.0</v>
      </c>
      <c r="F273" s="2" t="s">
        <v>4372</v>
      </c>
      <c r="G273" s="1" t="s">
        <v>4373</v>
      </c>
      <c r="H273" s="1" t="s">
        <v>4374</v>
      </c>
      <c r="I273" s="1" t="s">
        <v>4375</v>
      </c>
      <c r="L273" s="1" t="s">
        <v>704</v>
      </c>
      <c r="M273" s="1">
        <v>1646.0</v>
      </c>
      <c r="N273" s="2" t="s">
        <v>4164</v>
      </c>
      <c r="O273" s="1" t="s">
        <v>48</v>
      </c>
      <c r="Q273" s="1" t="s">
        <v>4376</v>
      </c>
      <c r="T273" s="1" t="s">
        <v>4377</v>
      </c>
      <c r="U273" s="1" t="s">
        <v>4378</v>
      </c>
      <c r="V273" s="1">
        <v>1646.0</v>
      </c>
      <c r="W273" s="1" t="s">
        <v>704</v>
      </c>
      <c r="X273" s="1" t="s">
        <v>48</v>
      </c>
      <c r="Y273" s="2" t="s">
        <v>4379</v>
      </c>
      <c r="Z273" s="1">
        <v>1.92002289E8</v>
      </c>
      <c r="AA273" s="1" t="s">
        <v>4380</v>
      </c>
      <c r="AB273" s="5" t="s">
        <v>4381</v>
      </c>
      <c r="AC273" s="1" t="s">
        <v>4382</v>
      </c>
      <c r="AD273" s="2" t="s">
        <v>4383</v>
      </c>
      <c r="AE273" s="1">
        <v>1.840028E8</v>
      </c>
      <c r="AF273" s="1" t="s">
        <v>4384</v>
      </c>
      <c r="AG273" s="5" t="s">
        <v>4385</v>
      </c>
      <c r="AH273" s="1" t="s">
        <v>4386</v>
      </c>
      <c r="AI273" s="2" t="s">
        <v>4387</v>
      </c>
      <c r="AJ273" s="1">
        <v>1.8100173E8</v>
      </c>
      <c r="AK273" s="1" t="s">
        <v>4388</v>
      </c>
      <c r="AL273" s="5" t="s">
        <v>4389</v>
      </c>
      <c r="AM273" s="1" t="s">
        <v>4390</v>
      </c>
      <c r="AN273" s="1" t="s">
        <v>4391</v>
      </c>
      <c r="AO273" s="1" t="s">
        <v>4392</v>
      </c>
    </row>
    <row r="274" ht="15.75" customHeight="1">
      <c r="A274" s="1">
        <v>3.0696266E7</v>
      </c>
      <c r="B274" s="4">
        <v>43943.72440972222</v>
      </c>
      <c r="C274" s="1" t="s">
        <v>42</v>
      </c>
      <c r="E274" s="1">
        <v>291176.0</v>
      </c>
      <c r="F274" s="2" t="s">
        <v>4393</v>
      </c>
      <c r="G274" s="1" t="s">
        <v>4394</v>
      </c>
      <c r="H274" s="1" t="s">
        <v>4395</v>
      </c>
      <c r="I274" s="1" t="s">
        <v>4396</v>
      </c>
      <c r="L274" s="1" t="s">
        <v>621</v>
      </c>
      <c r="M274" s="1">
        <v>1943.0</v>
      </c>
      <c r="N274" s="2" t="s">
        <v>4164</v>
      </c>
      <c r="O274" s="1" t="s">
        <v>48</v>
      </c>
      <c r="Q274" s="1" t="s">
        <v>4397</v>
      </c>
      <c r="R274" s="1" t="s">
        <v>4395</v>
      </c>
      <c r="U274" s="1" t="s">
        <v>4398</v>
      </c>
      <c r="V274" s="1">
        <v>1943.0</v>
      </c>
      <c r="W274" s="1" t="s">
        <v>621</v>
      </c>
      <c r="X274" s="1" t="s">
        <v>48</v>
      </c>
      <c r="Y274" s="2" t="s">
        <v>4399</v>
      </c>
      <c r="Z274" s="1">
        <v>1.8600914E8</v>
      </c>
      <c r="AA274" s="1" t="s">
        <v>4400</v>
      </c>
      <c r="AB274" s="5">
        <v>9.739539527E9</v>
      </c>
      <c r="AC274" s="1" t="s">
        <v>4401</v>
      </c>
      <c r="AD274" s="2" t="s">
        <v>4402</v>
      </c>
      <c r="AE274" s="1">
        <v>1.79003124E8</v>
      </c>
      <c r="AF274" s="1" t="s">
        <v>4403</v>
      </c>
      <c r="AG274" s="5">
        <v>2.01885818E9</v>
      </c>
      <c r="AH274" s="1" t="s">
        <v>4404</v>
      </c>
      <c r="AI274" s="2" t="s">
        <v>4405</v>
      </c>
      <c r="AJ274" s="1">
        <v>1.32004924E8</v>
      </c>
      <c r="AK274" s="1" t="s">
        <v>4406</v>
      </c>
      <c r="AL274" s="5">
        <v>9.0825694E9</v>
      </c>
      <c r="AM274" s="1" t="s">
        <v>4407</v>
      </c>
    </row>
    <row r="275" ht="15.75" customHeight="1">
      <c r="A275" s="1">
        <v>3.0916695E7</v>
      </c>
      <c r="B275" s="4">
        <v>43952.72238425926</v>
      </c>
      <c r="C275" s="1" t="s">
        <v>42</v>
      </c>
      <c r="D275" s="1" t="s">
        <v>476</v>
      </c>
      <c r="E275" s="1">
        <v>198854.0</v>
      </c>
      <c r="F275" s="2" t="s">
        <v>4408</v>
      </c>
      <c r="G275" s="1" t="s">
        <v>4409</v>
      </c>
      <c r="H275" s="1" t="s">
        <v>4410</v>
      </c>
      <c r="I275" s="1" t="s">
        <v>4409</v>
      </c>
      <c r="L275" s="1" t="s">
        <v>704</v>
      </c>
      <c r="M275" s="1">
        <v>1879.0</v>
      </c>
      <c r="N275" s="2" t="s">
        <v>4164</v>
      </c>
      <c r="O275" s="1" t="s">
        <v>48</v>
      </c>
      <c r="Q275" s="1" t="s">
        <v>4411</v>
      </c>
      <c r="R275" s="1" t="s">
        <v>4410</v>
      </c>
      <c r="S275" s="1" t="s">
        <v>4412</v>
      </c>
      <c r="T275" s="1" t="s">
        <v>67</v>
      </c>
      <c r="U275" s="1" t="s">
        <v>67</v>
      </c>
      <c r="V275" s="1">
        <v>1879.0</v>
      </c>
      <c r="W275" s="1" t="s">
        <v>704</v>
      </c>
      <c r="X275" s="1" t="s">
        <v>48</v>
      </c>
      <c r="Y275" s="2" t="s">
        <v>4413</v>
      </c>
      <c r="Z275" s="1">
        <v>1.78000525E8</v>
      </c>
      <c r="AA275" s="1" t="s">
        <v>4414</v>
      </c>
      <c r="AB275" s="5">
        <v>9.739752362E9</v>
      </c>
      <c r="AC275" s="1" t="s">
        <v>4415</v>
      </c>
      <c r="AD275" s="2" t="s">
        <v>4416</v>
      </c>
      <c r="AE275" s="1">
        <v>1.88004166E8</v>
      </c>
      <c r="AF275" s="1" t="s">
        <v>4417</v>
      </c>
      <c r="AG275" s="5">
        <v>9.739752362E9</v>
      </c>
      <c r="AH275" s="1" t="s">
        <v>4418</v>
      </c>
      <c r="AI275" s="2" t="s">
        <v>4419</v>
      </c>
      <c r="AJ275" s="1">
        <v>1.77004761E8</v>
      </c>
      <c r="AK275" s="1" t="s">
        <v>4420</v>
      </c>
      <c r="AL275" s="5">
        <v>9.739752362E9</v>
      </c>
      <c r="AM275" s="1" t="s">
        <v>4421</v>
      </c>
      <c r="AN275" s="1" t="s">
        <v>67</v>
      </c>
      <c r="AO275" s="1" t="s">
        <v>67</v>
      </c>
      <c r="AP275" s="1" t="s">
        <v>67</v>
      </c>
    </row>
    <row r="276" ht="15.75" customHeight="1">
      <c r="A276" s="1">
        <v>3.0957199E7</v>
      </c>
      <c r="B276" s="4">
        <v>43952.88395833333</v>
      </c>
      <c r="C276" s="1" t="s">
        <v>42</v>
      </c>
      <c r="E276" s="1">
        <v>292381.0</v>
      </c>
      <c r="F276" s="2" t="s">
        <v>4422</v>
      </c>
      <c r="G276" s="1" t="s">
        <v>4423</v>
      </c>
      <c r="H276" s="1" t="s">
        <v>4424</v>
      </c>
      <c r="I276" s="1" t="s">
        <v>4423</v>
      </c>
      <c r="L276" s="1" t="s">
        <v>46</v>
      </c>
      <c r="M276" s="1" t="s">
        <v>4425</v>
      </c>
      <c r="N276" s="2" t="s">
        <v>4164</v>
      </c>
      <c r="O276" s="1" t="s">
        <v>48</v>
      </c>
      <c r="Q276" s="1" t="s">
        <v>4426</v>
      </c>
      <c r="R276" s="1" t="s">
        <v>4427</v>
      </c>
      <c r="S276" s="1" t="s">
        <v>4428</v>
      </c>
      <c r="T276" s="1" t="s">
        <v>4429</v>
      </c>
      <c r="U276" s="1" t="s">
        <v>4430</v>
      </c>
      <c r="V276" s="1" t="s">
        <v>4425</v>
      </c>
      <c r="W276" s="1" t="s">
        <v>155</v>
      </c>
      <c r="X276" s="1" t="s">
        <v>48</v>
      </c>
      <c r="Y276" s="2" t="s">
        <v>4431</v>
      </c>
      <c r="Z276" s="1">
        <v>1.90008822E8</v>
      </c>
      <c r="AA276" s="1" t="s">
        <v>4432</v>
      </c>
      <c r="AB276" s="5">
        <v>9.732349173E9</v>
      </c>
      <c r="AC276" s="1" t="s">
        <v>4433</v>
      </c>
      <c r="AD276" s="2" t="s">
        <v>4434</v>
      </c>
      <c r="AE276" s="1">
        <v>1.96005104E8</v>
      </c>
      <c r="AF276" s="1" t="s">
        <v>4435</v>
      </c>
      <c r="AG276" s="5">
        <v>9.739032663E9</v>
      </c>
      <c r="AH276" s="1" t="s">
        <v>4436</v>
      </c>
      <c r="AI276" s="2" t="s">
        <v>4437</v>
      </c>
      <c r="AJ276" s="1">
        <v>1.91006118E8</v>
      </c>
      <c r="AK276" s="1" t="s">
        <v>4438</v>
      </c>
      <c r="AL276" s="5">
        <v>5.165805547E9</v>
      </c>
      <c r="AM276" s="1" t="s">
        <v>4439</v>
      </c>
      <c r="AN276" s="1" t="s">
        <v>155</v>
      </c>
      <c r="AO276" s="1" t="s">
        <v>4440</v>
      </c>
    </row>
    <row r="277" ht="15.75" customHeight="1">
      <c r="A277" s="1">
        <v>3.2108963E7</v>
      </c>
      <c r="B277" s="4">
        <v>44005.47556712963</v>
      </c>
      <c r="C277" s="1" t="s">
        <v>42</v>
      </c>
      <c r="D277" s="1" t="s">
        <v>4441</v>
      </c>
      <c r="E277" s="1">
        <v>132622.0</v>
      </c>
      <c r="F277" s="2" t="s">
        <v>4442</v>
      </c>
      <c r="G277" s="1" t="s">
        <v>4443</v>
      </c>
      <c r="H277" s="1" t="s">
        <v>4444</v>
      </c>
      <c r="I277" s="1" t="s">
        <v>4445</v>
      </c>
      <c r="L277" s="1" t="s">
        <v>704</v>
      </c>
      <c r="M277" s="1">
        <v>1652.0</v>
      </c>
      <c r="N277" s="2" t="s">
        <v>4164</v>
      </c>
      <c r="O277" s="1" t="s">
        <v>48</v>
      </c>
      <c r="Q277" s="1" t="s">
        <v>4446</v>
      </c>
      <c r="U277" s="1" t="s">
        <v>4447</v>
      </c>
      <c r="V277" s="1">
        <v>1652.0</v>
      </c>
      <c r="W277" s="1" t="s">
        <v>704</v>
      </c>
      <c r="X277" s="1" t="s">
        <v>48</v>
      </c>
      <c r="Y277" s="2" t="s">
        <v>4448</v>
      </c>
      <c r="Z277" s="1">
        <v>1.63009174E8</v>
      </c>
      <c r="AA277" s="1" t="s">
        <v>4449</v>
      </c>
      <c r="AB277" s="5">
        <v>7.323060242E9</v>
      </c>
      <c r="AC277" s="1" t="s">
        <v>4450</v>
      </c>
      <c r="AD277" s="2" t="s">
        <v>4451</v>
      </c>
      <c r="AE277" s="1">
        <v>1.70002407E8</v>
      </c>
      <c r="AF277" s="1" t="s">
        <v>4452</v>
      </c>
      <c r="AG277" s="5">
        <v>7.324078035E9</v>
      </c>
      <c r="AH277" s="1" t="s">
        <v>4453</v>
      </c>
      <c r="AI277" s="2" t="s">
        <v>4454</v>
      </c>
      <c r="AJ277" s="1">
        <v>1.7600929E8</v>
      </c>
      <c r="AK277" s="1" t="s">
        <v>4455</v>
      </c>
      <c r="AL277" s="5" t="s">
        <v>4456</v>
      </c>
      <c r="AM277" s="1" t="s">
        <v>4457</v>
      </c>
    </row>
    <row r="278" ht="15.75" customHeight="1">
      <c r="A278" s="1">
        <v>3.0916071E7</v>
      </c>
      <c r="B278" s="4">
        <v>43952.63302083333</v>
      </c>
      <c r="C278" s="1" t="s">
        <v>42</v>
      </c>
      <c r="E278" s="1">
        <v>122909.0</v>
      </c>
      <c r="F278" s="2" t="s">
        <v>4458</v>
      </c>
      <c r="G278" s="1" t="s">
        <v>4459</v>
      </c>
      <c r="H278" s="1" t="s">
        <v>4460</v>
      </c>
      <c r="I278" s="1" t="s">
        <v>4461</v>
      </c>
      <c r="L278" s="1" t="s">
        <v>621</v>
      </c>
      <c r="M278" s="1">
        <v>496.0</v>
      </c>
      <c r="N278" s="2" t="s">
        <v>4164</v>
      </c>
      <c r="O278" s="1" t="s">
        <v>48</v>
      </c>
      <c r="Q278" s="1" t="s">
        <v>4458</v>
      </c>
      <c r="R278" s="1" t="s">
        <v>4460</v>
      </c>
      <c r="V278" s="1">
        <v>496.0</v>
      </c>
      <c r="W278" s="1" t="s">
        <v>621</v>
      </c>
      <c r="X278" s="1" t="s">
        <v>48</v>
      </c>
      <c r="Y278" s="2" t="s">
        <v>4462</v>
      </c>
      <c r="Z278" s="1">
        <v>1.94004652E8</v>
      </c>
      <c r="AA278" s="1" t="s">
        <v>4463</v>
      </c>
      <c r="AB278" s="5">
        <v>9.08926442E9</v>
      </c>
      <c r="AC278" s="1" t="s">
        <v>4464</v>
      </c>
      <c r="AD278" s="2" t="s">
        <v>4465</v>
      </c>
      <c r="AE278" s="1">
        <v>1.8500128E8</v>
      </c>
      <c r="AF278" s="1" t="s">
        <v>4466</v>
      </c>
      <c r="AG278" s="5">
        <v>9.785012971E9</v>
      </c>
      <c r="AH278" s="1" t="s">
        <v>4467</v>
      </c>
      <c r="AI278" s="2" t="s">
        <v>4468</v>
      </c>
      <c r="AJ278" s="1">
        <v>1.78005298E8</v>
      </c>
      <c r="AK278" s="1" t="s">
        <v>4469</v>
      </c>
      <c r="AL278" s="5">
        <v>9.086708457E9</v>
      </c>
      <c r="AM278" s="1" t="s">
        <v>4470</v>
      </c>
    </row>
    <row r="279" ht="15.75" customHeight="1">
      <c r="A279" s="1">
        <v>3.0805842E7</v>
      </c>
      <c r="B279" s="4">
        <v>43944.87311342593</v>
      </c>
      <c r="C279" s="1" t="s">
        <v>42</v>
      </c>
      <c r="E279" s="1">
        <v>291175.0</v>
      </c>
      <c r="F279" s="2" t="s">
        <v>4471</v>
      </c>
      <c r="G279" s="1" t="s">
        <v>4472</v>
      </c>
      <c r="H279" s="1" t="s">
        <v>4473</v>
      </c>
      <c r="I279" s="1" t="s">
        <v>4474</v>
      </c>
      <c r="L279" s="1" t="s">
        <v>704</v>
      </c>
      <c r="M279" s="1">
        <v>1945.0</v>
      </c>
      <c r="N279" s="2" t="s">
        <v>4164</v>
      </c>
      <c r="O279" s="1" t="s">
        <v>48</v>
      </c>
      <c r="Q279" s="1" t="s">
        <v>4475</v>
      </c>
      <c r="R279" s="1" t="s">
        <v>4473</v>
      </c>
      <c r="S279" s="1" t="s">
        <v>4476</v>
      </c>
      <c r="T279" s="1" t="s">
        <v>67</v>
      </c>
      <c r="U279" s="1" t="s">
        <v>4477</v>
      </c>
      <c r="V279" s="1">
        <v>1945.0</v>
      </c>
      <c r="W279" s="1" t="s">
        <v>704</v>
      </c>
      <c r="X279" s="1" t="s">
        <v>48</v>
      </c>
      <c r="Y279" s="2" t="s">
        <v>4478</v>
      </c>
      <c r="Z279" s="1">
        <v>1.86002361E8</v>
      </c>
      <c r="AA279" s="1" t="s">
        <v>4479</v>
      </c>
      <c r="AB279" s="5">
        <v>9.732958624E9</v>
      </c>
      <c r="AC279" s="1" t="s">
        <v>4480</v>
      </c>
      <c r="AD279" s="2" t="s">
        <v>4481</v>
      </c>
      <c r="AE279" s="1">
        <v>1.85002118E8</v>
      </c>
      <c r="AF279" s="1" t="s">
        <v>4482</v>
      </c>
      <c r="AG279" s="5">
        <v>9.737228899E9</v>
      </c>
      <c r="AH279" s="1" t="s">
        <v>4483</v>
      </c>
      <c r="AI279" s="2" t="s">
        <v>4484</v>
      </c>
      <c r="AJ279" s="1">
        <v>1.86000103E8</v>
      </c>
      <c r="AK279" s="1" t="s">
        <v>4485</v>
      </c>
      <c r="AL279" s="5">
        <v>9.176904969E9</v>
      </c>
      <c r="AM279" s="1" t="s">
        <v>4486</v>
      </c>
      <c r="AN279" s="1" t="s">
        <v>67</v>
      </c>
      <c r="AO279" s="1" t="s">
        <v>67</v>
      </c>
      <c r="AP279" s="1" t="s">
        <v>67</v>
      </c>
    </row>
    <row r="280" ht="15.75" customHeight="1">
      <c r="A280" s="1">
        <v>3.0707318E7</v>
      </c>
      <c r="B280" s="4">
        <v>43948.819074074076</v>
      </c>
      <c r="C280" s="1" t="s">
        <v>42</v>
      </c>
      <c r="D280" s="1" t="s">
        <v>4487</v>
      </c>
      <c r="E280" s="1">
        <v>123165.0</v>
      </c>
      <c r="F280" s="2" t="s">
        <v>4488</v>
      </c>
      <c r="G280" s="1" t="s">
        <v>4489</v>
      </c>
      <c r="H280" s="1" t="s">
        <v>4490</v>
      </c>
      <c r="I280" s="1" t="s">
        <v>4489</v>
      </c>
      <c r="L280" s="1" t="s">
        <v>704</v>
      </c>
      <c r="M280" s="1">
        <v>1496.0</v>
      </c>
      <c r="N280" s="2" t="s">
        <v>4164</v>
      </c>
      <c r="O280" s="1" t="s">
        <v>48</v>
      </c>
      <c r="Q280" s="1" t="s">
        <v>4488</v>
      </c>
      <c r="R280" s="1" t="s">
        <v>4490</v>
      </c>
      <c r="U280" s="1" t="s">
        <v>4491</v>
      </c>
      <c r="V280" s="1">
        <v>1496.0</v>
      </c>
      <c r="W280" s="1" t="s">
        <v>119</v>
      </c>
      <c r="X280" s="1" t="s">
        <v>48</v>
      </c>
      <c r="Y280" s="2" t="s">
        <v>4492</v>
      </c>
      <c r="Z280" s="1">
        <v>1.73002357E8</v>
      </c>
      <c r="AA280" s="1" t="s">
        <v>4493</v>
      </c>
      <c r="AB280" s="5" t="s">
        <v>4494</v>
      </c>
      <c r="AC280" s="1" t="s">
        <v>4495</v>
      </c>
      <c r="AD280" s="2" t="s">
        <v>4496</v>
      </c>
      <c r="AE280" s="1">
        <v>1.80006762E8</v>
      </c>
      <c r="AF280" s="1" t="s">
        <v>4497</v>
      </c>
      <c r="AG280" s="5">
        <v>2.018510308E9</v>
      </c>
      <c r="AH280" s="1" t="s">
        <v>4498</v>
      </c>
      <c r="AI280" s="2" t="s">
        <v>4499</v>
      </c>
      <c r="AJ280" s="1">
        <v>1.84006496E8</v>
      </c>
      <c r="AK280" s="1" t="s">
        <v>4500</v>
      </c>
      <c r="AL280" s="5" t="s">
        <v>4501</v>
      </c>
      <c r="AM280" s="1" t="s">
        <v>4502</v>
      </c>
    </row>
    <row r="281" ht="15.75" customHeight="1">
      <c r="A281" s="1">
        <v>3.058142E7</v>
      </c>
      <c r="B281" s="4">
        <v>44016.95253472222</v>
      </c>
      <c r="C281" s="1" t="s">
        <v>42</v>
      </c>
      <c r="D281" s="1" t="s">
        <v>4503</v>
      </c>
      <c r="E281" s="1">
        <v>198852.0</v>
      </c>
      <c r="F281" s="2" t="s">
        <v>4504</v>
      </c>
      <c r="G281" s="1" t="s">
        <v>4505</v>
      </c>
      <c r="H281" s="1" t="s">
        <v>4506</v>
      </c>
      <c r="I281" s="1" t="s">
        <v>4507</v>
      </c>
      <c r="L281" s="1" t="s">
        <v>704</v>
      </c>
      <c r="M281" s="1">
        <v>1883.0</v>
      </c>
      <c r="N281" s="2" t="s">
        <v>4164</v>
      </c>
      <c r="O281" s="1" t="s">
        <v>48</v>
      </c>
      <c r="Q281" s="1" t="s">
        <v>4508</v>
      </c>
      <c r="R281" s="1" t="s">
        <v>4509</v>
      </c>
      <c r="T281" s="1" t="s">
        <v>4510</v>
      </c>
      <c r="U281" s="1" t="s">
        <v>4511</v>
      </c>
      <c r="V281" s="1">
        <v>1883.0</v>
      </c>
      <c r="W281" s="1" t="s">
        <v>704</v>
      </c>
      <c r="X281" s="1" t="s">
        <v>48</v>
      </c>
      <c r="Y281" s="2" t="s">
        <v>4512</v>
      </c>
      <c r="Z281" s="1">
        <v>1.80001234E8</v>
      </c>
      <c r="AA281" s="1" t="s">
        <v>4513</v>
      </c>
      <c r="AB281" s="5">
        <v>2.014429058E9</v>
      </c>
      <c r="AC281" s="1" t="s">
        <v>4514</v>
      </c>
      <c r="AD281" s="2" t="s">
        <v>4515</v>
      </c>
      <c r="AE281" s="1">
        <v>1.78001486E8</v>
      </c>
      <c r="AF281" s="1" t="s">
        <v>4516</v>
      </c>
      <c r="AG281" s="5">
        <v>9.085310818E9</v>
      </c>
      <c r="AH281" s="1" t="s">
        <v>4517</v>
      </c>
      <c r="AI281" s="2" t="s">
        <v>4518</v>
      </c>
      <c r="AJ281" s="1">
        <v>1.85008759E8</v>
      </c>
      <c r="AK281" s="1" t="s">
        <v>4519</v>
      </c>
      <c r="AL281" s="5">
        <v>9.73223794E9</v>
      </c>
      <c r="AM281" s="1" t="s">
        <v>4520</v>
      </c>
    </row>
    <row r="282" ht="15.75" customHeight="1">
      <c r="A282" s="1">
        <v>3.0708698E7</v>
      </c>
      <c r="B282" s="4">
        <v>43944.97576388889</v>
      </c>
      <c r="C282" s="1" t="s">
        <v>42</v>
      </c>
      <c r="D282" s="1" t="s">
        <v>2344</v>
      </c>
      <c r="E282" s="1">
        <v>292383.0</v>
      </c>
      <c r="F282" s="2" t="s">
        <v>4521</v>
      </c>
      <c r="G282" s="1" t="s">
        <v>4522</v>
      </c>
      <c r="H282" s="1" t="s">
        <v>3675</v>
      </c>
      <c r="I282" s="1" t="s">
        <v>4523</v>
      </c>
      <c r="L282" s="1" t="s">
        <v>704</v>
      </c>
      <c r="M282" s="1">
        <v>1954.0</v>
      </c>
      <c r="N282" s="2" t="s">
        <v>4164</v>
      </c>
      <c r="O282" s="1" t="s">
        <v>48</v>
      </c>
      <c r="Q282" s="1" t="s">
        <v>4524</v>
      </c>
      <c r="V282" s="1">
        <v>1954.0</v>
      </c>
      <c r="W282" s="1" t="s">
        <v>704</v>
      </c>
      <c r="X282" s="1" t="s">
        <v>48</v>
      </c>
      <c r="Y282" s="2" t="s">
        <v>4525</v>
      </c>
      <c r="Z282" s="1">
        <v>1.7900726E8</v>
      </c>
      <c r="AA282" s="1" t="s">
        <v>3674</v>
      </c>
      <c r="AB282" s="5">
        <v>8.482482052E9</v>
      </c>
      <c r="AC282" s="1" t="s">
        <v>3675</v>
      </c>
      <c r="AD282" s="2" t="s">
        <v>4526</v>
      </c>
      <c r="AE282" s="1">
        <v>1.80006483E8</v>
      </c>
      <c r="AF282" s="1" t="s">
        <v>4527</v>
      </c>
      <c r="AG282" s="5">
        <v>7.324850679E9</v>
      </c>
      <c r="AH282" s="1" t="s">
        <v>4528</v>
      </c>
      <c r="AI282" s="2" t="s">
        <v>2445</v>
      </c>
      <c r="AJ282" s="1">
        <v>1.80008781E8</v>
      </c>
      <c r="AK282" s="1" t="s">
        <v>2446</v>
      </c>
      <c r="AL282" s="5">
        <v>8.482482052E9</v>
      </c>
      <c r="AM282" s="1" t="s">
        <v>2447</v>
      </c>
    </row>
    <row r="283" ht="15.75" customHeight="1">
      <c r="A283" s="1">
        <v>3.0959334E7</v>
      </c>
      <c r="B283" s="4">
        <v>43953.00234953704</v>
      </c>
      <c r="C283" s="1" t="s">
        <v>42</v>
      </c>
      <c r="E283" s="1">
        <v>244606.0</v>
      </c>
      <c r="F283" s="2" t="s">
        <v>4529</v>
      </c>
      <c r="H283" s="1" t="s">
        <v>4530</v>
      </c>
      <c r="I283" s="1" t="s">
        <v>4531</v>
      </c>
      <c r="L283" s="1" t="s">
        <v>621</v>
      </c>
      <c r="M283" s="1">
        <v>1961.0</v>
      </c>
      <c r="N283" s="2" t="s">
        <v>4164</v>
      </c>
      <c r="O283" s="1" t="s">
        <v>48</v>
      </c>
      <c r="Q283" s="1" t="s">
        <v>4532</v>
      </c>
      <c r="R283" s="1" t="s">
        <v>4530</v>
      </c>
      <c r="V283" s="1">
        <v>1961.0</v>
      </c>
      <c r="W283" s="1" t="s">
        <v>119</v>
      </c>
      <c r="X283" s="1" t="s">
        <v>48</v>
      </c>
      <c r="Y283" s="2" t="s">
        <v>4533</v>
      </c>
      <c r="Z283" s="1">
        <v>1.71008014E8</v>
      </c>
      <c r="AA283" s="1" t="s">
        <v>4534</v>
      </c>
      <c r="AB283" s="5" t="s">
        <v>4535</v>
      </c>
      <c r="AC283" s="1" t="s">
        <v>4536</v>
      </c>
      <c r="AD283" s="2" t="s">
        <v>3995</v>
      </c>
      <c r="AE283" s="1">
        <v>1.86001244E8</v>
      </c>
      <c r="AF283" s="1" t="s">
        <v>3996</v>
      </c>
      <c r="AG283" s="5" t="s">
        <v>4537</v>
      </c>
      <c r="AH283" s="1" t="s">
        <v>3998</v>
      </c>
      <c r="AI283" s="2" t="s">
        <v>4538</v>
      </c>
      <c r="AJ283" s="1">
        <v>1.88004041E8</v>
      </c>
      <c r="AK283" s="1" t="s">
        <v>4539</v>
      </c>
      <c r="AL283" s="5" t="s">
        <v>4540</v>
      </c>
      <c r="AM283" s="1" t="s">
        <v>4541</v>
      </c>
    </row>
    <row r="284" ht="15.75" customHeight="1">
      <c r="A284" s="1">
        <v>3.0886732E7</v>
      </c>
      <c r="B284" s="4">
        <v>43949.670902777776</v>
      </c>
      <c r="C284" s="1" t="s">
        <v>42</v>
      </c>
      <c r="E284" s="1">
        <v>168615.0</v>
      </c>
      <c r="F284" s="2" t="s">
        <v>4542</v>
      </c>
      <c r="G284" s="1" t="s">
        <v>4543</v>
      </c>
      <c r="H284" s="1" t="s">
        <v>4544</v>
      </c>
      <c r="I284" s="1" t="s">
        <v>4543</v>
      </c>
      <c r="L284" s="1" t="s">
        <v>152</v>
      </c>
      <c r="M284" s="1">
        <v>1819.0</v>
      </c>
      <c r="N284" s="2" t="s">
        <v>4164</v>
      </c>
      <c r="O284" s="1" t="s">
        <v>48</v>
      </c>
      <c r="Q284" s="1" t="s">
        <v>4545</v>
      </c>
      <c r="R284" s="1" t="s">
        <v>4544</v>
      </c>
      <c r="S284" s="1" t="s">
        <v>4546</v>
      </c>
      <c r="T284" s="1" t="s">
        <v>4547</v>
      </c>
      <c r="U284" s="1" t="s">
        <v>4548</v>
      </c>
      <c r="V284" s="1">
        <v>1819.0</v>
      </c>
      <c r="W284" s="1" t="s">
        <v>155</v>
      </c>
      <c r="X284" s="1" t="s">
        <v>48</v>
      </c>
      <c r="Y284" s="2" t="s">
        <v>4549</v>
      </c>
      <c r="Z284" s="1">
        <v>1.76009842E8</v>
      </c>
      <c r="AA284" s="1" t="s">
        <v>4550</v>
      </c>
      <c r="AB284" s="5" t="s">
        <v>4551</v>
      </c>
      <c r="AC284" s="1" t="s">
        <v>4552</v>
      </c>
      <c r="AD284" s="2" t="s">
        <v>4553</v>
      </c>
      <c r="AE284" s="1">
        <v>1.97003554E8</v>
      </c>
      <c r="AF284" s="1" t="s">
        <v>4554</v>
      </c>
      <c r="AG284" s="5">
        <v>4.083156045E9</v>
      </c>
      <c r="AH284" s="1" t="s">
        <v>4555</v>
      </c>
      <c r="AI284" s="2" t="s">
        <v>4556</v>
      </c>
      <c r="AJ284" s="1">
        <v>1.78007232E8</v>
      </c>
      <c r="AK284" s="1" t="s">
        <v>4557</v>
      </c>
      <c r="AL284" s="5" t="s">
        <v>4558</v>
      </c>
      <c r="AM284" s="1" t="s">
        <v>4559</v>
      </c>
      <c r="AN284" s="1" t="s">
        <v>67</v>
      </c>
      <c r="AO284" s="1" t="s">
        <v>67</v>
      </c>
      <c r="AP284" s="1" t="s">
        <v>67</v>
      </c>
    </row>
    <row r="285" ht="15.75" customHeight="1">
      <c r="A285" s="1">
        <v>3.0956293E7</v>
      </c>
      <c r="B285" s="4">
        <v>43952.870520833334</v>
      </c>
      <c r="C285" s="1" t="s">
        <v>42</v>
      </c>
      <c r="E285" s="1">
        <v>244637.0</v>
      </c>
      <c r="F285" s="2" t="s">
        <v>4560</v>
      </c>
      <c r="G285" s="1" t="s">
        <v>4561</v>
      </c>
      <c r="H285" s="1" t="s">
        <v>4562</v>
      </c>
      <c r="I285" s="1" t="s">
        <v>4561</v>
      </c>
      <c r="L285" s="1" t="s">
        <v>704</v>
      </c>
      <c r="M285" s="1">
        <v>1942.0</v>
      </c>
      <c r="N285" s="2" t="s">
        <v>4164</v>
      </c>
      <c r="O285" s="1" t="s">
        <v>48</v>
      </c>
      <c r="Q285" s="1" t="s">
        <v>4563</v>
      </c>
      <c r="R285" s="1" t="s">
        <v>4562</v>
      </c>
      <c r="U285" s="1" t="s">
        <v>4564</v>
      </c>
      <c r="V285" s="1">
        <v>1942.0</v>
      </c>
      <c r="W285" s="1" t="s">
        <v>704</v>
      </c>
      <c r="X285" s="1" t="s">
        <v>48</v>
      </c>
      <c r="Y285" s="2" t="s">
        <v>4565</v>
      </c>
      <c r="Z285" s="1">
        <v>1.77006201E8</v>
      </c>
      <c r="AA285" s="1" t="s">
        <v>4566</v>
      </c>
      <c r="AB285" s="5" t="s">
        <v>4567</v>
      </c>
      <c r="AC285" s="1" t="s">
        <v>4568</v>
      </c>
      <c r="AD285" s="2" t="s">
        <v>4569</v>
      </c>
      <c r="AE285" s="1">
        <v>1.80005298E8</v>
      </c>
      <c r="AF285" s="1" t="s">
        <v>4570</v>
      </c>
      <c r="AG285" s="5" t="s">
        <v>4571</v>
      </c>
      <c r="AH285" s="1" t="s">
        <v>4572</v>
      </c>
      <c r="AI285" s="2" t="s">
        <v>4573</v>
      </c>
      <c r="AJ285" s="1">
        <v>1.89000949E8</v>
      </c>
      <c r="AK285" s="1" t="s">
        <v>4574</v>
      </c>
      <c r="AL285" s="5" t="s">
        <v>4575</v>
      </c>
      <c r="AM285" s="1" t="s">
        <v>4576</v>
      </c>
      <c r="AN285" s="1" t="s">
        <v>4577</v>
      </c>
      <c r="AO285" s="1" t="s">
        <v>4578</v>
      </c>
      <c r="AP285" s="1" t="s">
        <v>4579</v>
      </c>
    </row>
    <row r="286" ht="15.75" customHeight="1">
      <c r="A286" s="1">
        <v>3.0936908E7</v>
      </c>
      <c r="B286" s="4">
        <v>43951.93090277778</v>
      </c>
      <c r="C286" s="1" t="s">
        <v>42</v>
      </c>
      <c r="E286" s="1">
        <v>123212.0</v>
      </c>
      <c r="F286" s="2" t="s">
        <v>4580</v>
      </c>
      <c r="G286" s="1" t="s">
        <v>4581</v>
      </c>
      <c r="H286" s="1" t="s">
        <v>4582</v>
      </c>
      <c r="I286" s="1" t="s">
        <v>4583</v>
      </c>
      <c r="L286" s="1" t="s">
        <v>229</v>
      </c>
      <c r="M286" s="1">
        <v>1000.0</v>
      </c>
      <c r="N286" s="2" t="s">
        <v>4164</v>
      </c>
      <c r="O286" s="1" t="s">
        <v>230</v>
      </c>
      <c r="Q286" s="1" t="s">
        <v>4580</v>
      </c>
      <c r="R286" s="1" t="s">
        <v>4582</v>
      </c>
      <c r="V286" s="1">
        <v>1000.0</v>
      </c>
      <c r="W286" s="1" t="s">
        <v>229</v>
      </c>
      <c r="X286" s="1" t="s">
        <v>230</v>
      </c>
      <c r="Y286" s="2" t="s">
        <v>4584</v>
      </c>
      <c r="Z286" s="1">
        <v>1.91006268E8</v>
      </c>
      <c r="AA286" s="1" t="s">
        <v>4585</v>
      </c>
      <c r="AB286" s="5">
        <v>6.094333738E9</v>
      </c>
      <c r="AC286" s="1" t="s">
        <v>4586</v>
      </c>
      <c r="AD286" s="2" t="s">
        <v>4587</v>
      </c>
      <c r="AE286" s="1">
        <v>1.85005056E8</v>
      </c>
      <c r="AF286" s="1" t="s">
        <v>4588</v>
      </c>
      <c r="AG286" s="5">
        <v>7.32668837E9</v>
      </c>
      <c r="AH286" s="1" t="s">
        <v>4589</v>
      </c>
      <c r="AI286" s="2" t="s">
        <v>4590</v>
      </c>
      <c r="AJ286" s="1">
        <v>1.88000114E8</v>
      </c>
      <c r="AK286" s="1" t="s">
        <v>4591</v>
      </c>
      <c r="AL286" s="5" t="s">
        <v>4592</v>
      </c>
      <c r="AM286" s="1" t="s">
        <v>4593</v>
      </c>
      <c r="AN286" s="1" t="s">
        <v>4594</v>
      </c>
      <c r="AO286" s="1" t="s">
        <v>4595</v>
      </c>
      <c r="AP286" s="1" t="s">
        <v>4596</v>
      </c>
    </row>
    <row r="287" ht="15.75" customHeight="1">
      <c r="A287" s="8">
        <v>2.9180069E7</v>
      </c>
      <c r="B287" s="9">
        <v>43915.70384259259</v>
      </c>
      <c r="C287" s="8" t="s">
        <v>1183</v>
      </c>
      <c r="D287" s="8"/>
      <c r="E287" s="8"/>
      <c r="F287" s="10" t="s">
        <v>4597</v>
      </c>
      <c r="G287" s="8"/>
      <c r="H287" s="8" t="s">
        <v>4598</v>
      </c>
      <c r="I287" s="8" t="s">
        <v>4599</v>
      </c>
      <c r="J287" s="8" t="s">
        <v>4600</v>
      </c>
      <c r="K287" s="8" t="s">
        <v>1188</v>
      </c>
      <c r="L287" s="8" t="s">
        <v>704</v>
      </c>
      <c r="M287" s="8"/>
      <c r="N287" s="10" t="s">
        <v>4164</v>
      </c>
      <c r="O287" s="8" t="s">
        <v>48</v>
      </c>
      <c r="P287" s="8"/>
      <c r="Q287" s="8" t="s">
        <v>4601</v>
      </c>
      <c r="R287" s="8" t="s">
        <v>67</v>
      </c>
      <c r="S287" s="8"/>
      <c r="T287" s="8"/>
      <c r="U287" s="8"/>
      <c r="V287" s="8"/>
      <c r="W287" s="8"/>
      <c r="X287" s="8"/>
      <c r="Y287" s="10" t="s">
        <v>4602</v>
      </c>
      <c r="Z287" s="8">
        <v>1.80006416E8</v>
      </c>
      <c r="AA287" s="8" t="s">
        <v>4603</v>
      </c>
      <c r="AB287" s="8">
        <v>6.097460267E9</v>
      </c>
      <c r="AC287" s="8" t="s">
        <v>4598</v>
      </c>
      <c r="AD287" s="10" t="s">
        <v>4604</v>
      </c>
      <c r="AE287" s="8">
        <v>1.79002218E8</v>
      </c>
      <c r="AF287" s="8" t="s">
        <v>4605</v>
      </c>
      <c r="AG287" s="8">
        <v>8.482563808E9</v>
      </c>
      <c r="AH287" s="8" t="s">
        <v>4606</v>
      </c>
      <c r="AI287" s="10" t="s">
        <v>4607</v>
      </c>
      <c r="AJ287" s="8">
        <v>1.80006793E8</v>
      </c>
      <c r="AK287" s="8" t="s">
        <v>4608</v>
      </c>
      <c r="AL287" s="8">
        <v>3.3635057E9</v>
      </c>
      <c r="AM287" s="8" t="s">
        <v>4609</v>
      </c>
      <c r="AN287" s="8"/>
      <c r="AO287" s="8"/>
      <c r="AP287" s="8"/>
      <c r="AQ287" s="8"/>
    </row>
    <row r="288" ht="15.75" customHeight="1">
      <c r="A288" s="8">
        <v>2.9561128E7</v>
      </c>
      <c r="B288" s="9">
        <v>43904.65971064815</v>
      </c>
      <c r="C288" s="8" t="s">
        <v>1183</v>
      </c>
      <c r="D288" s="8"/>
      <c r="E288" s="8"/>
      <c r="F288" s="10" t="s">
        <v>4610</v>
      </c>
      <c r="G288" s="8" t="s">
        <v>4611</v>
      </c>
      <c r="H288" s="8" t="s">
        <v>4612</v>
      </c>
      <c r="I288" s="8" t="s">
        <v>4613</v>
      </c>
      <c r="J288" s="8" t="s">
        <v>1319</v>
      </c>
      <c r="K288" s="8" t="s">
        <v>4614</v>
      </c>
      <c r="L288" s="8" t="s">
        <v>704</v>
      </c>
      <c r="M288" s="8"/>
      <c r="N288" s="10" t="s">
        <v>4164</v>
      </c>
      <c r="O288" s="8" t="s">
        <v>48</v>
      </c>
      <c r="P288" s="8"/>
      <c r="Q288" s="8" t="s">
        <v>4615</v>
      </c>
      <c r="R288" s="8" t="s">
        <v>67</v>
      </c>
      <c r="S288" s="8"/>
      <c r="T288" s="8"/>
      <c r="U288" s="8"/>
      <c r="V288" s="8"/>
      <c r="W288" s="8"/>
      <c r="X288" s="8"/>
      <c r="Y288" s="10" t="s">
        <v>4616</v>
      </c>
      <c r="Z288" s="8">
        <v>1.83008493E8</v>
      </c>
      <c r="AA288" s="8" t="s">
        <v>4617</v>
      </c>
      <c r="AB288" s="8">
        <v>5.712256083E9</v>
      </c>
      <c r="AC288" s="8" t="s">
        <v>4618</v>
      </c>
      <c r="AD288" s="10" t="s">
        <v>4619</v>
      </c>
      <c r="AE288" s="8">
        <v>1.87006441E8</v>
      </c>
      <c r="AF288" s="8" t="s">
        <v>4620</v>
      </c>
      <c r="AG288" s="8" t="s">
        <v>4621</v>
      </c>
      <c r="AH288" s="8" t="s">
        <v>4622</v>
      </c>
      <c r="AI288" s="10" t="s">
        <v>4623</v>
      </c>
      <c r="AJ288" s="8">
        <v>1.88003194E8</v>
      </c>
      <c r="AK288" s="8" t="s">
        <v>4624</v>
      </c>
      <c r="AL288" s="8" t="s">
        <v>4625</v>
      </c>
      <c r="AM288" s="8" t="s">
        <v>4626</v>
      </c>
      <c r="AN288" s="8"/>
      <c r="AO288" s="8"/>
      <c r="AP288" s="8"/>
      <c r="AQ288" s="8"/>
    </row>
    <row r="289" ht="15.75" customHeight="1">
      <c r="A289" s="8">
        <v>3.4376813E7</v>
      </c>
      <c r="B289" s="9">
        <v>44112.85392361111</v>
      </c>
      <c r="C289" s="8" t="s">
        <v>42</v>
      </c>
      <c r="D289" s="8" t="s">
        <v>1234</v>
      </c>
      <c r="E289" s="8">
        <v>330516.0</v>
      </c>
      <c r="F289" s="8" t="s">
        <v>4627</v>
      </c>
      <c r="G289" s="8"/>
      <c r="H289" s="8" t="s">
        <v>4628</v>
      </c>
      <c r="I289" s="8" t="s">
        <v>4629</v>
      </c>
      <c r="J289" s="8" t="s">
        <v>1319</v>
      </c>
      <c r="K289" s="8" t="s">
        <v>4614</v>
      </c>
      <c r="L289" s="8" t="s">
        <v>1239</v>
      </c>
      <c r="M289" s="8"/>
      <c r="N289" s="8" t="s">
        <v>4164</v>
      </c>
      <c r="O289" s="8" t="s">
        <v>48</v>
      </c>
      <c r="P289" s="8"/>
      <c r="Q289" s="8" t="s">
        <v>4630</v>
      </c>
      <c r="R289" s="8" t="s">
        <v>67</v>
      </c>
      <c r="S289" s="8"/>
      <c r="T289" s="8"/>
      <c r="U289" s="8"/>
      <c r="V289" s="8"/>
      <c r="W289" s="8"/>
      <c r="X289" s="8"/>
      <c r="Y289" s="8" t="s">
        <v>4631</v>
      </c>
      <c r="Z289" s="8">
        <v>1.88000627E8</v>
      </c>
      <c r="AA289" s="8" t="s">
        <v>4632</v>
      </c>
      <c r="AB289" s="8">
        <v>2.158821215E9</v>
      </c>
      <c r="AC289" s="8" t="s">
        <v>4633</v>
      </c>
      <c r="AD289" s="8" t="s">
        <v>4634</v>
      </c>
      <c r="AE289" s="8">
        <v>1.91007879E8</v>
      </c>
      <c r="AF289" s="8" t="s">
        <v>4635</v>
      </c>
      <c r="AG289" s="8" t="s">
        <v>4636</v>
      </c>
      <c r="AH289" s="8" t="s">
        <v>4637</v>
      </c>
      <c r="AI289" s="8" t="s">
        <v>4638</v>
      </c>
      <c r="AJ289" s="8">
        <v>1.93004942E8</v>
      </c>
      <c r="AK289" s="8" t="s">
        <v>4639</v>
      </c>
      <c r="AL289" s="8" t="s">
        <v>4640</v>
      </c>
      <c r="AM289" s="8" t="s">
        <v>4641</v>
      </c>
      <c r="AN289" s="8"/>
      <c r="AO289" s="8"/>
      <c r="AP289" s="8"/>
      <c r="AQ289" s="8"/>
    </row>
    <row r="290" ht="15.75" customHeight="1">
      <c r="A290" s="1">
        <v>3.0825708E7</v>
      </c>
      <c r="B290" s="4">
        <v>43945.880891203706</v>
      </c>
      <c r="C290" s="1" t="s">
        <v>42</v>
      </c>
      <c r="E290" s="1">
        <v>121308.0</v>
      </c>
      <c r="F290" s="2" t="s">
        <v>4642</v>
      </c>
      <c r="G290" s="1" t="s">
        <v>4643</v>
      </c>
      <c r="H290" s="1" t="s">
        <v>4644</v>
      </c>
      <c r="I290" s="1" t="s">
        <v>4645</v>
      </c>
      <c r="L290" s="1" t="s">
        <v>621</v>
      </c>
      <c r="M290" s="1">
        <v>824.0</v>
      </c>
      <c r="N290" s="2" t="s">
        <v>4646</v>
      </c>
      <c r="O290" s="1" t="s">
        <v>48</v>
      </c>
      <c r="Q290" s="1" t="s">
        <v>4642</v>
      </c>
      <c r="S290" s="1" t="s">
        <v>4647</v>
      </c>
      <c r="T290" s="1" t="s">
        <v>4648</v>
      </c>
      <c r="U290" s="1" t="s">
        <v>4648</v>
      </c>
      <c r="V290" s="1">
        <v>824.0</v>
      </c>
      <c r="W290" s="1" t="s">
        <v>621</v>
      </c>
      <c r="X290" s="1" t="s">
        <v>48</v>
      </c>
      <c r="Y290" s="2" t="s">
        <v>4649</v>
      </c>
      <c r="Z290" s="1">
        <v>1.77005903E8</v>
      </c>
      <c r="AA290" s="1" t="s">
        <v>4650</v>
      </c>
      <c r="AB290" s="5">
        <v>8.564193424E9</v>
      </c>
      <c r="AC290" s="1" t="s">
        <v>4651</v>
      </c>
      <c r="AD290" s="2" t="s">
        <v>4652</v>
      </c>
      <c r="AE290" s="1">
        <v>1.7700738E8</v>
      </c>
      <c r="AF290" s="1" t="s">
        <v>4653</v>
      </c>
      <c r="AG290" s="5" t="s">
        <v>4654</v>
      </c>
      <c r="AH290" s="1" t="s">
        <v>4655</v>
      </c>
      <c r="AI290" s="2" t="s">
        <v>4656</v>
      </c>
      <c r="AJ290" s="1">
        <v>1.87002462E8</v>
      </c>
      <c r="AK290" s="1" t="s">
        <v>3400</v>
      </c>
      <c r="AL290" s="5" t="s">
        <v>4209</v>
      </c>
      <c r="AM290" s="1" t="s">
        <v>3402</v>
      </c>
    </row>
    <row r="291" ht="15.75" customHeight="1">
      <c r="A291" s="1">
        <v>3.0881696E7</v>
      </c>
      <c r="B291" s="4">
        <v>43950.641909722224</v>
      </c>
      <c r="C291" s="1" t="s">
        <v>42</v>
      </c>
      <c r="D291" s="1" t="s">
        <v>4276</v>
      </c>
      <c r="E291" s="1">
        <v>121459.0</v>
      </c>
      <c r="F291" s="2" t="s">
        <v>4657</v>
      </c>
      <c r="G291" s="1" t="s">
        <v>4658</v>
      </c>
      <c r="H291" s="1" t="s">
        <v>4659</v>
      </c>
      <c r="I291" s="1" t="s">
        <v>4660</v>
      </c>
      <c r="L291" s="1" t="s">
        <v>621</v>
      </c>
      <c r="M291" s="1">
        <v>17.0</v>
      </c>
      <c r="N291" s="2" t="s">
        <v>4646</v>
      </c>
      <c r="O291" s="1" t="s">
        <v>48</v>
      </c>
      <c r="Q291" s="1" t="s">
        <v>4661</v>
      </c>
      <c r="R291" s="1" t="s">
        <v>4659</v>
      </c>
      <c r="U291" s="1" t="s">
        <v>4662</v>
      </c>
      <c r="V291" s="1">
        <v>17.0</v>
      </c>
      <c r="W291" s="1" t="s">
        <v>621</v>
      </c>
      <c r="X291" s="1" t="s">
        <v>48</v>
      </c>
      <c r="Y291" s="2" t="s">
        <v>4663</v>
      </c>
      <c r="Z291" s="1">
        <v>1.80006884E8</v>
      </c>
      <c r="AA291" s="1" t="s">
        <v>4664</v>
      </c>
      <c r="AB291" s="5" t="s">
        <v>4665</v>
      </c>
      <c r="AC291" s="1" t="s">
        <v>4666</v>
      </c>
      <c r="AD291" s="2" t="s">
        <v>4667</v>
      </c>
      <c r="AE291" s="1">
        <v>1.92004224E8</v>
      </c>
      <c r="AF291" s="1" t="s">
        <v>4668</v>
      </c>
      <c r="AG291" s="5" t="s">
        <v>4669</v>
      </c>
      <c r="AH291" s="1" t="s">
        <v>4670</v>
      </c>
      <c r="AI291" s="2" t="s">
        <v>4656</v>
      </c>
      <c r="AJ291" s="1">
        <v>1.87002462E8</v>
      </c>
      <c r="AK291" s="1" t="s">
        <v>3400</v>
      </c>
      <c r="AL291" s="5" t="s">
        <v>4671</v>
      </c>
      <c r="AM291" s="1" t="s">
        <v>3402</v>
      </c>
    </row>
    <row r="292" ht="15.75" customHeight="1">
      <c r="A292" s="1">
        <v>3.0897052E7</v>
      </c>
      <c r="B292" s="4">
        <v>43949.98726851852</v>
      </c>
      <c r="C292" s="1" t="s">
        <v>42</v>
      </c>
      <c r="E292" s="1">
        <v>121535.0</v>
      </c>
      <c r="F292" s="2" t="s">
        <v>4672</v>
      </c>
      <c r="G292" s="1" t="s">
        <v>4673</v>
      </c>
      <c r="H292" s="1" t="s">
        <v>4674</v>
      </c>
      <c r="I292" s="1" t="s">
        <v>4673</v>
      </c>
      <c r="L292" s="1" t="s">
        <v>46</v>
      </c>
      <c r="M292" s="1">
        <v>1587.0</v>
      </c>
      <c r="N292" s="2" t="s">
        <v>4646</v>
      </c>
      <c r="O292" s="1" t="s">
        <v>135</v>
      </c>
      <c r="Q292" s="1" t="s">
        <v>4675</v>
      </c>
      <c r="R292" s="1" t="s">
        <v>4674</v>
      </c>
      <c r="U292" s="1" t="s">
        <v>4676</v>
      </c>
      <c r="V292" s="1">
        <v>1587.0</v>
      </c>
      <c r="W292" s="1" t="s">
        <v>46</v>
      </c>
      <c r="X292" s="1" t="s">
        <v>135</v>
      </c>
      <c r="Y292" s="2" t="s">
        <v>4040</v>
      </c>
      <c r="Z292" s="1">
        <v>1.78000975E8</v>
      </c>
      <c r="AA292" s="1" t="s">
        <v>4041</v>
      </c>
      <c r="AB292" s="5" t="s">
        <v>4677</v>
      </c>
      <c r="AC292" s="1" t="s">
        <v>4043</v>
      </c>
      <c r="AD292" s="2" t="s">
        <v>4678</v>
      </c>
      <c r="AE292" s="1">
        <v>1.85001416E8</v>
      </c>
      <c r="AF292" s="1" t="s">
        <v>4679</v>
      </c>
      <c r="AG292" s="5">
        <v>3.473712653E9</v>
      </c>
      <c r="AH292" s="1" t="s">
        <v>4680</v>
      </c>
      <c r="AI292" s="2" t="s">
        <v>4681</v>
      </c>
      <c r="AJ292" s="1">
        <v>1.77001836E8</v>
      </c>
      <c r="AK292" s="1" t="s">
        <v>4682</v>
      </c>
      <c r="AL292" s="5">
        <v>9.086254428E9</v>
      </c>
      <c r="AM292" s="1" t="s">
        <v>4683</v>
      </c>
    </row>
    <row r="293" ht="15.75" customHeight="1">
      <c r="A293" s="1">
        <v>2.9984763E7</v>
      </c>
      <c r="B293" s="4">
        <v>43903.82784722222</v>
      </c>
      <c r="C293" s="1" t="s">
        <v>42</v>
      </c>
      <c r="E293" s="1">
        <v>121934.0</v>
      </c>
      <c r="F293" s="2" t="s">
        <v>4684</v>
      </c>
      <c r="H293" s="1" t="s">
        <v>4685</v>
      </c>
      <c r="I293" s="1" t="s">
        <v>4686</v>
      </c>
      <c r="L293" s="1" t="s">
        <v>621</v>
      </c>
      <c r="M293" s="1">
        <v>822.0</v>
      </c>
      <c r="N293" s="2" t="s">
        <v>4646</v>
      </c>
      <c r="O293" s="1" t="s">
        <v>230</v>
      </c>
      <c r="Q293" s="1" t="s">
        <v>4687</v>
      </c>
      <c r="R293" s="1" t="s">
        <v>4685</v>
      </c>
      <c r="S293" s="1" t="s">
        <v>4688</v>
      </c>
      <c r="V293" s="1">
        <v>822.0</v>
      </c>
      <c r="W293" s="1" t="s">
        <v>621</v>
      </c>
      <c r="X293" s="1" t="s">
        <v>230</v>
      </c>
      <c r="Y293" s="2" t="s">
        <v>4689</v>
      </c>
      <c r="Z293" s="1">
        <v>1.80002737E8</v>
      </c>
      <c r="AA293" s="1" t="s">
        <v>4690</v>
      </c>
      <c r="AB293" s="5">
        <v>7.329868607E9</v>
      </c>
      <c r="AC293" s="1" t="s">
        <v>4691</v>
      </c>
      <c r="AD293" s="2" t="s">
        <v>4692</v>
      </c>
      <c r="AE293" s="1">
        <v>1.77002668E8</v>
      </c>
      <c r="AF293" s="1" t="s">
        <v>4693</v>
      </c>
      <c r="AG293" s="5">
        <v>9.733625686E9</v>
      </c>
      <c r="AH293" s="1" t="s">
        <v>4694</v>
      </c>
      <c r="AI293" s="2" t="s">
        <v>4695</v>
      </c>
      <c r="AJ293" s="1">
        <v>1.87009922E8</v>
      </c>
      <c r="AK293" s="1" t="s">
        <v>4696</v>
      </c>
      <c r="AL293" s="5">
        <v>9.088395868E9</v>
      </c>
      <c r="AM293" s="1" t="s">
        <v>4697</v>
      </c>
      <c r="AN293" s="1" t="s">
        <v>4698</v>
      </c>
      <c r="AO293" s="1" t="s">
        <v>4699</v>
      </c>
    </row>
    <row r="294" ht="15.75" customHeight="1">
      <c r="A294" s="1">
        <v>3.0701815E7</v>
      </c>
      <c r="B294" s="4">
        <v>43940.656909722224</v>
      </c>
      <c r="C294" s="1" t="s">
        <v>42</v>
      </c>
      <c r="E294" s="1">
        <v>141233.0</v>
      </c>
      <c r="F294" s="2" t="s">
        <v>4700</v>
      </c>
      <c r="H294" s="1" t="s">
        <v>4701</v>
      </c>
      <c r="I294" s="1" t="s">
        <v>4702</v>
      </c>
      <c r="L294" s="1" t="s">
        <v>621</v>
      </c>
      <c r="M294" s="1">
        <v>1741.0</v>
      </c>
      <c r="N294" s="2" t="s">
        <v>4646</v>
      </c>
      <c r="O294" s="1" t="s">
        <v>48</v>
      </c>
      <c r="Q294" s="1" t="s">
        <v>4703</v>
      </c>
      <c r="R294" s="1" t="s">
        <v>4701</v>
      </c>
      <c r="S294" s="1" t="s">
        <v>4704</v>
      </c>
      <c r="T294" s="1" t="s">
        <v>4705</v>
      </c>
      <c r="U294" s="1" t="s">
        <v>4705</v>
      </c>
      <c r="V294" s="1">
        <v>1741.0</v>
      </c>
      <c r="W294" s="1" t="s">
        <v>621</v>
      </c>
      <c r="X294" s="1" t="s">
        <v>48</v>
      </c>
      <c r="Y294" s="2" t="s">
        <v>4706</v>
      </c>
      <c r="Z294" s="1">
        <v>1.77002533E8</v>
      </c>
      <c r="AA294" s="1" t="s">
        <v>4707</v>
      </c>
      <c r="AB294" s="5">
        <v>7.324397927E9</v>
      </c>
      <c r="AC294" s="1" t="s">
        <v>4708</v>
      </c>
      <c r="AD294" s="2" t="s">
        <v>4709</v>
      </c>
      <c r="AE294" s="1">
        <v>1.80002167E8</v>
      </c>
      <c r="AF294" s="1" t="s">
        <v>4710</v>
      </c>
      <c r="AG294" s="5">
        <v>9.083974539E9</v>
      </c>
      <c r="AH294" s="1" t="s">
        <v>4711</v>
      </c>
      <c r="AI294" s="2" t="s">
        <v>4712</v>
      </c>
      <c r="AJ294" s="1">
        <v>1.78001005E8</v>
      </c>
      <c r="AK294" s="1" t="s">
        <v>4713</v>
      </c>
      <c r="AL294" s="5" t="s">
        <v>4714</v>
      </c>
      <c r="AM294" s="1" t="s">
        <v>4715</v>
      </c>
    </row>
    <row r="295" ht="15.75" customHeight="1">
      <c r="A295" s="1">
        <v>3.0696259E7</v>
      </c>
      <c r="B295" s="4">
        <v>44018.9109837963</v>
      </c>
      <c r="C295" s="1" t="s">
        <v>42</v>
      </c>
      <c r="D295" s="1" t="s">
        <v>1166</v>
      </c>
      <c r="E295" s="1">
        <v>124776.0</v>
      </c>
      <c r="F295" s="2" t="s">
        <v>4716</v>
      </c>
      <c r="G295" s="1" t="s">
        <v>4717</v>
      </c>
      <c r="H295" s="1" t="s">
        <v>4718</v>
      </c>
      <c r="I295" s="1" t="s">
        <v>4719</v>
      </c>
      <c r="L295" s="1" t="s">
        <v>621</v>
      </c>
      <c r="M295" s="1">
        <v>588.0</v>
      </c>
      <c r="N295" s="2" t="s">
        <v>4646</v>
      </c>
      <c r="O295" s="1" t="s">
        <v>48</v>
      </c>
      <c r="Q295" s="1" t="s">
        <v>4720</v>
      </c>
      <c r="R295" s="1" t="s">
        <v>4718</v>
      </c>
      <c r="S295" s="1" t="s">
        <v>4721</v>
      </c>
      <c r="T295" s="1" t="s">
        <v>4722</v>
      </c>
      <c r="U295" s="1" t="s">
        <v>4723</v>
      </c>
      <c r="V295" s="1">
        <v>588.0</v>
      </c>
      <c r="W295" s="1" t="s">
        <v>621</v>
      </c>
      <c r="X295" s="1" t="s">
        <v>48</v>
      </c>
      <c r="Y295" s="2" t="s">
        <v>4724</v>
      </c>
      <c r="Z295" s="1">
        <v>1.85004034E8</v>
      </c>
      <c r="AA295" s="1" t="s">
        <v>4725</v>
      </c>
      <c r="AB295" s="5">
        <v>8.622668392E9</v>
      </c>
      <c r="AC295" s="1" t="s">
        <v>4726</v>
      </c>
      <c r="AD295" s="2" t="s">
        <v>4727</v>
      </c>
      <c r="AE295" s="1">
        <v>1.97002566E8</v>
      </c>
      <c r="AF295" s="1" t="s">
        <v>4728</v>
      </c>
      <c r="AG295" s="5">
        <v>9.084516618E9</v>
      </c>
      <c r="AH295" s="1" t="s">
        <v>4729</v>
      </c>
      <c r="AI295" s="2" t="s">
        <v>4730</v>
      </c>
      <c r="AJ295" s="1">
        <v>1.7800497E8</v>
      </c>
      <c r="AK295" s="1" t="s">
        <v>4731</v>
      </c>
      <c r="AL295" s="5">
        <v>5.515791132E9</v>
      </c>
      <c r="AM295" s="1" t="s">
        <v>4732</v>
      </c>
      <c r="AQ295" s="1" t="s">
        <v>4733</v>
      </c>
    </row>
    <row r="296" ht="15.75" customHeight="1">
      <c r="A296" s="1">
        <v>3.09336E7</v>
      </c>
      <c r="B296" s="4">
        <v>43951.809224537035</v>
      </c>
      <c r="C296" s="1" t="s">
        <v>42</v>
      </c>
      <c r="E296" s="1">
        <v>122391.0</v>
      </c>
      <c r="F296" s="2" t="s">
        <v>4734</v>
      </c>
      <c r="G296" s="1" t="s">
        <v>4735</v>
      </c>
      <c r="H296" s="1" t="s">
        <v>4736</v>
      </c>
      <c r="I296" s="1" t="s">
        <v>4737</v>
      </c>
      <c r="L296" s="1" t="s">
        <v>704</v>
      </c>
      <c r="M296" s="1">
        <v>549.0</v>
      </c>
      <c r="N296" s="2" t="s">
        <v>4646</v>
      </c>
      <c r="O296" s="1" t="s">
        <v>48</v>
      </c>
      <c r="Q296" s="1" t="s">
        <v>4738</v>
      </c>
      <c r="R296" s="1" t="s">
        <v>4736</v>
      </c>
      <c r="U296" s="1" t="s">
        <v>4739</v>
      </c>
      <c r="V296" s="1">
        <v>549.0</v>
      </c>
      <c r="W296" s="1" t="s">
        <v>704</v>
      </c>
      <c r="X296" s="1" t="s">
        <v>48</v>
      </c>
      <c r="Y296" s="2" t="s">
        <v>4740</v>
      </c>
      <c r="Z296" s="1">
        <v>1.87005565E8</v>
      </c>
      <c r="AA296" s="1" t="s">
        <v>4741</v>
      </c>
      <c r="AB296" s="5">
        <v>8.622282024E9</v>
      </c>
      <c r="AC296" s="1" t="s">
        <v>4742</v>
      </c>
      <c r="AD296" s="2" t="s">
        <v>4743</v>
      </c>
      <c r="AE296" s="1">
        <v>1.92007061E8</v>
      </c>
      <c r="AF296" s="1" t="s">
        <v>4744</v>
      </c>
      <c r="AG296" s="5">
        <v>7.328537133E9</v>
      </c>
      <c r="AH296" s="1" t="s">
        <v>4745</v>
      </c>
      <c r="AI296" s="2" t="s">
        <v>4746</v>
      </c>
      <c r="AJ296" s="1">
        <v>1.79003044E8</v>
      </c>
      <c r="AK296" s="1" t="s">
        <v>4747</v>
      </c>
      <c r="AL296" s="5">
        <v>9.082408858E9</v>
      </c>
      <c r="AM296" s="1" t="s">
        <v>4748</v>
      </c>
      <c r="AN296" s="1" t="s">
        <v>4749</v>
      </c>
      <c r="AO296" s="1" t="s">
        <v>4750</v>
      </c>
    </row>
    <row r="297" ht="15.75" customHeight="1">
      <c r="A297" s="1">
        <v>3.0883602E7</v>
      </c>
      <c r="B297" s="4">
        <v>43949.58880787037</v>
      </c>
      <c r="C297" s="1" t="s">
        <v>42</v>
      </c>
      <c r="E297" s="1">
        <v>123435.0</v>
      </c>
      <c r="F297" s="2" t="s">
        <v>4751</v>
      </c>
      <c r="G297" s="1" t="s">
        <v>4752</v>
      </c>
      <c r="H297" s="1" t="s">
        <v>4753</v>
      </c>
      <c r="I297" s="1" t="s">
        <v>4754</v>
      </c>
      <c r="L297" s="1" t="s">
        <v>621</v>
      </c>
      <c r="M297" s="1">
        <v>1393.0</v>
      </c>
      <c r="N297" s="2" t="s">
        <v>4646</v>
      </c>
      <c r="O297" s="1" t="s">
        <v>48</v>
      </c>
      <c r="Q297" s="1" t="s">
        <v>4755</v>
      </c>
      <c r="R297" s="1" t="s">
        <v>4753</v>
      </c>
      <c r="S297" s="1" t="s">
        <v>4756</v>
      </c>
      <c r="U297" s="1" t="s">
        <v>4757</v>
      </c>
      <c r="V297" s="1">
        <v>1393.0</v>
      </c>
      <c r="W297" s="1" t="s">
        <v>621</v>
      </c>
      <c r="X297" s="1" t="s">
        <v>48</v>
      </c>
      <c r="Y297" s="2" t="s">
        <v>4758</v>
      </c>
      <c r="Z297" s="1">
        <v>1.80004641E8</v>
      </c>
      <c r="AA297" s="1" t="s">
        <v>4759</v>
      </c>
      <c r="AB297" s="5">
        <v>7.324079005E9</v>
      </c>
      <c r="AC297" s="1" t="s">
        <v>4760</v>
      </c>
      <c r="AD297" s="2" t="s">
        <v>4761</v>
      </c>
      <c r="AE297" s="1">
        <v>1.74002651E8</v>
      </c>
      <c r="AF297" s="1" t="s">
        <v>4762</v>
      </c>
      <c r="AG297" s="5">
        <v>8.565807658E9</v>
      </c>
      <c r="AH297" s="1" t="s">
        <v>4763</v>
      </c>
      <c r="AI297" s="2" t="s">
        <v>4764</v>
      </c>
      <c r="AJ297" s="1">
        <v>1.84003422E8</v>
      </c>
      <c r="AK297" s="1" t="s">
        <v>4765</v>
      </c>
      <c r="AL297" s="5">
        <v>7.329953504E9</v>
      </c>
      <c r="AM297" s="1" t="s">
        <v>4766</v>
      </c>
      <c r="AN297" s="1" t="s">
        <v>4767</v>
      </c>
      <c r="AO297" s="1" t="s">
        <v>4768</v>
      </c>
    </row>
    <row r="298" ht="15.75" customHeight="1">
      <c r="A298" s="1">
        <v>3.0792469E7</v>
      </c>
      <c r="B298" s="4">
        <v>43944.79540509259</v>
      </c>
      <c r="C298" s="1" t="s">
        <v>42</v>
      </c>
      <c r="D298" s="1" t="s">
        <v>4769</v>
      </c>
      <c r="E298" s="1">
        <v>122396.0</v>
      </c>
      <c r="F298" s="2" t="s">
        <v>4770</v>
      </c>
      <c r="H298" s="1" t="s">
        <v>4771</v>
      </c>
      <c r="I298" s="1" t="s">
        <v>4772</v>
      </c>
      <c r="L298" s="1" t="s">
        <v>621</v>
      </c>
      <c r="M298" s="1">
        <v>493.0</v>
      </c>
      <c r="N298" s="2" t="s">
        <v>4646</v>
      </c>
      <c r="O298" s="1" t="s">
        <v>48</v>
      </c>
      <c r="Q298" s="1" t="s">
        <v>4770</v>
      </c>
      <c r="R298" s="1" t="s">
        <v>4771</v>
      </c>
      <c r="S298" s="1" t="s">
        <v>4773</v>
      </c>
      <c r="T298" s="1" t="s">
        <v>4774</v>
      </c>
      <c r="U298" s="1" t="s">
        <v>4775</v>
      </c>
      <c r="V298" s="1">
        <v>493.0</v>
      </c>
      <c r="W298" s="1" t="s">
        <v>621</v>
      </c>
      <c r="X298" s="1" t="s">
        <v>48</v>
      </c>
      <c r="Y298" s="2" t="s">
        <v>4776</v>
      </c>
      <c r="Z298" s="1">
        <v>1.77002997E8</v>
      </c>
      <c r="AA298" s="1" t="s">
        <v>4777</v>
      </c>
      <c r="AB298" s="5">
        <v>7.328017256E9</v>
      </c>
      <c r="AC298" s="1" t="s">
        <v>4778</v>
      </c>
      <c r="AD298" s="2" t="s">
        <v>4667</v>
      </c>
      <c r="AE298" s="1">
        <v>1.92004224E8</v>
      </c>
      <c r="AF298" s="1" t="s">
        <v>4668</v>
      </c>
      <c r="AG298" s="5">
        <v>7.322152356E9</v>
      </c>
      <c r="AH298" s="1" t="s">
        <v>4670</v>
      </c>
      <c r="AI298" s="2" t="s">
        <v>4779</v>
      </c>
      <c r="AJ298" s="1">
        <v>1.79005226E8</v>
      </c>
      <c r="AK298" s="1" t="s">
        <v>4780</v>
      </c>
      <c r="AL298" s="5">
        <v>5.164760218E9</v>
      </c>
      <c r="AM298" s="1" t="s">
        <v>4781</v>
      </c>
    </row>
    <row r="299" ht="15.75" customHeight="1">
      <c r="A299" s="1">
        <v>3.0684642E7</v>
      </c>
      <c r="B299" s="4">
        <v>43944.72461805555</v>
      </c>
      <c r="C299" s="1" t="s">
        <v>42</v>
      </c>
      <c r="D299" s="1" t="s">
        <v>4782</v>
      </c>
      <c r="E299" s="1">
        <v>121992.0</v>
      </c>
      <c r="F299" s="2" t="s">
        <v>4783</v>
      </c>
      <c r="G299" s="1" t="s">
        <v>4784</v>
      </c>
      <c r="H299" s="1" t="s">
        <v>4785</v>
      </c>
      <c r="I299" s="1" t="s">
        <v>4784</v>
      </c>
      <c r="L299" s="1" t="s">
        <v>621</v>
      </c>
      <c r="M299" s="1">
        <v>90.0</v>
      </c>
      <c r="N299" s="2" t="s">
        <v>4646</v>
      </c>
      <c r="O299" s="1" t="s">
        <v>48</v>
      </c>
      <c r="Q299" s="1" t="s">
        <v>4783</v>
      </c>
      <c r="R299" s="1" t="s">
        <v>4785</v>
      </c>
      <c r="S299" s="1" t="s">
        <v>4786</v>
      </c>
      <c r="U299" s="1" t="s">
        <v>4787</v>
      </c>
      <c r="V299" s="1">
        <v>90.0</v>
      </c>
      <c r="W299" s="1" t="s">
        <v>621</v>
      </c>
      <c r="X299" s="1" t="s">
        <v>48</v>
      </c>
      <c r="Y299" s="2" t="s">
        <v>4788</v>
      </c>
      <c r="Z299" s="1">
        <v>1.85004407E8</v>
      </c>
      <c r="AA299" s="1" t="s">
        <v>4789</v>
      </c>
      <c r="AB299" s="5">
        <v>8.4870235E9</v>
      </c>
      <c r="AC299" s="1" t="s">
        <v>4790</v>
      </c>
      <c r="AD299" s="2" t="s">
        <v>4791</v>
      </c>
      <c r="AE299" s="1">
        <v>1.93008355E8</v>
      </c>
      <c r="AF299" s="1" t="s">
        <v>4792</v>
      </c>
      <c r="AG299" s="5">
        <v>2.02994685E9</v>
      </c>
      <c r="AH299" s="1" t="s">
        <v>4793</v>
      </c>
      <c r="AI299" s="2" t="s">
        <v>4794</v>
      </c>
      <c r="AJ299" s="1">
        <v>1.84006274E8</v>
      </c>
      <c r="AK299" s="1" t="s">
        <v>4795</v>
      </c>
      <c r="AL299" s="5">
        <v>3.476774756E9</v>
      </c>
      <c r="AM299" s="1" t="s">
        <v>4796</v>
      </c>
    </row>
    <row r="300" ht="15.75" customHeight="1">
      <c r="A300" s="1">
        <v>3.0833191E7</v>
      </c>
      <c r="B300" s="4">
        <v>43950.63523148148</v>
      </c>
      <c r="C300" s="1" t="s">
        <v>42</v>
      </c>
      <c r="D300" s="1" t="s">
        <v>4797</v>
      </c>
      <c r="E300" s="1">
        <v>168620.0</v>
      </c>
      <c r="F300" s="2" t="s">
        <v>4798</v>
      </c>
      <c r="G300" s="1" t="s">
        <v>4799</v>
      </c>
      <c r="H300" s="1" t="s">
        <v>4800</v>
      </c>
      <c r="I300" s="1" t="s">
        <v>4801</v>
      </c>
      <c r="L300" s="1" t="s">
        <v>621</v>
      </c>
      <c r="M300" s="1">
        <v>1859.0</v>
      </c>
      <c r="N300" s="2" t="s">
        <v>4646</v>
      </c>
      <c r="O300" s="1" t="s">
        <v>48</v>
      </c>
      <c r="Q300" s="1" t="s">
        <v>4802</v>
      </c>
      <c r="R300" s="1" t="s">
        <v>4800</v>
      </c>
      <c r="S300" s="1" t="s">
        <v>4803</v>
      </c>
      <c r="U300" s="1" t="s">
        <v>4804</v>
      </c>
      <c r="V300" s="1">
        <v>1859.0</v>
      </c>
      <c r="W300" s="1" t="s">
        <v>621</v>
      </c>
      <c r="X300" s="1" t="s">
        <v>48</v>
      </c>
      <c r="Y300" s="2" t="s">
        <v>4805</v>
      </c>
      <c r="Z300" s="1">
        <v>1.8600954E8</v>
      </c>
      <c r="AA300" s="1" t="s">
        <v>4806</v>
      </c>
      <c r="AB300" s="5">
        <v>7.327894706E9</v>
      </c>
      <c r="AC300" s="1" t="s">
        <v>4807</v>
      </c>
      <c r="AD300" s="2" t="s">
        <v>4808</v>
      </c>
      <c r="AE300" s="1">
        <v>1.88002826E8</v>
      </c>
      <c r="AF300" s="1" t="s">
        <v>4809</v>
      </c>
      <c r="AG300" s="5">
        <v>7.323065049E9</v>
      </c>
      <c r="AH300" s="1" t="s">
        <v>4810</v>
      </c>
      <c r="AI300" s="2" t="s">
        <v>4811</v>
      </c>
      <c r="AJ300" s="1">
        <v>1.81005194E8</v>
      </c>
      <c r="AK300" s="1" t="s">
        <v>4812</v>
      </c>
      <c r="AL300" s="5">
        <v>5.183389394E9</v>
      </c>
      <c r="AM300" s="1" t="s">
        <v>4813</v>
      </c>
    </row>
    <row r="301" ht="15.75" customHeight="1">
      <c r="A301" s="1">
        <v>3.0864933E7</v>
      </c>
      <c r="B301" s="4">
        <v>43950.620462962965</v>
      </c>
      <c r="C301" s="1" t="s">
        <v>42</v>
      </c>
      <c r="D301" s="1" t="s">
        <v>4814</v>
      </c>
      <c r="E301" s="1">
        <v>121532.0</v>
      </c>
      <c r="F301" s="2" t="s">
        <v>4815</v>
      </c>
      <c r="G301" s="1" t="s">
        <v>4816</v>
      </c>
      <c r="H301" s="1" t="s">
        <v>4817</v>
      </c>
      <c r="I301" s="1" t="s">
        <v>4818</v>
      </c>
      <c r="L301" s="1" t="s">
        <v>621</v>
      </c>
      <c r="M301" s="1">
        <v>1078.0</v>
      </c>
      <c r="N301" s="2" t="s">
        <v>4646</v>
      </c>
      <c r="O301" s="1" t="s">
        <v>48</v>
      </c>
      <c r="Q301" s="1" t="s">
        <v>4815</v>
      </c>
      <c r="R301" s="1" t="s">
        <v>4817</v>
      </c>
      <c r="S301" s="1" t="s">
        <v>4819</v>
      </c>
      <c r="T301" s="1" t="s">
        <v>326</v>
      </c>
      <c r="U301" s="1" t="s">
        <v>4820</v>
      </c>
      <c r="V301" s="1">
        <v>1078.0</v>
      </c>
      <c r="W301" s="1" t="s">
        <v>621</v>
      </c>
      <c r="X301" s="1" t="s">
        <v>48</v>
      </c>
      <c r="Y301" s="2" t="s">
        <v>4821</v>
      </c>
      <c r="Z301" s="1">
        <v>1.77004345E8</v>
      </c>
      <c r="AA301" s="1" t="s">
        <v>3189</v>
      </c>
      <c r="AB301" s="5" t="s">
        <v>4822</v>
      </c>
      <c r="AC301" s="1" t="s">
        <v>3190</v>
      </c>
      <c r="AD301" s="2" t="s">
        <v>4823</v>
      </c>
      <c r="AE301" s="1">
        <v>1.8500702E8</v>
      </c>
      <c r="AF301" s="1" t="s">
        <v>4824</v>
      </c>
      <c r="AG301" s="5" t="s">
        <v>4825</v>
      </c>
      <c r="AH301" s="1" t="s">
        <v>4826</v>
      </c>
      <c r="AI301" s="2" t="s">
        <v>4827</v>
      </c>
      <c r="AJ301" s="1">
        <v>1.7100171E8</v>
      </c>
      <c r="AK301" s="1" t="s">
        <v>4828</v>
      </c>
      <c r="AL301" s="5" t="s">
        <v>4829</v>
      </c>
      <c r="AM301" s="1" t="s">
        <v>4830</v>
      </c>
      <c r="AN301" s="1" t="s">
        <v>326</v>
      </c>
      <c r="AO301" s="1" t="s">
        <v>326</v>
      </c>
      <c r="AP301" s="1" t="s">
        <v>326</v>
      </c>
    </row>
    <row r="302" ht="15.75" customHeight="1">
      <c r="A302" s="1">
        <v>3.0952007E7</v>
      </c>
      <c r="B302" s="4">
        <v>43952.68530092593</v>
      </c>
      <c r="C302" s="1" t="s">
        <v>42</v>
      </c>
      <c r="E302" s="1">
        <v>121961.0</v>
      </c>
      <c r="F302" s="2" t="s">
        <v>4831</v>
      </c>
      <c r="H302" s="1" t="s">
        <v>4832</v>
      </c>
      <c r="I302" s="1" t="s">
        <v>4833</v>
      </c>
      <c r="L302" s="1" t="s">
        <v>621</v>
      </c>
      <c r="M302" s="1">
        <v>1355.0</v>
      </c>
      <c r="N302" s="2" t="s">
        <v>4646</v>
      </c>
      <c r="O302" s="1" t="s">
        <v>48</v>
      </c>
      <c r="Q302" s="1" t="s">
        <v>4831</v>
      </c>
      <c r="R302" s="1" t="s">
        <v>4834</v>
      </c>
      <c r="V302" s="1">
        <v>1355.0</v>
      </c>
      <c r="W302" s="1" t="s">
        <v>621</v>
      </c>
      <c r="X302" s="1" t="s">
        <v>48</v>
      </c>
      <c r="Y302" s="2" t="s">
        <v>4835</v>
      </c>
      <c r="Z302" s="1">
        <v>1.79005993E8</v>
      </c>
      <c r="AA302" s="1" t="s">
        <v>4836</v>
      </c>
      <c r="AB302" s="5">
        <v>9.088099307E9</v>
      </c>
      <c r="AC302" s="1" t="s">
        <v>4837</v>
      </c>
      <c r="AD302" s="2" t="s">
        <v>4838</v>
      </c>
      <c r="AE302" s="1">
        <v>1.80001113E8</v>
      </c>
      <c r="AF302" s="1" t="s">
        <v>4839</v>
      </c>
      <c r="AG302" s="5">
        <v>8.622510418E9</v>
      </c>
      <c r="AH302" s="1" t="s">
        <v>4840</v>
      </c>
      <c r="AI302" s="2" t="s">
        <v>4841</v>
      </c>
      <c r="AJ302" s="1">
        <v>1.87005961E8</v>
      </c>
      <c r="AK302" s="1" t="s">
        <v>4842</v>
      </c>
      <c r="AL302" s="5">
        <v>7.324394285E9</v>
      </c>
      <c r="AM302" s="1" t="s">
        <v>4843</v>
      </c>
    </row>
    <row r="303" ht="15.75" customHeight="1">
      <c r="A303" s="1">
        <v>3.0901175E7</v>
      </c>
      <c r="B303" s="4">
        <v>43950.57408564815</v>
      </c>
      <c r="C303" s="1" t="s">
        <v>42</v>
      </c>
      <c r="E303" s="1">
        <v>211848.0</v>
      </c>
      <c r="F303" s="2" t="s">
        <v>4844</v>
      </c>
      <c r="G303" s="1" t="s">
        <v>4845</v>
      </c>
      <c r="H303" s="1" t="s">
        <v>4846</v>
      </c>
      <c r="I303" s="1" t="s">
        <v>4845</v>
      </c>
      <c r="L303" s="1" t="s">
        <v>480</v>
      </c>
      <c r="M303" s="1">
        <v>359.0</v>
      </c>
      <c r="N303" s="2" t="s">
        <v>4646</v>
      </c>
      <c r="O303" s="1" t="s">
        <v>3133</v>
      </c>
      <c r="Q303" s="1" t="s">
        <v>4847</v>
      </c>
      <c r="R303" s="1" t="s">
        <v>4848</v>
      </c>
      <c r="S303" s="1" t="s">
        <v>4849</v>
      </c>
      <c r="T303" s="1" t="s">
        <v>4850</v>
      </c>
      <c r="U303" s="1" t="s">
        <v>4851</v>
      </c>
      <c r="V303" s="1">
        <v>359.0</v>
      </c>
      <c r="W303" s="1" t="s">
        <v>480</v>
      </c>
      <c r="X303" s="1" t="s">
        <v>3133</v>
      </c>
      <c r="Y303" s="2" t="s">
        <v>4852</v>
      </c>
      <c r="Z303" s="1">
        <v>1.78005699E8</v>
      </c>
      <c r="AA303" s="1" t="s">
        <v>4853</v>
      </c>
      <c r="AB303" s="5" t="s">
        <v>4854</v>
      </c>
      <c r="AC303" s="1" t="s">
        <v>4855</v>
      </c>
      <c r="AD303" s="2" t="s">
        <v>4856</v>
      </c>
      <c r="AE303" s="1">
        <v>1.76007228E8</v>
      </c>
      <c r="AF303" s="1" t="s">
        <v>4857</v>
      </c>
      <c r="AG303" s="5">
        <v>2.017496049E9</v>
      </c>
      <c r="AH303" s="1" t="s">
        <v>4858</v>
      </c>
      <c r="AI303" s="2" t="s">
        <v>4859</v>
      </c>
      <c r="AJ303" s="1">
        <v>1.76009724E8</v>
      </c>
      <c r="AK303" s="1" t="s">
        <v>4860</v>
      </c>
      <c r="AL303" s="5" t="s">
        <v>4861</v>
      </c>
      <c r="AM303" s="1" t="s">
        <v>4862</v>
      </c>
      <c r="AN303" s="1" t="s">
        <v>4863</v>
      </c>
      <c r="AO303" s="1" t="s">
        <v>4864</v>
      </c>
    </row>
    <row r="304" ht="15.75" customHeight="1">
      <c r="A304" s="14">
        <v>3.0252024E7</v>
      </c>
      <c r="B304" s="15">
        <v>43964.44053240741</v>
      </c>
      <c r="C304" s="14" t="s">
        <v>1183</v>
      </c>
      <c r="D304" s="14"/>
      <c r="E304" s="14"/>
      <c r="F304" s="16" t="s">
        <v>4865</v>
      </c>
      <c r="G304" s="14"/>
      <c r="H304" s="14" t="s">
        <v>4866</v>
      </c>
      <c r="I304" s="14" t="s">
        <v>4867</v>
      </c>
      <c r="J304" s="14" t="s">
        <v>4868</v>
      </c>
      <c r="K304" s="14" t="s">
        <v>4869</v>
      </c>
      <c r="L304" s="14" t="s">
        <v>621</v>
      </c>
      <c r="M304" s="14"/>
      <c r="N304" s="16" t="s">
        <v>4646</v>
      </c>
      <c r="O304" s="14" t="s">
        <v>48</v>
      </c>
      <c r="P304" s="14"/>
      <c r="Q304" s="14" t="s">
        <v>4870</v>
      </c>
      <c r="R304" s="14" t="s">
        <v>67</v>
      </c>
      <c r="S304" s="14"/>
      <c r="T304" s="14"/>
      <c r="U304" s="14"/>
      <c r="V304" s="14"/>
      <c r="W304" s="14"/>
      <c r="X304" s="14"/>
      <c r="Y304" s="16" t="s">
        <v>4871</v>
      </c>
      <c r="Z304" s="14">
        <v>1.93001969E8</v>
      </c>
      <c r="AA304" s="14" t="s">
        <v>4872</v>
      </c>
      <c r="AB304" s="14">
        <v>8.627049316E9</v>
      </c>
      <c r="AC304" s="14" t="s">
        <v>4873</v>
      </c>
      <c r="AD304" s="16" t="s">
        <v>4874</v>
      </c>
      <c r="AE304" s="14">
        <v>1.94006041E8</v>
      </c>
      <c r="AF304" s="14" t="s">
        <v>4875</v>
      </c>
      <c r="AG304" s="14">
        <v>9.734958991E9</v>
      </c>
      <c r="AH304" s="14" t="s">
        <v>4876</v>
      </c>
      <c r="AI304" s="16" t="s">
        <v>4877</v>
      </c>
      <c r="AJ304" s="14">
        <v>1.95001047E8</v>
      </c>
      <c r="AK304" s="14" t="s">
        <v>4878</v>
      </c>
      <c r="AL304" s="14" t="s">
        <v>4879</v>
      </c>
      <c r="AM304" s="14" t="s">
        <v>4880</v>
      </c>
      <c r="AN304" s="14"/>
      <c r="AO304" s="14"/>
      <c r="AP304" s="14"/>
      <c r="AQ304" s="14" t="s">
        <v>4881</v>
      </c>
    </row>
    <row r="305" ht="15.75" customHeight="1">
      <c r="A305" s="8">
        <v>3.3644373E7</v>
      </c>
      <c r="B305" s="9">
        <v>44133.5396875</v>
      </c>
      <c r="C305" s="8" t="s">
        <v>42</v>
      </c>
      <c r="D305" s="8" t="s">
        <v>1234</v>
      </c>
      <c r="E305" s="8">
        <v>330525.0</v>
      </c>
      <c r="F305" s="8" t="s">
        <v>4882</v>
      </c>
      <c r="G305" s="8"/>
      <c r="H305" s="8" t="s">
        <v>4883</v>
      </c>
      <c r="I305" s="8" t="s">
        <v>4884</v>
      </c>
      <c r="J305" s="8" t="s">
        <v>4885</v>
      </c>
      <c r="K305" s="8" t="s">
        <v>1188</v>
      </c>
      <c r="L305" s="8" t="s">
        <v>4886</v>
      </c>
      <c r="M305" s="8"/>
      <c r="N305" s="8" t="s">
        <v>4646</v>
      </c>
      <c r="O305" s="8" t="s">
        <v>48</v>
      </c>
      <c r="P305" s="8"/>
      <c r="Q305" s="8" t="s">
        <v>4887</v>
      </c>
      <c r="R305" s="8" t="s">
        <v>67</v>
      </c>
      <c r="S305" s="8"/>
      <c r="T305" s="8"/>
      <c r="U305" s="8"/>
      <c r="V305" s="8"/>
      <c r="W305" s="8"/>
      <c r="X305" s="8"/>
      <c r="Y305" s="8" t="s">
        <v>4888</v>
      </c>
      <c r="Z305" s="8">
        <v>1.93005097E8</v>
      </c>
      <c r="AA305" s="8" t="s">
        <v>4889</v>
      </c>
      <c r="AB305" s="8" t="s">
        <v>4890</v>
      </c>
      <c r="AC305" s="8" t="s">
        <v>4891</v>
      </c>
      <c r="AD305" s="8" t="s">
        <v>4892</v>
      </c>
      <c r="AE305" s="8">
        <v>1.80004441E8</v>
      </c>
      <c r="AF305" s="8" t="s">
        <v>4893</v>
      </c>
      <c r="AG305" s="8" t="s">
        <v>4894</v>
      </c>
      <c r="AH305" s="8" t="s">
        <v>4895</v>
      </c>
      <c r="AI305" s="8" t="s">
        <v>4896</v>
      </c>
      <c r="AJ305" s="8">
        <v>1.85002384E8</v>
      </c>
      <c r="AK305" s="8" t="s">
        <v>4897</v>
      </c>
      <c r="AL305" s="8" t="s">
        <v>4898</v>
      </c>
      <c r="AM305" s="8" t="s">
        <v>4899</v>
      </c>
      <c r="AN305" s="8" t="s">
        <v>4900</v>
      </c>
      <c r="AO305" s="8" t="s">
        <v>4901</v>
      </c>
      <c r="AP305" s="8"/>
      <c r="AQ305" s="8"/>
    </row>
    <row r="306" ht="15.75" customHeight="1">
      <c r="A306" s="1">
        <v>3.0930555E7</v>
      </c>
      <c r="B306" s="4">
        <v>43952.89189814815</v>
      </c>
      <c r="C306" s="1" t="s">
        <v>42</v>
      </c>
      <c r="E306" s="1">
        <v>121324.0</v>
      </c>
      <c r="F306" s="2" t="s">
        <v>4902</v>
      </c>
      <c r="G306" s="1" t="s">
        <v>4903</v>
      </c>
      <c r="H306" s="1" t="s">
        <v>4904</v>
      </c>
      <c r="I306" s="1" t="s">
        <v>4905</v>
      </c>
      <c r="L306" s="1" t="s">
        <v>621</v>
      </c>
      <c r="M306" s="1">
        <v>196.0</v>
      </c>
      <c r="N306" s="2" t="s">
        <v>4906</v>
      </c>
      <c r="O306" s="1" t="s">
        <v>48</v>
      </c>
      <c r="Q306" s="1" t="s">
        <v>4907</v>
      </c>
      <c r="R306" s="1" t="s">
        <v>4908</v>
      </c>
      <c r="S306" s="1" t="s">
        <v>4909</v>
      </c>
      <c r="V306" s="1">
        <v>196.0</v>
      </c>
      <c r="W306" s="1" t="s">
        <v>621</v>
      </c>
      <c r="X306" s="1" t="s">
        <v>48</v>
      </c>
      <c r="Y306" s="2" t="s">
        <v>4910</v>
      </c>
      <c r="Z306" s="1">
        <v>1.78005195E8</v>
      </c>
      <c r="AA306" s="1" t="s">
        <v>4911</v>
      </c>
      <c r="AB306" s="5">
        <v>7.327107474E9</v>
      </c>
      <c r="AC306" s="1" t="s">
        <v>4912</v>
      </c>
      <c r="AD306" s="2" t="s">
        <v>4913</v>
      </c>
      <c r="AE306" s="1">
        <v>1.79009561E8</v>
      </c>
      <c r="AF306" s="1" t="s">
        <v>4914</v>
      </c>
      <c r="AG306" s="5">
        <v>8.622680331E9</v>
      </c>
      <c r="AH306" s="1" t="s">
        <v>4915</v>
      </c>
      <c r="AI306" s="2" t="s">
        <v>4916</v>
      </c>
      <c r="AJ306" s="1">
        <v>1.97001334E8</v>
      </c>
      <c r="AK306" s="1" t="s">
        <v>4917</v>
      </c>
      <c r="AL306" s="5">
        <v>9.737274543E9</v>
      </c>
      <c r="AM306" s="1" t="s">
        <v>4918</v>
      </c>
      <c r="AN306" s="1" t="s">
        <v>4919</v>
      </c>
      <c r="AO306" s="1" t="s">
        <v>4920</v>
      </c>
      <c r="AP306" s="1" t="s">
        <v>4921</v>
      </c>
    </row>
    <row r="307" ht="15.75" customHeight="1">
      <c r="A307" s="1">
        <v>3.0227263E7</v>
      </c>
      <c r="B307" s="4">
        <v>43919.90152777778</v>
      </c>
      <c r="C307" s="1" t="s">
        <v>42</v>
      </c>
      <c r="E307" s="1">
        <v>121419.0</v>
      </c>
      <c r="F307" s="2" t="s">
        <v>4922</v>
      </c>
      <c r="G307" s="1" t="s">
        <v>4923</v>
      </c>
      <c r="H307" s="1" t="s">
        <v>4924</v>
      </c>
      <c r="I307" s="1" t="s">
        <v>4925</v>
      </c>
      <c r="L307" s="1" t="s">
        <v>621</v>
      </c>
      <c r="M307" s="1">
        <v>697.0</v>
      </c>
      <c r="N307" s="2" t="s">
        <v>4906</v>
      </c>
      <c r="O307" s="1" t="s">
        <v>48</v>
      </c>
      <c r="Q307" s="1" t="s">
        <v>4922</v>
      </c>
      <c r="R307" s="1" t="s">
        <v>4924</v>
      </c>
      <c r="U307" s="1" t="s">
        <v>4926</v>
      </c>
      <c r="V307" s="1">
        <v>697.0</v>
      </c>
      <c r="W307" s="1" t="s">
        <v>621</v>
      </c>
      <c r="X307" s="1" t="s">
        <v>48</v>
      </c>
      <c r="Y307" s="2" t="s">
        <v>4927</v>
      </c>
      <c r="Z307" s="1">
        <v>1.80001021E8</v>
      </c>
      <c r="AA307" s="1" t="s">
        <v>4928</v>
      </c>
      <c r="AB307" s="5" t="s">
        <v>4929</v>
      </c>
      <c r="AC307" s="1" t="s">
        <v>4930</v>
      </c>
      <c r="AD307" s="2" t="s">
        <v>4931</v>
      </c>
      <c r="AE307" s="1">
        <v>1.93004301E8</v>
      </c>
      <c r="AF307" s="1" t="s">
        <v>4932</v>
      </c>
      <c r="AG307" s="5" t="s">
        <v>4933</v>
      </c>
      <c r="AH307" s="1" t="s">
        <v>4934</v>
      </c>
      <c r="AI307" s="2" t="s">
        <v>4935</v>
      </c>
      <c r="AJ307" s="1">
        <v>1.81008108E8</v>
      </c>
      <c r="AK307" s="1" t="s">
        <v>4936</v>
      </c>
      <c r="AL307" s="5" t="s">
        <v>4937</v>
      </c>
      <c r="AM307" s="1" t="s">
        <v>4938</v>
      </c>
    </row>
    <row r="308" ht="15.75" customHeight="1">
      <c r="A308" s="1">
        <v>3.08206E7</v>
      </c>
      <c r="B308" s="4">
        <v>43945.74685185185</v>
      </c>
      <c r="C308" s="1" t="s">
        <v>42</v>
      </c>
      <c r="E308" s="1">
        <v>121418.0</v>
      </c>
      <c r="F308" s="2" t="s">
        <v>4939</v>
      </c>
      <c r="G308" s="1" t="s">
        <v>4940</v>
      </c>
      <c r="H308" s="1" t="s">
        <v>4941</v>
      </c>
      <c r="I308" s="1" t="s">
        <v>4942</v>
      </c>
      <c r="L308" s="1" t="s">
        <v>621</v>
      </c>
      <c r="M308" s="1">
        <v>712.0</v>
      </c>
      <c r="N308" s="2" t="s">
        <v>4906</v>
      </c>
      <c r="O308" s="1" t="s">
        <v>48</v>
      </c>
      <c r="Q308" s="1" t="s">
        <v>4939</v>
      </c>
      <c r="R308" s="1" t="s">
        <v>4941</v>
      </c>
      <c r="U308" s="1" t="s">
        <v>4943</v>
      </c>
      <c r="V308" s="1">
        <v>712.0</v>
      </c>
      <c r="W308" s="1" t="s">
        <v>621</v>
      </c>
      <c r="X308" s="1" t="s">
        <v>48</v>
      </c>
      <c r="Y308" s="2" t="s">
        <v>4944</v>
      </c>
      <c r="Z308" s="1">
        <v>1.89006504E8</v>
      </c>
      <c r="AA308" s="1" t="s">
        <v>4945</v>
      </c>
      <c r="AB308" s="5">
        <v>9.088386738E9</v>
      </c>
      <c r="AC308" s="1" t="s">
        <v>4946</v>
      </c>
      <c r="AD308" s="2" t="s">
        <v>4947</v>
      </c>
      <c r="AE308" s="1">
        <v>1.79005699E8</v>
      </c>
      <c r="AF308" s="1" t="s">
        <v>4948</v>
      </c>
      <c r="AG308" s="5">
        <v>5.614201197E9</v>
      </c>
      <c r="AH308" s="1" t="s">
        <v>4949</v>
      </c>
      <c r="AI308" s="2" t="s">
        <v>4950</v>
      </c>
      <c r="AJ308" s="1">
        <v>1.93002114E8</v>
      </c>
      <c r="AK308" s="1" t="s">
        <v>4951</v>
      </c>
      <c r="AL308" s="5">
        <v>2.019707473E9</v>
      </c>
      <c r="AM308" s="1" t="s">
        <v>4952</v>
      </c>
      <c r="AQ308" s="1" t="s">
        <v>4953</v>
      </c>
    </row>
    <row r="309" ht="15.75" customHeight="1">
      <c r="A309" s="1">
        <v>3.0955653E7</v>
      </c>
      <c r="B309" s="4">
        <v>43952.81275462963</v>
      </c>
      <c r="C309" s="1" t="s">
        <v>42</v>
      </c>
      <c r="E309" s="1">
        <v>121429.0</v>
      </c>
      <c r="F309" s="2" t="s">
        <v>4954</v>
      </c>
      <c r="H309" s="1" t="s">
        <v>4955</v>
      </c>
      <c r="I309" s="1" t="s">
        <v>4956</v>
      </c>
      <c r="L309" s="1" t="s">
        <v>621</v>
      </c>
      <c r="M309" s="1">
        <v>1023.0</v>
      </c>
      <c r="N309" s="2" t="s">
        <v>4906</v>
      </c>
      <c r="O309" s="1" t="s">
        <v>48</v>
      </c>
      <c r="Q309" s="1" t="s">
        <v>4954</v>
      </c>
      <c r="R309" s="1" t="s">
        <v>4957</v>
      </c>
      <c r="S309" s="1" t="s">
        <v>4958</v>
      </c>
      <c r="V309" s="1">
        <v>1023.0</v>
      </c>
      <c r="W309" s="1" t="s">
        <v>621</v>
      </c>
      <c r="X309" s="1" t="s">
        <v>48</v>
      </c>
      <c r="Y309" s="2" t="s">
        <v>4959</v>
      </c>
      <c r="Z309" s="1">
        <v>1.86001503E8</v>
      </c>
      <c r="AA309" s="1" t="s">
        <v>4960</v>
      </c>
      <c r="AB309" s="5">
        <v>3.219879686E9</v>
      </c>
      <c r="AC309" s="1" t="s">
        <v>4961</v>
      </c>
      <c r="AD309" s="2" t="s">
        <v>4962</v>
      </c>
      <c r="AE309" s="1">
        <v>1.77004531E8</v>
      </c>
      <c r="AF309" s="1" t="s">
        <v>4963</v>
      </c>
      <c r="AG309" s="5">
        <v>7.326403885E9</v>
      </c>
      <c r="AH309" s="1" t="s">
        <v>4964</v>
      </c>
      <c r="AI309" s="2" t="s">
        <v>4965</v>
      </c>
      <c r="AJ309" s="1">
        <v>1.89002944E8</v>
      </c>
      <c r="AK309" s="1" t="s">
        <v>4966</v>
      </c>
      <c r="AL309" s="5">
        <v>6.099020769E9</v>
      </c>
      <c r="AM309" s="1" t="s">
        <v>4967</v>
      </c>
    </row>
    <row r="310" ht="15.75" customHeight="1">
      <c r="A310" s="1">
        <v>3.0580985E7</v>
      </c>
      <c r="B310" s="4">
        <v>43935.76909722222</v>
      </c>
      <c r="C310" s="1" t="s">
        <v>42</v>
      </c>
      <c r="E310" s="1">
        <v>121453.0</v>
      </c>
      <c r="F310" s="2" t="s">
        <v>4968</v>
      </c>
      <c r="H310" s="1" t="s">
        <v>4969</v>
      </c>
      <c r="I310" s="1" t="s">
        <v>4970</v>
      </c>
      <c r="L310" s="1" t="s">
        <v>621</v>
      </c>
      <c r="M310" s="1">
        <v>567.0</v>
      </c>
      <c r="N310" s="2" t="s">
        <v>4906</v>
      </c>
      <c r="O310" s="1" t="s">
        <v>48</v>
      </c>
      <c r="Q310" s="1" t="s">
        <v>4968</v>
      </c>
      <c r="R310" s="1" t="s">
        <v>4969</v>
      </c>
      <c r="U310" s="1" t="s">
        <v>4971</v>
      </c>
      <c r="V310" s="1">
        <v>567.0</v>
      </c>
      <c r="W310" s="1" t="s">
        <v>621</v>
      </c>
      <c r="X310" s="1" t="s">
        <v>48</v>
      </c>
      <c r="Y310" s="2" t="s">
        <v>4972</v>
      </c>
      <c r="Z310" s="1">
        <v>1.78001483E8</v>
      </c>
      <c r="AA310" s="1" t="s">
        <v>4973</v>
      </c>
      <c r="AB310" s="5" t="s">
        <v>4974</v>
      </c>
      <c r="AC310" s="1" t="s">
        <v>4975</v>
      </c>
      <c r="AD310" s="2" t="s">
        <v>4976</v>
      </c>
      <c r="AE310" s="1">
        <v>1.91005941E8</v>
      </c>
      <c r="AF310" s="1" t="s">
        <v>4977</v>
      </c>
      <c r="AG310" s="5" t="s">
        <v>4978</v>
      </c>
      <c r="AH310" s="1" t="s">
        <v>4979</v>
      </c>
      <c r="AI310" s="2" t="s">
        <v>4980</v>
      </c>
      <c r="AJ310" s="1">
        <v>1.93007503E8</v>
      </c>
      <c r="AK310" s="1" t="s">
        <v>4981</v>
      </c>
      <c r="AL310" s="5" t="s">
        <v>4982</v>
      </c>
      <c r="AM310" s="1" t="s">
        <v>4983</v>
      </c>
    </row>
    <row r="311" ht="15.75" customHeight="1">
      <c r="A311" s="1">
        <v>3.0608867E7</v>
      </c>
      <c r="B311" s="4">
        <v>43936.597650462965</v>
      </c>
      <c r="C311" s="1" t="s">
        <v>42</v>
      </c>
      <c r="E311" s="1">
        <v>122148.0</v>
      </c>
      <c r="F311" s="2" t="s">
        <v>4984</v>
      </c>
      <c r="G311" s="1" t="s">
        <v>4985</v>
      </c>
      <c r="H311" s="1" t="s">
        <v>4986</v>
      </c>
      <c r="I311" s="1" t="s">
        <v>4985</v>
      </c>
      <c r="L311" s="1" t="s">
        <v>621</v>
      </c>
      <c r="M311" s="1">
        <v>178.0</v>
      </c>
      <c r="N311" s="2" t="s">
        <v>4906</v>
      </c>
      <c r="O311" s="1" t="s">
        <v>48</v>
      </c>
      <c r="Q311" s="1" t="s">
        <v>4987</v>
      </c>
      <c r="R311" s="1" t="s">
        <v>4986</v>
      </c>
      <c r="S311" s="1" t="s">
        <v>4988</v>
      </c>
      <c r="U311" s="1" t="s">
        <v>4989</v>
      </c>
      <c r="V311" s="1">
        <v>178.0</v>
      </c>
      <c r="W311" s="1" t="s">
        <v>621</v>
      </c>
      <c r="X311" s="1" t="s">
        <v>48</v>
      </c>
      <c r="Y311" s="2" t="s">
        <v>4990</v>
      </c>
      <c r="Z311" s="1">
        <v>1.80004534E8</v>
      </c>
      <c r="AA311" s="1" t="s">
        <v>4991</v>
      </c>
      <c r="AB311" s="5">
        <v>7.329772957E9</v>
      </c>
      <c r="AC311" s="1" t="s">
        <v>4992</v>
      </c>
      <c r="AD311" s="2" t="s">
        <v>4993</v>
      </c>
      <c r="AE311" s="1">
        <v>1.91008115E8</v>
      </c>
      <c r="AF311" s="1" t="s">
        <v>4994</v>
      </c>
      <c r="AG311" s="5">
        <v>8.566736618E9</v>
      </c>
      <c r="AH311" s="1" t="s">
        <v>4995</v>
      </c>
      <c r="AI311" s="2" t="s">
        <v>4996</v>
      </c>
      <c r="AJ311" s="1">
        <v>1.84006759E8</v>
      </c>
      <c r="AK311" s="1" t="s">
        <v>4997</v>
      </c>
      <c r="AL311" s="5">
        <v>7.329866679E9</v>
      </c>
      <c r="AM311" s="1" t="s">
        <v>4998</v>
      </c>
    </row>
    <row r="312" ht="15.75" customHeight="1">
      <c r="A312" s="1">
        <v>3.073427E7</v>
      </c>
      <c r="B312" s="4">
        <v>43941.80836805556</v>
      </c>
      <c r="C312" s="1" t="s">
        <v>42</v>
      </c>
      <c r="E312" s="1">
        <v>121480.0</v>
      </c>
      <c r="F312" s="2" t="s">
        <v>4999</v>
      </c>
      <c r="G312" s="1" t="s">
        <v>5000</v>
      </c>
      <c r="H312" s="1" t="s">
        <v>5001</v>
      </c>
      <c r="I312" s="1" t="s">
        <v>5002</v>
      </c>
      <c r="L312" s="1" t="s">
        <v>621</v>
      </c>
      <c r="M312" s="1">
        <v>69.0</v>
      </c>
      <c r="N312" s="2" t="s">
        <v>4906</v>
      </c>
      <c r="O312" s="1" t="s">
        <v>48</v>
      </c>
      <c r="Q312" s="1" t="s">
        <v>4999</v>
      </c>
      <c r="R312" s="1" t="s">
        <v>5001</v>
      </c>
      <c r="U312" s="1" t="s">
        <v>5003</v>
      </c>
      <c r="V312" s="1">
        <v>69.0</v>
      </c>
      <c r="W312" s="1" t="s">
        <v>621</v>
      </c>
      <c r="X312" s="1" t="s">
        <v>48</v>
      </c>
      <c r="Y312" s="2" t="s">
        <v>5004</v>
      </c>
      <c r="Z312" s="1">
        <v>1.78000311E8</v>
      </c>
      <c r="AA312" s="1" t="s">
        <v>5005</v>
      </c>
      <c r="AB312" s="5">
        <v>7.323205395E9</v>
      </c>
      <c r="AC312" s="1" t="s">
        <v>5006</v>
      </c>
      <c r="AD312" s="2" t="s">
        <v>5007</v>
      </c>
      <c r="AE312" s="1">
        <v>1.86003023E8</v>
      </c>
      <c r="AF312" s="1" t="s">
        <v>5008</v>
      </c>
      <c r="AG312" s="5">
        <v>2.015157802E9</v>
      </c>
      <c r="AH312" s="1" t="s">
        <v>5009</v>
      </c>
      <c r="AI312" s="2" t="s">
        <v>5010</v>
      </c>
      <c r="AJ312" s="1">
        <v>1.85003222E8</v>
      </c>
      <c r="AK312" s="1" t="s">
        <v>5011</v>
      </c>
      <c r="AL312" s="5">
        <v>9.086564995E9</v>
      </c>
      <c r="AM312" s="1" t="s">
        <v>5012</v>
      </c>
    </row>
    <row r="313" ht="15.75" customHeight="1">
      <c r="A313" s="1">
        <v>3.0958837E7</v>
      </c>
      <c r="B313" s="4">
        <v>43959.92569444444</v>
      </c>
      <c r="C313" s="1" t="s">
        <v>42</v>
      </c>
      <c r="D313" s="1" t="s">
        <v>5013</v>
      </c>
      <c r="E313" s="1">
        <v>125202.0</v>
      </c>
      <c r="F313" s="2" t="s">
        <v>5014</v>
      </c>
      <c r="G313" s="1" t="s">
        <v>5015</v>
      </c>
      <c r="H313" s="1" t="s">
        <v>5016</v>
      </c>
      <c r="I313" s="1" t="s">
        <v>5017</v>
      </c>
      <c r="L313" s="1" t="s">
        <v>621</v>
      </c>
      <c r="M313" s="1">
        <v>1612.0</v>
      </c>
      <c r="N313" s="2" t="s">
        <v>4906</v>
      </c>
      <c r="O313" s="1" t="s">
        <v>48</v>
      </c>
      <c r="Q313" s="1" t="s">
        <v>5018</v>
      </c>
      <c r="S313" s="1" t="s">
        <v>5019</v>
      </c>
      <c r="V313" s="1">
        <v>1612.0</v>
      </c>
      <c r="W313" s="1" t="s">
        <v>621</v>
      </c>
      <c r="X313" s="1" t="s">
        <v>48</v>
      </c>
      <c r="Y313" s="2" t="s">
        <v>5020</v>
      </c>
      <c r="Z313" s="1">
        <v>1.84006965E8</v>
      </c>
      <c r="AA313" s="1" t="s">
        <v>5021</v>
      </c>
      <c r="AB313" s="5">
        <v>6.315767361E9</v>
      </c>
      <c r="AC313" s="1" t="s">
        <v>5022</v>
      </c>
      <c r="AD313" s="2" t="s">
        <v>5023</v>
      </c>
      <c r="AE313" s="1">
        <v>1.86007151E8</v>
      </c>
      <c r="AF313" s="1" t="s">
        <v>5024</v>
      </c>
      <c r="AG313" s="5">
        <v>7.322725492E9</v>
      </c>
      <c r="AH313" s="1" t="s">
        <v>5025</v>
      </c>
      <c r="AI313" s="2" t="s">
        <v>5026</v>
      </c>
      <c r="AJ313" s="1">
        <v>1.86005467E8</v>
      </c>
      <c r="AK313" s="1" t="s">
        <v>5027</v>
      </c>
      <c r="AL313" s="5">
        <v>8.567451203E9</v>
      </c>
      <c r="AM313" s="1" t="s">
        <v>5028</v>
      </c>
    </row>
    <row r="314" ht="15.75" customHeight="1">
      <c r="A314" s="1">
        <v>3.0833707E7</v>
      </c>
      <c r="B314" s="4">
        <v>43946.75236111111</v>
      </c>
      <c r="C314" s="1" t="s">
        <v>42</v>
      </c>
      <c r="E314" s="1">
        <v>121490.0</v>
      </c>
      <c r="F314" s="2" t="s">
        <v>5029</v>
      </c>
      <c r="G314" s="1" t="s">
        <v>5030</v>
      </c>
      <c r="H314" s="1" t="s">
        <v>5031</v>
      </c>
      <c r="I314" s="1" t="s">
        <v>5032</v>
      </c>
      <c r="L314" s="1" t="s">
        <v>621</v>
      </c>
      <c r="M314" s="1">
        <v>320.0</v>
      </c>
      <c r="N314" s="2" t="s">
        <v>4906</v>
      </c>
      <c r="O314" s="1" t="s">
        <v>48</v>
      </c>
      <c r="Q314" s="1" t="s">
        <v>5029</v>
      </c>
      <c r="R314" s="1" t="s">
        <v>5031</v>
      </c>
      <c r="S314" s="1" t="s">
        <v>5033</v>
      </c>
      <c r="U314" s="1" t="s">
        <v>5034</v>
      </c>
      <c r="V314" s="1">
        <v>320.0</v>
      </c>
      <c r="W314" s="1" t="s">
        <v>621</v>
      </c>
      <c r="X314" s="1" t="s">
        <v>48</v>
      </c>
      <c r="Y314" s="2" t="s">
        <v>5035</v>
      </c>
      <c r="Z314" s="1">
        <v>1.95005237E8</v>
      </c>
      <c r="AA314" s="1" t="s">
        <v>5036</v>
      </c>
      <c r="AB314" s="5" t="s">
        <v>5037</v>
      </c>
      <c r="AC314" s="1" t="s">
        <v>5038</v>
      </c>
      <c r="AD314" s="2" t="s">
        <v>5039</v>
      </c>
      <c r="AE314" s="1">
        <v>1.88001594E8</v>
      </c>
      <c r="AF314" s="1" t="s">
        <v>5040</v>
      </c>
      <c r="AG314" s="5">
        <v>7.323575836E9</v>
      </c>
      <c r="AH314" s="1" t="s">
        <v>5041</v>
      </c>
      <c r="AI314" s="2" t="s">
        <v>5042</v>
      </c>
      <c r="AJ314" s="1">
        <v>1.87002258E8</v>
      </c>
      <c r="AK314" s="1" t="s">
        <v>5043</v>
      </c>
      <c r="AL314" s="5">
        <v>7.322085406E9</v>
      </c>
      <c r="AM314" s="1" t="s">
        <v>5044</v>
      </c>
      <c r="AQ314" s="1" t="s">
        <v>5045</v>
      </c>
    </row>
    <row r="315" ht="15.75" customHeight="1">
      <c r="A315" s="1">
        <v>3.0706447E7</v>
      </c>
      <c r="B315" s="4">
        <v>43944.90105324074</v>
      </c>
      <c r="C315" s="1" t="s">
        <v>42</v>
      </c>
      <c r="D315" s="1" t="s">
        <v>5046</v>
      </c>
      <c r="E315" s="1">
        <v>121501.0</v>
      </c>
      <c r="F315" s="2" t="s">
        <v>5047</v>
      </c>
      <c r="G315" s="1" t="s">
        <v>5048</v>
      </c>
      <c r="H315" s="1" t="s">
        <v>5049</v>
      </c>
      <c r="I315" s="1" t="s">
        <v>5048</v>
      </c>
      <c r="L315" s="1" t="s">
        <v>621</v>
      </c>
      <c r="M315" s="1">
        <v>363.0</v>
      </c>
      <c r="N315" s="2" t="s">
        <v>4906</v>
      </c>
      <c r="O315" s="1" t="s">
        <v>48</v>
      </c>
      <c r="Q315" s="1" t="s">
        <v>5047</v>
      </c>
      <c r="R315" s="1" t="s">
        <v>5049</v>
      </c>
      <c r="S315" s="1" t="s">
        <v>5050</v>
      </c>
      <c r="U315" s="1" t="s">
        <v>5051</v>
      </c>
      <c r="V315" s="1">
        <v>363.0</v>
      </c>
      <c r="W315" s="1" t="s">
        <v>621</v>
      </c>
      <c r="X315" s="1" t="s">
        <v>48</v>
      </c>
      <c r="Y315" s="2" t="s">
        <v>5052</v>
      </c>
      <c r="Z315" s="1">
        <v>1.85007004E8</v>
      </c>
      <c r="AA315" s="1" t="s">
        <v>5053</v>
      </c>
      <c r="AB315" s="5">
        <v>9.082944289E9</v>
      </c>
      <c r="AC315" s="1" t="s">
        <v>5054</v>
      </c>
      <c r="AD315" s="2" t="s">
        <v>5055</v>
      </c>
      <c r="AE315" s="1">
        <v>1.92006802E8</v>
      </c>
      <c r="AF315" s="1" t="s">
        <v>5056</v>
      </c>
      <c r="AG315" s="5" t="s">
        <v>5057</v>
      </c>
      <c r="AH315" s="1" t="s">
        <v>5058</v>
      </c>
      <c r="AI315" s="2" t="s">
        <v>5059</v>
      </c>
      <c r="AJ315" s="1">
        <v>1.84009056E8</v>
      </c>
      <c r="AK315" s="1" t="s">
        <v>5060</v>
      </c>
      <c r="AL315" s="5" t="s">
        <v>5061</v>
      </c>
      <c r="AM315" s="1" t="s">
        <v>5062</v>
      </c>
    </row>
    <row r="316" ht="15.75" customHeight="1">
      <c r="A316" s="1">
        <v>3.0847422E7</v>
      </c>
      <c r="B316" s="4">
        <v>43996.68056712963</v>
      </c>
      <c r="C316" s="1" t="s">
        <v>42</v>
      </c>
      <c r="D316" s="1" t="s">
        <v>5063</v>
      </c>
      <c r="E316" s="1">
        <v>121536.0</v>
      </c>
      <c r="F316" s="2" t="s">
        <v>5064</v>
      </c>
      <c r="H316" s="1" t="s">
        <v>5065</v>
      </c>
      <c r="I316" s="1" t="s">
        <v>5066</v>
      </c>
      <c r="L316" s="1" t="s">
        <v>2785</v>
      </c>
      <c r="M316" s="1">
        <v>538.0</v>
      </c>
      <c r="N316" s="2" t="s">
        <v>4906</v>
      </c>
      <c r="O316" s="1" t="s">
        <v>48</v>
      </c>
      <c r="Q316" s="1" t="s">
        <v>5064</v>
      </c>
      <c r="R316" s="1" t="s">
        <v>5065</v>
      </c>
      <c r="S316" s="1" t="s">
        <v>67</v>
      </c>
      <c r="T316" s="1" t="s">
        <v>67</v>
      </c>
      <c r="U316" s="1" t="s">
        <v>67</v>
      </c>
      <c r="V316" s="1">
        <v>538.0</v>
      </c>
      <c r="W316" s="1" t="s">
        <v>2785</v>
      </c>
      <c r="X316" s="1" t="s">
        <v>48</v>
      </c>
      <c r="Y316" s="2" t="s">
        <v>5067</v>
      </c>
      <c r="Z316" s="1">
        <v>1.85002411E8</v>
      </c>
      <c r="AA316" s="1" t="s">
        <v>5068</v>
      </c>
      <c r="AB316" s="5">
        <v>2.01265059E9</v>
      </c>
      <c r="AC316" s="1" t="s">
        <v>5069</v>
      </c>
      <c r="AD316" s="2" t="s">
        <v>3411</v>
      </c>
      <c r="AE316" s="1">
        <v>1.88004017E8</v>
      </c>
      <c r="AF316" s="1" t="s">
        <v>3412</v>
      </c>
      <c r="AG316" s="5">
        <v>6.097215429E9</v>
      </c>
      <c r="AH316" s="1" t="s">
        <v>3413</v>
      </c>
      <c r="AI316" s="2" t="s">
        <v>5070</v>
      </c>
      <c r="AJ316" s="1">
        <v>1.83009669E8</v>
      </c>
      <c r="AK316" s="1" t="s">
        <v>5071</v>
      </c>
      <c r="AL316" s="5">
        <v>7.325706505E9</v>
      </c>
      <c r="AM316" s="1" t="s">
        <v>5072</v>
      </c>
    </row>
    <row r="317" ht="15.75" customHeight="1">
      <c r="A317" s="1">
        <v>3.0931095E7</v>
      </c>
      <c r="B317" s="4">
        <v>43960.98458333333</v>
      </c>
      <c r="C317" s="1" t="s">
        <v>42</v>
      </c>
      <c r="D317" s="1" t="s">
        <v>5073</v>
      </c>
      <c r="E317" s="1">
        <v>121554.0</v>
      </c>
      <c r="F317" s="2" t="s">
        <v>5074</v>
      </c>
      <c r="G317" s="1" t="s">
        <v>5075</v>
      </c>
      <c r="H317" s="1" t="s">
        <v>5076</v>
      </c>
      <c r="I317" s="1" t="s">
        <v>5077</v>
      </c>
      <c r="L317" s="1" t="s">
        <v>621</v>
      </c>
      <c r="M317" s="1">
        <v>132.0</v>
      </c>
      <c r="N317" s="2" t="s">
        <v>4906</v>
      </c>
      <c r="O317" s="1" t="s">
        <v>48</v>
      </c>
      <c r="Q317" s="1" t="s">
        <v>5078</v>
      </c>
      <c r="S317" s="1" t="s">
        <v>5079</v>
      </c>
      <c r="U317" s="1" t="s">
        <v>5080</v>
      </c>
      <c r="V317" s="1">
        <v>132.0</v>
      </c>
      <c r="W317" s="1" t="s">
        <v>621</v>
      </c>
      <c r="X317" s="1" t="s">
        <v>48</v>
      </c>
      <c r="Y317" s="2" t="s">
        <v>5081</v>
      </c>
      <c r="Z317" s="1">
        <v>1.78008354E8</v>
      </c>
      <c r="AA317" s="1" t="s">
        <v>5082</v>
      </c>
      <c r="AB317" s="5" t="s">
        <v>5083</v>
      </c>
      <c r="AC317" s="1" t="s">
        <v>5084</v>
      </c>
      <c r="AD317" s="2" t="s">
        <v>5085</v>
      </c>
      <c r="AE317" s="1">
        <v>1.86001549E8</v>
      </c>
      <c r="AF317" s="1" t="s">
        <v>5086</v>
      </c>
      <c r="AG317" s="5" t="s">
        <v>5087</v>
      </c>
      <c r="AH317" s="1" t="s">
        <v>5088</v>
      </c>
      <c r="AI317" s="2" t="s">
        <v>5089</v>
      </c>
      <c r="AJ317" s="1">
        <v>1.78002433E8</v>
      </c>
      <c r="AK317" s="1" t="s">
        <v>5090</v>
      </c>
      <c r="AL317" s="5" t="s">
        <v>5091</v>
      </c>
      <c r="AM317" s="1" t="s">
        <v>5092</v>
      </c>
      <c r="AN317" s="1" t="s">
        <v>5093</v>
      </c>
      <c r="AO317" s="1" t="s">
        <v>5094</v>
      </c>
      <c r="AP317" s="1" t="s">
        <v>67</v>
      </c>
    </row>
    <row r="318" ht="15.75" customHeight="1">
      <c r="A318" s="1">
        <v>3.0347897E7</v>
      </c>
      <c r="B318" s="4">
        <v>43924.94399305555</v>
      </c>
      <c r="C318" s="1" t="s">
        <v>42</v>
      </c>
      <c r="E318" s="1">
        <v>121937.0</v>
      </c>
      <c r="F318" s="2" t="s">
        <v>5095</v>
      </c>
      <c r="G318" s="1" t="s">
        <v>2360</v>
      </c>
      <c r="H318" s="1" t="s">
        <v>5096</v>
      </c>
      <c r="I318" s="1" t="s">
        <v>5097</v>
      </c>
      <c r="L318" s="1" t="s">
        <v>324</v>
      </c>
      <c r="M318" s="1">
        <v>1467.0</v>
      </c>
      <c r="N318" s="2" t="s">
        <v>4906</v>
      </c>
      <c r="O318" s="1" t="s">
        <v>48</v>
      </c>
      <c r="Q318" s="1" t="s">
        <v>5098</v>
      </c>
      <c r="R318" s="1" t="s">
        <v>5099</v>
      </c>
      <c r="U318" s="1" t="s">
        <v>5100</v>
      </c>
      <c r="V318" s="1">
        <v>1467.0</v>
      </c>
      <c r="W318" s="1" t="s">
        <v>324</v>
      </c>
      <c r="X318" s="1" t="s">
        <v>48</v>
      </c>
      <c r="Y318" s="2" t="s">
        <v>5101</v>
      </c>
      <c r="Z318" s="1">
        <v>1.72000452E8</v>
      </c>
      <c r="AA318" s="1" t="s">
        <v>5102</v>
      </c>
      <c r="AB318" s="5">
        <v>2.019814165E9</v>
      </c>
      <c r="AC318" s="1" t="s">
        <v>5103</v>
      </c>
      <c r="AD318" s="2" t="s">
        <v>5104</v>
      </c>
      <c r="AE318" s="1">
        <v>1.83002347E8</v>
      </c>
      <c r="AF318" s="1" t="s">
        <v>5105</v>
      </c>
      <c r="AG318" s="5">
        <v>2.019377446E9</v>
      </c>
      <c r="AH318" s="1" t="s">
        <v>5106</v>
      </c>
      <c r="AI318" s="2" t="s">
        <v>5107</v>
      </c>
      <c r="AJ318" s="1">
        <v>1.86002467E8</v>
      </c>
      <c r="AK318" s="1" t="s">
        <v>5108</v>
      </c>
      <c r="AL318" s="5">
        <v>2.019127337E9</v>
      </c>
      <c r="AM318" s="1" t="s">
        <v>5109</v>
      </c>
    </row>
    <row r="319" ht="15.75" customHeight="1">
      <c r="A319" s="1">
        <v>3.012613E7</v>
      </c>
      <c r="B319" s="4">
        <v>43917.702997685185</v>
      </c>
      <c r="C319" s="1" t="s">
        <v>42</v>
      </c>
      <c r="D319" s="1" t="s">
        <v>5110</v>
      </c>
      <c r="E319" s="1">
        <v>121971.0</v>
      </c>
      <c r="F319" s="2" t="s">
        <v>5111</v>
      </c>
      <c r="G319" s="1" t="s">
        <v>5112</v>
      </c>
      <c r="H319" s="1" t="s">
        <v>5113</v>
      </c>
      <c r="I319" s="1" t="s">
        <v>5114</v>
      </c>
      <c r="L319" s="1" t="s">
        <v>621</v>
      </c>
      <c r="M319" s="1">
        <v>1575.0</v>
      </c>
      <c r="N319" s="2" t="s">
        <v>4906</v>
      </c>
      <c r="O319" s="1" t="s">
        <v>48</v>
      </c>
      <c r="Q319" s="1" t="s">
        <v>5115</v>
      </c>
      <c r="R319" s="1" t="s">
        <v>5113</v>
      </c>
      <c r="V319" s="1">
        <v>1575.0</v>
      </c>
      <c r="W319" s="1" t="s">
        <v>621</v>
      </c>
      <c r="X319" s="1" t="s">
        <v>48</v>
      </c>
      <c r="Y319" s="2" t="s">
        <v>5116</v>
      </c>
      <c r="Z319" s="1">
        <v>1.77002912E8</v>
      </c>
      <c r="AA319" s="1" t="s">
        <v>5117</v>
      </c>
      <c r="AB319" s="5" t="s">
        <v>5118</v>
      </c>
      <c r="AC319" s="1" t="s">
        <v>5119</v>
      </c>
      <c r="AD319" s="2" t="s">
        <v>5120</v>
      </c>
      <c r="AE319" s="1">
        <v>1.84005717E8</v>
      </c>
      <c r="AF319" s="1" t="s">
        <v>5121</v>
      </c>
      <c r="AG319" s="5" t="s">
        <v>5122</v>
      </c>
      <c r="AH319" s="1" t="s">
        <v>5123</v>
      </c>
      <c r="AI319" s="2" t="s">
        <v>5124</v>
      </c>
      <c r="AJ319" s="1">
        <v>1.92004143E8</v>
      </c>
      <c r="AK319" s="1" t="s">
        <v>5125</v>
      </c>
      <c r="AL319" s="5" t="s">
        <v>5126</v>
      </c>
      <c r="AM319" s="1" t="s">
        <v>5127</v>
      </c>
    </row>
    <row r="320" ht="15.75" customHeight="1">
      <c r="A320" s="1">
        <v>3.0585938E7</v>
      </c>
      <c r="B320" s="4">
        <v>44019.83767361111</v>
      </c>
      <c r="C320" s="1" t="s">
        <v>42</v>
      </c>
      <c r="D320" s="1" t="s">
        <v>2390</v>
      </c>
      <c r="E320" s="1">
        <v>121976.0</v>
      </c>
      <c r="F320" s="2" t="s">
        <v>5128</v>
      </c>
      <c r="G320" s="1" t="s">
        <v>5129</v>
      </c>
      <c r="H320" s="1" t="s">
        <v>5130</v>
      </c>
      <c r="I320" s="1" t="s">
        <v>5131</v>
      </c>
      <c r="L320" s="1" t="s">
        <v>621</v>
      </c>
      <c r="M320" s="1">
        <v>1396.0</v>
      </c>
      <c r="N320" s="2" t="s">
        <v>4906</v>
      </c>
      <c r="O320" s="1" t="s">
        <v>48</v>
      </c>
      <c r="Q320" s="1" t="s">
        <v>5128</v>
      </c>
      <c r="R320" s="1" t="s">
        <v>5130</v>
      </c>
      <c r="U320" s="1" t="s">
        <v>5132</v>
      </c>
      <c r="V320" s="1">
        <v>1396.0</v>
      </c>
      <c r="W320" s="1" t="s">
        <v>621</v>
      </c>
      <c r="X320" s="1" t="s">
        <v>48</v>
      </c>
      <c r="Y320" s="2" t="s">
        <v>5133</v>
      </c>
      <c r="Z320" s="1">
        <v>1.7900156E8</v>
      </c>
      <c r="AA320" s="1" t="s">
        <v>5134</v>
      </c>
      <c r="AB320" s="5">
        <v>7.324911333E9</v>
      </c>
      <c r="AC320" s="1" t="s">
        <v>5135</v>
      </c>
      <c r="AD320" s="2" t="s">
        <v>5136</v>
      </c>
      <c r="AE320" s="1">
        <v>1.80008288E8</v>
      </c>
      <c r="AF320" s="1" t="s">
        <v>5137</v>
      </c>
      <c r="AG320" s="5">
        <v>7.32579268E9</v>
      </c>
      <c r="AH320" s="1" t="s">
        <v>5138</v>
      </c>
      <c r="AI320" s="2" t="s">
        <v>5139</v>
      </c>
      <c r="AJ320" s="1">
        <v>1.77000421E8</v>
      </c>
      <c r="AK320" s="1" t="s">
        <v>5140</v>
      </c>
      <c r="AL320" s="5">
        <v>7.324474172E9</v>
      </c>
      <c r="AM320" s="1" t="s">
        <v>5141</v>
      </c>
    </row>
    <row r="321" ht="15.75" customHeight="1">
      <c r="A321" s="1">
        <v>3.0937282E7</v>
      </c>
      <c r="B321" s="4">
        <v>43951.960706018515</v>
      </c>
      <c r="C321" s="1" t="s">
        <v>42</v>
      </c>
      <c r="E321" s="1">
        <v>124771.0</v>
      </c>
      <c r="F321" s="2" t="s">
        <v>5142</v>
      </c>
      <c r="G321" s="1" t="s">
        <v>5143</v>
      </c>
      <c r="I321" s="1" t="s">
        <v>5144</v>
      </c>
      <c r="L321" s="1" t="s">
        <v>621</v>
      </c>
      <c r="M321" s="1">
        <v>159.0</v>
      </c>
      <c r="N321" s="2" t="s">
        <v>4906</v>
      </c>
      <c r="O321" s="1" t="s">
        <v>48</v>
      </c>
      <c r="Q321" s="1" t="s">
        <v>5145</v>
      </c>
      <c r="S321" s="1" t="s">
        <v>5146</v>
      </c>
      <c r="U321" s="1" t="s">
        <v>5147</v>
      </c>
      <c r="V321" s="1">
        <v>159.0</v>
      </c>
      <c r="W321" s="1" t="s">
        <v>621</v>
      </c>
      <c r="X321" s="1" t="s">
        <v>48</v>
      </c>
      <c r="Y321" s="2" t="s">
        <v>4913</v>
      </c>
      <c r="Z321" s="1">
        <v>1.79009561E8</v>
      </c>
      <c r="AA321" s="1" t="s">
        <v>4914</v>
      </c>
      <c r="AB321" s="5">
        <v>8.622680331E9</v>
      </c>
      <c r="AC321" s="1" t="s">
        <v>4915</v>
      </c>
      <c r="AD321" s="2" t="s">
        <v>5148</v>
      </c>
      <c r="AE321" s="1">
        <v>1.87001758E8</v>
      </c>
      <c r="AF321" s="1" t="s">
        <v>5149</v>
      </c>
      <c r="AG321" s="5" t="s">
        <v>5150</v>
      </c>
      <c r="AH321" s="1" t="s">
        <v>5151</v>
      </c>
      <c r="AI321" s="2" t="s">
        <v>4910</v>
      </c>
      <c r="AJ321" s="1">
        <v>1.78005195E8</v>
      </c>
      <c r="AK321" s="1" t="s">
        <v>4911</v>
      </c>
      <c r="AL321" s="5" t="s">
        <v>5152</v>
      </c>
      <c r="AM321" s="1" t="s">
        <v>4912</v>
      </c>
      <c r="AN321" s="1" t="s">
        <v>5153</v>
      </c>
      <c r="AO321" s="1" t="s">
        <v>5094</v>
      </c>
    </row>
    <row r="322" ht="15.75" customHeight="1">
      <c r="A322" s="1">
        <v>3.089443E7</v>
      </c>
      <c r="B322" s="4">
        <v>43949.88135416667</v>
      </c>
      <c r="C322" s="1" t="s">
        <v>42</v>
      </c>
      <c r="E322" s="1">
        <v>121230.0</v>
      </c>
      <c r="F322" s="2" t="s">
        <v>5154</v>
      </c>
      <c r="H322" s="1" t="s">
        <v>5155</v>
      </c>
      <c r="I322" s="1" t="s">
        <v>5156</v>
      </c>
      <c r="L322" s="1" t="s">
        <v>621</v>
      </c>
      <c r="M322" s="1">
        <v>222.0</v>
      </c>
      <c r="N322" s="2" t="s">
        <v>4906</v>
      </c>
      <c r="O322" s="1" t="s">
        <v>48</v>
      </c>
      <c r="Q322" s="1" t="s">
        <v>5154</v>
      </c>
      <c r="R322" s="1" t="s">
        <v>5155</v>
      </c>
      <c r="S322" s="1" t="s">
        <v>5157</v>
      </c>
      <c r="U322" s="1" t="s">
        <v>5158</v>
      </c>
      <c r="V322" s="1">
        <v>222.0</v>
      </c>
      <c r="W322" s="1" t="s">
        <v>621</v>
      </c>
      <c r="X322" s="1" t="s">
        <v>48</v>
      </c>
      <c r="Y322" s="2" t="s">
        <v>1115</v>
      </c>
      <c r="Z322" s="1">
        <v>1.85007554E8</v>
      </c>
      <c r="AA322" s="1" t="s">
        <v>1116</v>
      </c>
      <c r="AB322" s="5">
        <v>8.132450135E9</v>
      </c>
      <c r="AC322" s="1" t="s">
        <v>1117</v>
      </c>
      <c r="AD322" s="2" t="s">
        <v>5159</v>
      </c>
      <c r="AE322" s="1">
        <v>1.79001383E8</v>
      </c>
      <c r="AF322" s="1" t="s">
        <v>5160</v>
      </c>
      <c r="AG322" s="5">
        <v>8.622199409E9</v>
      </c>
      <c r="AH322" s="1" t="s">
        <v>5161</v>
      </c>
      <c r="AI322" s="2" t="s">
        <v>5162</v>
      </c>
      <c r="AJ322" s="1">
        <v>1.87002013E8</v>
      </c>
      <c r="AK322" s="1" t="s">
        <v>5163</v>
      </c>
      <c r="AL322" s="5">
        <v>9.08477892E9</v>
      </c>
      <c r="AM322" s="1" t="s">
        <v>5164</v>
      </c>
    </row>
    <row r="323" ht="15.75" customHeight="1">
      <c r="A323" s="1">
        <v>3.0853789E7</v>
      </c>
      <c r="B323" s="4">
        <v>43952.657314814816</v>
      </c>
      <c r="C323" s="1" t="s">
        <v>42</v>
      </c>
      <c r="D323" s="1" t="s">
        <v>3273</v>
      </c>
      <c r="E323" s="1">
        <v>122010.0</v>
      </c>
      <c r="F323" s="2" t="s">
        <v>5165</v>
      </c>
      <c r="G323" s="1" t="s">
        <v>5166</v>
      </c>
      <c r="H323" s="1" t="s">
        <v>5167</v>
      </c>
      <c r="I323" s="1" t="s">
        <v>5168</v>
      </c>
      <c r="L323" s="1" t="s">
        <v>1901</v>
      </c>
      <c r="M323" s="1">
        <v>677.0</v>
      </c>
      <c r="N323" s="2" t="s">
        <v>4906</v>
      </c>
      <c r="O323" s="1" t="s">
        <v>48</v>
      </c>
      <c r="Q323" s="1" t="s">
        <v>5169</v>
      </c>
      <c r="R323" s="1" t="s">
        <v>5170</v>
      </c>
      <c r="S323" s="1" t="s">
        <v>5171</v>
      </c>
      <c r="T323" s="1" t="s">
        <v>5172</v>
      </c>
      <c r="U323" s="1" t="s">
        <v>5173</v>
      </c>
      <c r="V323" s="1">
        <v>677.0</v>
      </c>
      <c r="W323" s="1" t="s">
        <v>1901</v>
      </c>
      <c r="X323" s="1" t="s">
        <v>48</v>
      </c>
      <c r="Y323" s="2" t="s">
        <v>5174</v>
      </c>
      <c r="Z323" s="1">
        <v>1.84002067E8</v>
      </c>
      <c r="AA323" s="1" t="s">
        <v>5175</v>
      </c>
      <c r="AB323" s="5" t="s">
        <v>5176</v>
      </c>
      <c r="AC323" s="1" t="s">
        <v>5177</v>
      </c>
      <c r="AD323" s="2" t="s">
        <v>5178</v>
      </c>
      <c r="AE323" s="1">
        <v>1.78002665E8</v>
      </c>
      <c r="AF323" s="1" t="s">
        <v>5179</v>
      </c>
      <c r="AG323" s="5" t="s">
        <v>5180</v>
      </c>
      <c r="AH323" s="1" t="s">
        <v>5181</v>
      </c>
      <c r="AI323" s="2" t="s">
        <v>5182</v>
      </c>
      <c r="AJ323" s="1">
        <v>1.79001253E8</v>
      </c>
      <c r="AK323" s="1" t="s">
        <v>5183</v>
      </c>
      <c r="AL323" s="5" t="s">
        <v>5184</v>
      </c>
      <c r="AM323" s="1" t="s">
        <v>5185</v>
      </c>
    </row>
    <row r="324" ht="15.75" customHeight="1">
      <c r="A324" s="1">
        <v>3.0774687E7</v>
      </c>
      <c r="B324" s="4">
        <v>43944.77002314815</v>
      </c>
      <c r="C324" s="1" t="s">
        <v>42</v>
      </c>
      <c r="D324" s="1" t="s">
        <v>5186</v>
      </c>
      <c r="E324" s="1">
        <v>122011.0</v>
      </c>
      <c r="F324" s="2" t="s">
        <v>5187</v>
      </c>
      <c r="G324" s="1" t="s">
        <v>5188</v>
      </c>
      <c r="H324" s="1" t="s">
        <v>5189</v>
      </c>
      <c r="I324" s="1" t="s">
        <v>5188</v>
      </c>
      <c r="L324" s="1" t="s">
        <v>621</v>
      </c>
      <c r="M324" s="1">
        <v>761.0</v>
      </c>
      <c r="N324" s="2" t="s">
        <v>4906</v>
      </c>
      <c r="O324" s="1" t="s">
        <v>48</v>
      </c>
      <c r="Q324" s="1" t="s">
        <v>5187</v>
      </c>
      <c r="R324" s="1" t="s">
        <v>5189</v>
      </c>
      <c r="S324" s="1" t="s">
        <v>5190</v>
      </c>
      <c r="T324" s="1" t="s">
        <v>5191</v>
      </c>
      <c r="U324" s="1" t="s">
        <v>5192</v>
      </c>
      <c r="V324" s="1">
        <v>761.0</v>
      </c>
      <c r="W324" s="1" t="s">
        <v>621</v>
      </c>
      <c r="X324" s="1" t="s">
        <v>48</v>
      </c>
      <c r="Y324" s="2" t="s">
        <v>5193</v>
      </c>
      <c r="Z324" s="1">
        <v>1.86005553E8</v>
      </c>
      <c r="AA324" s="1" t="s">
        <v>5194</v>
      </c>
      <c r="AB324" s="5">
        <v>2.035309409E9</v>
      </c>
      <c r="AC324" s="1" t="s">
        <v>5195</v>
      </c>
      <c r="AD324" s="2" t="s">
        <v>5196</v>
      </c>
      <c r="AE324" s="1">
        <v>1.80004181E8</v>
      </c>
      <c r="AF324" s="1" t="s">
        <v>5197</v>
      </c>
      <c r="AG324" s="5">
        <v>6.094424806E9</v>
      </c>
      <c r="AH324" s="1" t="s">
        <v>5198</v>
      </c>
      <c r="AI324" s="2" t="s">
        <v>5199</v>
      </c>
      <c r="AJ324" s="1">
        <v>1.770075E8</v>
      </c>
      <c r="AK324" s="1" t="s">
        <v>5200</v>
      </c>
      <c r="AL324" s="5">
        <v>7.32675961E9</v>
      </c>
      <c r="AM324" s="1" t="s">
        <v>5201</v>
      </c>
    </row>
    <row r="325" ht="15.75" customHeight="1">
      <c r="A325" s="1">
        <v>3.0654759E7</v>
      </c>
      <c r="B325" s="4">
        <v>43939.90702546296</v>
      </c>
      <c r="C325" s="1" t="s">
        <v>42</v>
      </c>
      <c r="E325" s="1">
        <v>122905.0</v>
      </c>
      <c r="F325" s="2" t="s">
        <v>5202</v>
      </c>
      <c r="H325" s="1" t="s">
        <v>5203</v>
      </c>
      <c r="I325" s="1" t="s">
        <v>5202</v>
      </c>
      <c r="L325" s="1" t="s">
        <v>621</v>
      </c>
      <c r="M325" s="1">
        <v>1125.0</v>
      </c>
      <c r="N325" s="2" t="s">
        <v>4906</v>
      </c>
      <c r="O325" s="1" t="s">
        <v>48</v>
      </c>
      <c r="Q325" s="1" t="s">
        <v>5204</v>
      </c>
      <c r="R325" s="1" t="s">
        <v>5203</v>
      </c>
      <c r="V325" s="1">
        <v>1125.0</v>
      </c>
      <c r="W325" s="1" t="s">
        <v>621</v>
      </c>
      <c r="X325" s="1" t="s">
        <v>48</v>
      </c>
      <c r="Y325" s="2" t="s">
        <v>5205</v>
      </c>
      <c r="Z325" s="1">
        <v>1.77006576E8</v>
      </c>
      <c r="AA325" s="1" t="s">
        <v>5206</v>
      </c>
      <c r="AB325" s="5">
        <v>7.326882848E9</v>
      </c>
      <c r="AC325" s="1" t="s">
        <v>5207</v>
      </c>
      <c r="AD325" s="2" t="s">
        <v>5208</v>
      </c>
      <c r="AE325" s="1">
        <v>1.85002577E8</v>
      </c>
      <c r="AF325" s="1" t="s">
        <v>5209</v>
      </c>
      <c r="AG325" s="5">
        <v>7.325991009E9</v>
      </c>
      <c r="AH325" s="1" t="s">
        <v>5210</v>
      </c>
      <c r="AI325" s="2" t="s">
        <v>5211</v>
      </c>
      <c r="AJ325" s="1">
        <v>1.78004346E8</v>
      </c>
      <c r="AK325" s="1" t="s">
        <v>5212</v>
      </c>
      <c r="AL325" s="5">
        <v>7.322585126E9</v>
      </c>
      <c r="AM325" s="1" t="s">
        <v>5213</v>
      </c>
    </row>
    <row r="326" ht="15.75" customHeight="1">
      <c r="A326" s="1">
        <v>3.0342086E7</v>
      </c>
      <c r="B326" s="4">
        <v>43924.91060185185</v>
      </c>
      <c r="C326" s="1" t="s">
        <v>42</v>
      </c>
      <c r="E326" s="1">
        <v>122902.0</v>
      </c>
      <c r="F326" s="2" t="s">
        <v>5214</v>
      </c>
      <c r="H326" s="1" t="s">
        <v>5215</v>
      </c>
      <c r="I326" s="1" t="s">
        <v>5216</v>
      </c>
      <c r="L326" s="1" t="s">
        <v>621</v>
      </c>
      <c r="M326" s="1">
        <v>1439.0</v>
      </c>
      <c r="N326" s="2" t="s">
        <v>4906</v>
      </c>
      <c r="O326" s="1" t="s">
        <v>48</v>
      </c>
      <c r="Q326" s="1" t="s">
        <v>5214</v>
      </c>
      <c r="R326" s="1" t="s">
        <v>5215</v>
      </c>
      <c r="U326" s="1" t="s">
        <v>5217</v>
      </c>
      <c r="V326" s="1">
        <v>1439.0</v>
      </c>
      <c r="W326" s="1" t="s">
        <v>621</v>
      </c>
      <c r="X326" s="1" t="s">
        <v>48</v>
      </c>
      <c r="Y326" s="2" t="s">
        <v>5218</v>
      </c>
      <c r="Z326" s="1">
        <v>1.80003264E8</v>
      </c>
      <c r="AA326" s="1" t="s">
        <v>5219</v>
      </c>
      <c r="AB326" s="5" t="s">
        <v>5220</v>
      </c>
      <c r="AC326" s="1" t="s">
        <v>5221</v>
      </c>
      <c r="AD326" s="2" t="s">
        <v>5222</v>
      </c>
      <c r="AE326" s="1">
        <v>1.7800488E8</v>
      </c>
      <c r="AF326" s="1" t="s">
        <v>5223</v>
      </c>
      <c r="AG326" s="5" t="s">
        <v>5224</v>
      </c>
      <c r="AH326" s="1" t="s">
        <v>5225</v>
      </c>
      <c r="AI326" s="2" t="s">
        <v>5226</v>
      </c>
      <c r="AJ326" s="1">
        <v>1.77005761E8</v>
      </c>
      <c r="AK326" s="1" t="s">
        <v>5227</v>
      </c>
      <c r="AL326" s="5" t="s">
        <v>5228</v>
      </c>
      <c r="AM326" s="1" t="s">
        <v>5229</v>
      </c>
    </row>
    <row r="327" ht="15.75" customHeight="1">
      <c r="A327" s="1">
        <v>3.0823183E7</v>
      </c>
      <c r="B327" s="4">
        <v>43945.773125</v>
      </c>
      <c r="C327" s="1" t="s">
        <v>42</v>
      </c>
      <c r="E327" s="1">
        <v>122903.0</v>
      </c>
      <c r="F327" s="2" t="s">
        <v>5230</v>
      </c>
      <c r="G327" s="1" t="s">
        <v>5231</v>
      </c>
      <c r="H327" s="1" t="s">
        <v>5232</v>
      </c>
      <c r="I327" s="1" t="s">
        <v>5233</v>
      </c>
      <c r="L327" s="1" t="s">
        <v>621</v>
      </c>
      <c r="M327" s="1">
        <v>1334.0</v>
      </c>
      <c r="N327" s="2" t="s">
        <v>4906</v>
      </c>
      <c r="O327" s="1" t="s">
        <v>48</v>
      </c>
      <c r="Q327" s="1" t="s">
        <v>5234</v>
      </c>
      <c r="R327" s="1" t="s">
        <v>5232</v>
      </c>
      <c r="S327" s="1" t="s">
        <v>5235</v>
      </c>
      <c r="V327" s="1">
        <v>1334.0</v>
      </c>
      <c r="W327" s="1" t="s">
        <v>621</v>
      </c>
      <c r="X327" s="1" t="s">
        <v>48</v>
      </c>
      <c r="Y327" s="2" t="s">
        <v>5236</v>
      </c>
      <c r="Z327" s="1">
        <v>1.78005107E8</v>
      </c>
      <c r="AA327" s="1" t="s">
        <v>5237</v>
      </c>
      <c r="AB327" s="5" t="s">
        <v>5238</v>
      </c>
      <c r="AC327" s="1" t="s">
        <v>5239</v>
      </c>
      <c r="AD327" s="2" t="s">
        <v>5240</v>
      </c>
      <c r="AE327" s="1">
        <v>1.76002694E8</v>
      </c>
      <c r="AF327" s="1" t="s">
        <v>5241</v>
      </c>
      <c r="AG327" s="5" t="s">
        <v>5242</v>
      </c>
      <c r="AH327" s="1" t="s">
        <v>5243</v>
      </c>
      <c r="AI327" s="2" t="s">
        <v>5244</v>
      </c>
      <c r="AJ327" s="1">
        <v>1.84009668E8</v>
      </c>
      <c r="AK327" s="1" t="s">
        <v>5245</v>
      </c>
      <c r="AL327" s="5" t="s">
        <v>5246</v>
      </c>
      <c r="AM327" s="1" t="s">
        <v>5247</v>
      </c>
    </row>
    <row r="328" ht="15.75" customHeight="1">
      <c r="A328" s="1">
        <v>3.0556918E7</v>
      </c>
      <c r="B328" s="4">
        <v>43934.910405092596</v>
      </c>
      <c r="C328" s="1" t="s">
        <v>42</v>
      </c>
      <c r="E328" s="1">
        <v>122912.0</v>
      </c>
      <c r="F328" s="2" t="s">
        <v>5248</v>
      </c>
      <c r="H328" s="1" t="s">
        <v>5249</v>
      </c>
      <c r="I328" s="1" t="s">
        <v>5248</v>
      </c>
      <c r="L328" s="1" t="s">
        <v>621</v>
      </c>
      <c r="M328" s="1">
        <v>407.0</v>
      </c>
      <c r="N328" s="2" t="s">
        <v>4906</v>
      </c>
      <c r="O328" s="1" t="s">
        <v>48</v>
      </c>
      <c r="Q328" s="1" t="s">
        <v>5248</v>
      </c>
      <c r="R328" s="1" t="s">
        <v>5249</v>
      </c>
      <c r="S328" s="1" t="s">
        <v>5250</v>
      </c>
      <c r="U328" s="1" t="s">
        <v>5251</v>
      </c>
      <c r="V328" s="1">
        <v>407.0</v>
      </c>
      <c r="W328" s="1" t="s">
        <v>621</v>
      </c>
      <c r="X328" s="1" t="s">
        <v>48</v>
      </c>
      <c r="Y328" s="2" t="s">
        <v>5252</v>
      </c>
      <c r="Z328" s="1">
        <v>1.87006074E8</v>
      </c>
      <c r="AA328" s="1" t="s">
        <v>5253</v>
      </c>
      <c r="AB328" s="5" t="s">
        <v>5254</v>
      </c>
      <c r="AC328" s="1" t="s">
        <v>5255</v>
      </c>
      <c r="AD328" s="2" t="s">
        <v>5256</v>
      </c>
      <c r="AE328" s="1">
        <v>1.70005982E8</v>
      </c>
      <c r="AF328" s="1" t="s">
        <v>5257</v>
      </c>
      <c r="AG328" s="5" t="s">
        <v>5258</v>
      </c>
      <c r="AH328" s="1" t="s">
        <v>5259</v>
      </c>
      <c r="AI328" s="2" t="s">
        <v>5260</v>
      </c>
      <c r="AJ328" s="1">
        <v>1.93003501E8</v>
      </c>
      <c r="AK328" s="1" t="s">
        <v>5261</v>
      </c>
      <c r="AL328" s="5" t="s">
        <v>5262</v>
      </c>
      <c r="AM328" s="1" t="s">
        <v>5263</v>
      </c>
    </row>
    <row r="329" ht="15.75" customHeight="1">
      <c r="A329" s="1">
        <v>3.093655E7</v>
      </c>
      <c r="B329" s="4">
        <v>43959.65582175926</v>
      </c>
      <c r="C329" s="1" t="s">
        <v>42</v>
      </c>
      <c r="D329" s="1" t="s">
        <v>5264</v>
      </c>
      <c r="E329" s="1">
        <v>179234.0</v>
      </c>
      <c r="F329" s="2" t="s">
        <v>5265</v>
      </c>
      <c r="G329" s="1" t="s">
        <v>5266</v>
      </c>
      <c r="H329" s="1" t="s">
        <v>5267</v>
      </c>
      <c r="I329" s="1" t="s">
        <v>5268</v>
      </c>
      <c r="L329" s="1" t="s">
        <v>324</v>
      </c>
      <c r="M329" s="1">
        <v>1834.0</v>
      </c>
      <c r="N329" s="2" t="s">
        <v>4906</v>
      </c>
      <c r="O329" s="1" t="s">
        <v>48</v>
      </c>
      <c r="Q329" s="1" t="s">
        <v>5269</v>
      </c>
      <c r="R329" s="1" t="s">
        <v>5267</v>
      </c>
      <c r="V329" s="1">
        <v>1834.0</v>
      </c>
      <c r="W329" s="1" t="s">
        <v>324</v>
      </c>
      <c r="X329" s="1" t="s">
        <v>48</v>
      </c>
      <c r="Y329" s="2" t="s">
        <v>5270</v>
      </c>
      <c r="Z329" s="1">
        <v>1.88000922E8</v>
      </c>
      <c r="AA329" s="1" t="s">
        <v>5271</v>
      </c>
      <c r="AB329" s="5">
        <v>9.108137408E9</v>
      </c>
      <c r="AC329" s="1" t="s">
        <v>5272</v>
      </c>
      <c r="AD329" s="2" t="s">
        <v>5273</v>
      </c>
      <c r="AE329" s="1">
        <v>1.88003805E8</v>
      </c>
      <c r="AF329" s="1" t="s">
        <v>5274</v>
      </c>
      <c r="AG329" s="5">
        <v>7.326047383E9</v>
      </c>
      <c r="AH329" s="1" t="s">
        <v>5275</v>
      </c>
      <c r="AI329" s="2" t="s">
        <v>5276</v>
      </c>
      <c r="AJ329" s="1">
        <v>1.95002951E8</v>
      </c>
      <c r="AK329" s="1" t="s">
        <v>5277</v>
      </c>
      <c r="AL329" s="5">
        <v>2.03906599E9</v>
      </c>
      <c r="AM329" s="1" t="s">
        <v>5278</v>
      </c>
      <c r="AO329" s="1" t="s">
        <v>5279</v>
      </c>
      <c r="AP329" s="1" t="s">
        <v>5280</v>
      </c>
    </row>
    <row r="330" ht="15.75" customHeight="1">
      <c r="A330" s="1">
        <v>3.0798333E7</v>
      </c>
      <c r="B330" s="4">
        <v>43944.81275462963</v>
      </c>
      <c r="C330" s="1" t="s">
        <v>42</v>
      </c>
      <c r="E330" s="1">
        <v>122906.0</v>
      </c>
      <c r="F330" s="2" t="s">
        <v>5281</v>
      </c>
      <c r="G330" s="1" t="s">
        <v>5282</v>
      </c>
      <c r="H330" s="1" t="s">
        <v>5283</v>
      </c>
      <c r="I330" s="1" t="s">
        <v>5284</v>
      </c>
      <c r="L330" s="1" t="s">
        <v>621</v>
      </c>
      <c r="M330" s="1">
        <v>269.0</v>
      </c>
      <c r="N330" s="2" t="s">
        <v>4906</v>
      </c>
      <c r="O330" s="1" t="s">
        <v>48</v>
      </c>
      <c r="Q330" s="1" t="s">
        <v>5285</v>
      </c>
      <c r="R330" s="1" t="s">
        <v>5283</v>
      </c>
      <c r="S330" s="1" t="s">
        <v>5286</v>
      </c>
      <c r="T330" s="1" t="s">
        <v>5287</v>
      </c>
      <c r="U330" s="1" t="s">
        <v>5288</v>
      </c>
      <c r="V330" s="1">
        <v>269.0</v>
      </c>
      <c r="W330" s="1" t="s">
        <v>621</v>
      </c>
      <c r="X330" s="1" t="s">
        <v>48</v>
      </c>
      <c r="Y330" s="2" t="s">
        <v>5289</v>
      </c>
      <c r="Z330" s="1">
        <v>1.78000529E8</v>
      </c>
      <c r="AA330" s="1" t="s">
        <v>5290</v>
      </c>
      <c r="AB330" s="5">
        <v>2.014711376E9</v>
      </c>
      <c r="AC330" s="1" t="s">
        <v>5286</v>
      </c>
      <c r="AD330" s="2" t="s">
        <v>5291</v>
      </c>
      <c r="AE330" s="1">
        <v>1.79008074E8</v>
      </c>
      <c r="AF330" s="1" t="s">
        <v>4078</v>
      </c>
      <c r="AG330" s="5">
        <v>2.813238071E9</v>
      </c>
      <c r="AH330" s="1" t="s">
        <v>4080</v>
      </c>
      <c r="AI330" s="2" t="s">
        <v>5292</v>
      </c>
      <c r="AJ330" s="1">
        <v>1.78002254E8</v>
      </c>
      <c r="AK330" s="1" t="s">
        <v>5293</v>
      </c>
      <c r="AL330" s="5">
        <v>7.329477383E9</v>
      </c>
      <c r="AM330" s="1" t="s">
        <v>5294</v>
      </c>
    </row>
    <row r="331" ht="15.75" customHeight="1">
      <c r="A331" s="1">
        <v>3.0581492E7</v>
      </c>
      <c r="B331" s="4">
        <v>43943.814479166664</v>
      </c>
      <c r="C331" s="1" t="s">
        <v>42</v>
      </c>
      <c r="D331" s="1" t="s">
        <v>5295</v>
      </c>
      <c r="E331" s="1">
        <v>121017.0</v>
      </c>
      <c r="F331" s="2" t="s">
        <v>5296</v>
      </c>
      <c r="G331" s="1" t="s">
        <v>5297</v>
      </c>
      <c r="H331" s="1" t="s">
        <v>5298</v>
      </c>
      <c r="I331" s="1" t="s">
        <v>5299</v>
      </c>
      <c r="L331" s="1" t="s">
        <v>621</v>
      </c>
      <c r="M331" s="1">
        <v>639.0</v>
      </c>
      <c r="N331" s="2" t="s">
        <v>4906</v>
      </c>
      <c r="O331" s="1" t="s">
        <v>48</v>
      </c>
      <c r="Q331" s="1" t="s">
        <v>5296</v>
      </c>
      <c r="R331" s="1" t="s">
        <v>5298</v>
      </c>
      <c r="V331" s="1">
        <v>639.0</v>
      </c>
      <c r="W331" s="1" t="s">
        <v>621</v>
      </c>
      <c r="X331" s="1" t="s">
        <v>48</v>
      </c>
      <c r="Y331" s="2" t="s">
        <v>5300</v>
      </c>
      <c r="Z331" s="1">
        <v>1.77004804E8</v>
      </c>
      <c r="AA331" s="1" t="s">
        <v>5301</v>
      </c>
      <c r="AB331" s="5">
        <v>7.326751774E9</v>
      </c>
      <c r="AC331" s="1" t="s">
        <v>5302</v>
      </c>
      <c r="AD331" s="2" t="s">
        <v>5303</v>
      </c>
      <c r="AE331" s="1">
        <v>1.93004396E8</v>
      </c>
      <c r="AF331" s="1" t="s">
        <v>5304</v>
      </c>
      <c r="AG331" s="5">
        <v>7.328618476E9</v>
      </c>
      <c r="AH331" s="1" t="s">
        <v>5305</v>
      </c>
      <c r="AI331" s="2" t="s">
        <v>5306</v>
      </c>
      <c r="AJ331" s="1">
        <v>1.77005602E8</v>
      </c>
      <c r="AK331" s="1" t="s">
        <v>5307</v>
      </c>
      <c r="AL331" s="5">
        <v>7.324399933E9</v>
      </c>
      <c r="AM331" s="1" t="s">
        <v>5308</v>
      </c>
    </row>
    <row r="332" ht="15.75" customHeight="1">
      <c r="A332" s="1">
        <v>3.0934284E7</v>
      </c>
      <c r="B332" s="4">
        <v>43951.854050925926</v>
      </c>
      <c r="C332" s="1" t="s">
        <v>42</v>
      </c>
      <c r="E332" s="1">
        <v>121404.0</v>
      </c>
      <c r="F332" s="2" t="s">
        <v>5309</v>
      </c>
      <c r="G332" s="1" t="s">
        <v>5310</v>
      </c>
      <c r="H332" s="1" t="s">
        <v>5311</v>
      </c>
      <c r="I332" s="1" t="s">
        <v>5310</v>
      </c>
      <c r="L332" s="1" t="s">
        <v>621</v>
      </c>
      <c r="M332" s="1">
        <v>98.0</v>
      </c>
      <c r="N332" s="2" t="s">
        <v>4906</v>
      </c>
      <c r="O332" s="1" t="s">
        <v>48</v>
      </c>
      <c r="Q332" s="1" t="s">
        <v>5312</v>
      </c>
      <c r="R332" s="1" t="s">
        <v>5311</v>
      </c>
      <c r="S332" s="1" t="s">
        <v>5313</v>
      </c>
      <c r="T332" s="1" t="s">
        <v>5314</v>
      </c>
      <c r="U332" s="1" t="s">
        <v>5315</v>
      </c>
      <c r="V332" s="1">
        <v>98.0</v>
      </c>
      <c r="W332" s="1" t="s">
        <v>621</v>
      </c>
      <c r="X332" s="1" t="s">
        <v>48</v>
      </c>
      <c r="Y332" s="2" t="s">
        <v>5316</v>
      </c>
      <c r="Z332" s="1">
        <v>1.77006552E8</v>
      </c>
      <c r="AA332" s="1" t="s">
        <v>5317</v>
      </c>
      <c r="AB332" s="5">
        <v>7.328829751E9</v>
      </c>
      <c r="AC332" s="1" t="s">
        <v>5318</v>
      </c>
      <c r="AD332" s="2" t="s">
        <v>5319</v>
      </c>
      <c r="AE332" s="1">
        <v>1.93002155E8</v>
      </c>
      <c r="AF332" s="1" t="s">
        <v>5320</v>
      </c>
      <c r="AG332" s="5">
        <v>8.565050368E9</v>
      </c>
      <c r="AH332" s="1" t="s">
        <v>5321</v>
      </c>
      <c r="AI332" s="2" t="s">
        <v>5322</v>
      </c>
      <c r="AJ332" s="1">
        <v>1.79004046E8</v>
      </c>
      <c r="AK332" s="1" t="s">
        <v>5323</v>
      </c>
      <c r="AL332" s="5">
        <v>7.323313372E9</v>
      </c>
      <c r="AM332" s="1" t="s">
        <v>5324</v>
      </c>
    </row>
    <row r="333" ht="15.75" customHeight="1">
      <c r="A333" s="1">
        <v>3.0763275E7</v>
      </c>
      <c r="B333" s="4">
        <v>43942.99023148148</v>
      </c>
      <c r="C333" s="1" t="s">
        <v>42</v>
      </c>
      <c r="E333" s="1">
        <v>121416.0</v>
      </c>
      <c r="F333" s="2" t="s">
        <v>5325</v>
      </c>
      <c r="G333" s="1" t="s">
        <v>5326</v>
      </c>
      <c r="H333" s="1" t="s">
        <v>5327</v>
      </c>
      <c r="I333" s="1" t="s">
        <v>5328</v>
      </c>
      <c r="L333" s="1" t="s">
        <v>621</v>
      </c>
      <c r="M333" s="1">
        <v>587.0</v>
      </c>
      <c r="N333" s="2" t="s">
        <v>4906</v>
      </c>
      <c r="O333" s="1" t="s">
        <v>48</v>
      </c>
      <c r="Q333" s="1" t="s">
        <v>5325</v>
      </c>
      <c r="R333" s="1" t="s">
        <v>5327</v>
      </c>
      <c r="V333" s="1">
        <v>587.0</v>
      </c>
      <c r="W333" s="1" t="s">
        <v>621</v>
      </c>
      <c r="X333" s="1" t="s">
        <v>48</v>
      </c>
      <c r="Y333" s="2" t="s">
        <v>5329</v>
      </c>
      <c r="Z333" s="1">
        <v>1.88001045E8</v>
      </c>
      <c r="AA333" s="1" t="s">
        <v>5330</v>
      </c>
      <c r="AB333" s="5" t="s">
        <v>5331</v>
      </c>
      <c r="AC333" s="1" t="s">
        <v>5332</v>
      </c>
      <c r="AD333" s="2" t="s">
        <v>5333</v>
      </c>
      <c r="AE333" s="1">
        <v>1.9200183E8</v>
      </c>
      <c r="AF333" s="1" t="s">
        <v>5334</v>
      </c>
      <c r="AG333" s="5" t="s">
        <v>5335</v>
      </c>
      <c r="AH333" s="1" t="s">
        <v>5336</v>
      </c>
      <c r="AI333" s="2" t="s">
        <v>5337</v>
      </c>
      <c r="AJ333" s="1">
        <v>1.86006138E8</v>
      </c>
      <c r="AK333" s="1" t="s">
        <v>5338</v>
      </c>
      <c r="AL333" s="5" t="s">
        <v>5339</v>
      </c>
      <c r="AM333" s="1" t="s">
        <v>5340</v>
      </c>
    </row>
    <row r="334" ht="15.75" customHeight="1">
      <c r="A334" s="1">
        <v>3.0098482E7</v>
      </c>
      <c r="B334" s="4">
        <v>43913.8650462963</v>
      </c>
      <c r="C334" s="1" t="s">
        <v>42</v>
      </c>
      <c r="E334" s="1">
        <v>292389.0</v>
      </c>
      <c r="F334" s="2" t="s">
        <v>5341</v>
      </c>
      <c r="G334" s="1" t="s">
        <v>5342</v>
      </c>
      <c r="H334" s="1" t="s">
        <v>5343</v>
      </c>
      <c r="I334" s="1" t="s">
        <v>5344</v>
      </c>
      <c r="L334" s="1" t="s">
        <v>621</v>
      </c>
      <c r="M334" s="1">
        <v>1948.0</v>
      </c>
      <c r="N334" s="2" t="s">
        <v>4906</v>
      </c>
      <c r="O334" s="1" t="s">
        <v>48</v>
      </c>
      <c r="Q334" s="1" t="s">
        <v>5345</v>
      </c>
      <c r="R334" s="1" t="s">
        <v>5343</v>
      </c>
      <c r="S334" s="1" t="s">
        <v>5346</v>
      </c>
      <c r="U334" s="1" t="s">
        <v>5347</v>
      </c>
      <c r="V334" s="1">
        <v>1948.0</v>
      </c>
      <c r="W334" s="1" t="s">
        <v>621</v>
      </c>
      <c r="X334" s="1" t="s">
        <v>48</v>
      </c>
      <c r="Y334" s="2" t="s">
        <v>5348</v>
      </c>
      <c r="Z334" s="1">
        <v>1.84009298E8</v>
      </c>
      <c r="AA334" s="1" t="s">
        <v>5349</v>
      </c>
      <c r="AB334" s="5">
        <v>7.327374014E9</v>
      </c>
      <c r="AC334" s="1" t="s">
        <v>5350</v>
      </c>
      <c r="AD334" s="2" t="s">
        <v>5351</v>
      </c>
      <c r="AE334" s="1">
        <v>1.84002633E8</v>
      </c>
      <c r="AF334" s="1" t="s">
        <v>5352</v>
      </c>
      <c r="AG334" s="5">
        <v>7.322074551E9</v>
      </c>
      <c r="AH334" s="1" t="s">
        <v>5353</v>
      </c>
      <c r="AI334" s="2" t="s">
        <v>5354</v>
      </c>
      <c r="AJ334" s="1">
        <v>1.84001171E8</v>
      </c>
      <c r="AK334" s="1" t="s">
        <v>5355</v>
      </c>
      <c r="AL334" s="5">
        <v>7.32336075E9</v>
      </c>
      <c r="AM334" s="1" t="s">
        <v>5356</v>
      </c>
    </row>
    <row r="335" ht="15.75" customHeight="1">
      <c r="A335" s="1">
        <v>3.0958204E7</v>
      </c>
      <c r="B335" s="4">
        <v>43952.96475694444</v>
      </c>
      <c r="C335" s="1" t="s">
        <v>42</v>
      </c>
      <c r="E335" s="1">
        <v>132832.0</v>
      </c>
      <c r="F335" s="2" t="s">
        <v>5357</v>
      </c>
      <c r="H335" s="1" t="s">
        <v>5358</v>
      </c>
      <c r="I335" s="1" t="s">
        <v>5359</v>
      </c>
      <c r="L335" s="1" t="s">
        <v>185</v>
      </c>
      <c r="M335" s="1">
        <v>1672.0</v>
      </c>
      <c r="N335" s="2" t="s">
        <v>4906</v>
      </c>
      <c r="O335" s="1" t="s">
        <v>48</v>
      </c>
      <c r="Q335" s="1" t="s">
        <v>5360</v>
      </c>
      <c r="R335" s="1" t="s">
        <v>5358</v>
      </c>
      <c r="T335" s="1" t="s">
        <v>5361</v>
      </c>
      <c r="U335" s="1" t="s">
        <v>5362</v>
      </c>
      <c r="V335" s="1">
        <v>1672.0</v>
      </c>
      <c r="W335" s="1" t="s">
        <v>185</v>
      </c>
      <c r="X335" s="1" t="s">
        <v>48</v>
      </c>
      <c r="Y335" s="2" t="s">
        <v>5363</v>
      </c>
      <c r="Z335" s="1">
        <v>1.90000527E8</v>
      </c>
      <c r="AA335" s="1" t="s">
        <v>5364</v>
      </c>
      <c r="AB335" s="5">
        <v>3.47742958E9</v>
      </c>
      <c r="AC335" s="1" t="s">
        <v>5365</v>
      </c>
      <c r="AD335" s="2" t="s">
        <v>5366</v>
      </c>
      <c r="AE335" s="1">
        <v>1.87006856E8</v>
      </c>
      <c r="AF335" s="1" t="s">
        <v>5367</v>
      </c>
      <c r="AG335" s="5" t="s">
        <v>5368</v>
      </c>
      <c r="AH335" s="1" t="s">
        <v>5369</v>
      </c>
      <c r="AI335" s="2" t="s">
        <v>5370</v>
      </c>
      <c r="AJ335" s="1">
        <v>1.95006123E8</v>
      </c>
      <c r="AK335" s="1" t="s">
        <v>5371</v>
      </c>
      <c r="AL335" s="5" t="s">
        <v>5372</v>
      </c>
      <c r="AM335" s="1" t="s">
        <v>5373</v>
      </c>
    </row>
    <row r="336" ht="15.75" customHeight="1">
      <c r="A336" s="1">
        <v>3.0919901E7</v>
      </c>
      <c r="B336" s="4">
        <v>43951.67799768518</v>
      </c>
      <c r="C336" s="1" t="s">
        <v>42</v>
      </c>
      <c r="E336" s="1">
        <v>122910.0</v>
      </c>
      <c r="F336" s="2" t="s">
        <v>5374</v>
      </c>
      <c r="H336" s="1" t="s">
        <v>5375</v>
      </c>
      <c r="I336" s="1" t="s">
        <v>5374</v>
      </c>
      <c r="L336" s="1" t="s">
        <v>621</v>
      </c>
      <c r="M336" s="1">
        <v>437.0</v>
      </c>
      <c r="N336" s="2" t="s">
        <v>4906</v>
      </c>
      <c r="O336" s="1" t="s">
        <v>48</v>
      </c>
      <c r="Q336" s="1" t="s">
        <v>5376</v>
      </c>
      <c r="R336" s="1" t="s">
        <v>5375</v>
      </c>
      <c r="S336" s="1" t="s">
        <v>5377</v>
      </c>
      <c r="T336" s="1" t="s">
        <v>5378</v>
      </c>
      <c r="U336" s="1" t="s">
        <v>5378</v>
      </c>
      <c r="V336" s="1">
        <v>437.0</v>
      </c>
      <c r="W336" s="1" t="s">
        <v>621</v>
      </c>
      <c r="X336" s="1" t="s">
        <v>48</v>
      </c>
      <c r="Y336" s="2" t="s">
        <v>5379</v>
      </c>
      <c r="Z336" s="1">
        <v>1.81002027E8</v>
      </c>
      <c r="AA336" s="1" t="s">
        <v>5380</v>
      </c>
      <c r="AB336" s="5">
        <v>9.783358142E9</v>
      </c>
      <c r="AC336" s="1" t="s">
        <v>5381</v>
      </c>
      <c r="AD336" s="2" t="s">
        <v>5382</v>
      </c>
      <c r="AE336" s="1">
        <v>1.85005542E8</v>
      </c>
      <c r="AF336" s="1" t="s">
        <v>5383</v>
      </c>
      <c r="AG336" s="5" t="s">
        <v>5384</v>
      </c>
      <c r="AH336" s="1" t="s">
        <v>5385</v>
      </c>
      <c r="AI336" s="2" t="s">
        <v>5386</v>
      </c>
      <c r="AJ336" s="1">
        <v>1.79000517E8</v>
      </c>
      <c r="AK336" s="1" t="s">
        <v>5387</v>
      </c>
      <c r="AL336" s="5" t="s">
        <v>5388</v>
      </c>
      <c r="AM336" s="1" t="s">
        <v>5389</v>
      </c>
    </row>
    <row r="337" ht="15.75" customHeight="1">
      <c r="A337" s="1">
        <v>3.0737817E7</v>
      </c>
      <c r="B337" s="4">
        <v>43941.94112268519</v>
      </c>
      <c r="C337" s="1" t="s">
        <v>42</v>
      </c>
      <c r="E337" s="1">
        <v>122911.0</v>
      </c>
      <c r="F337" s="2" t="s">
        <v>5390</v>
      </c>
      <c r="G337" s="1" t="s">
        <v>5391</v>
      </c>
      <c r="H337" s="1" t="s">
        <v>5392</v>
      </c>
      <c r="I337" s="1" t="s">
        <v>5393</v>
      </c>
      <c r="L337" s="1" t="s">
        <v>621</v>
      </c>
      <c r="M337" s="1">
        <v>386.0</v>
      </c>
      <c r="N337" s="2" t="s">
        <v>4906</v>
      </c>
      <c r="O337" s="1" t="s">
        <v>48</v>
      </c>
      <c r="Q337" s="1" t="s">
        <v>5394</v>
      </c>
      <c r="R337" s="1" t="s">
        <v>5392</v>
      </c>
      <c r="U337" s="1" t="s">
        <v>5395</v>
      </c>
      <c r="V337" s="1">
        <v>386.0</v>
      </c>
      <c r="W337" s="1" t="s">
        <v>621</v>
      </c>
      <c r="X337" s="1" t="s">
        <v>48</v>
      </c>
      <c r="Y337" s="2" t="s">
        <v>5396</v>
      </c>
      <c r="Z337" s="1">
        <v>1.85001542E8</v>
      </c>
      <c r="AA337" s="1" t="s">
        <v>5397</v>
      </c>
      <c r="AB337" s="5">
        <v>7.32789317E9</v>
      </c>
      <c r="AC337" s="1" t="s">
        <v>5398</v>
      </c>
      <c r="AD337" s="2" t="s">
        <v>5399</v>
      </c>
      <c r="AE337" s="1">
        <v>1.91007042E8</v>
      </c>
      <c r="AF337" s="1" t="s">
        <v>5400</v>
      </c>
      <c r="AG337" s="5" t="s">
        <v>5401</v>
      </c>
      <c r="AH337" s="1" t="s">
        <v>5402</v>
      </c>
      <c r="AI337" s="2" t="s">
        <v>5403</v>
      </c>
      <c r="AJ337" s="1">
        <v>1.78001009E8</v>
      </c>
      <c r="AK337" s="1" t="s">
        <v>5404</v>
      </c>
      <c r="AL337" s="5" t="s">
        <v>5405</v>
      </c>
      <c r="AM337" s="1" t="s">
        <v>5406</v>
      </c>
    </row>
    <row r="338" ht="15.75" customHeight="1">
      <c r="A338" s="1">
        <v>3.0659477E7</v>
      </c>
      <c r="B338" s="4">
        <v>43937.8271875</v>
      </c>
      <c r="C338" s="1" t="s">
        <v>42</v>
      </c>
      <c r="E338" s="1">
        <v>123188.0</v>
      </c>
      <c r="F338" s="2" t="s">
        <v>5407</v>
      </c>
      <c r="G338" s="1" t="s">
        <v>5408</v>
      </c>
      <c r="H338" s="1" t="s">
        <v>5409</v>
      </c>
      <c r="I338" s="1" t="s">
        <v>5408</v>
      </c>
      <c r="L338" s="1" t="s">
        <v>621</v>
      </c>
      <c r="M338" s="1">
        <v>1141.0</v>
      </c>
      <c r="N338" s="2" t="s">
        <v>4906</v>
      </c>
      <c r="O338" s="1" t="s">
        <v>48</v>
      </c>
      <c r="Q338" s="1" t="s">
        <v>5410</v>
      </c>
      <c r="R338" s="1" t="s">
        <v>5409</v>
      </c>
      <c r="U338" s="1" t="s">
        <v>5411</v>
      </c>
      <c r="V338" s="1">
        <v>1141.0</v>
      </c>
      <c r="W338" s="1" t="s">
        <v>621</v>
      </c>
      <c r="X338" s="1" t="s">
        <v>48</v>
      </c>
      <c r="Y338" s="2" t="s">
        <v>5412</v>
      </c>
      <c r="Z338" s="1">
        <v>1.84006369E8</v>
      </c>
      <c r="AA338" s="1" t="s">
        <v>5413</v>
      </c>
      <c r="AB338" s="5">
        <v>6.099376688E9</v>
      </c>
      <c r="AC338" s="1" t="s">
        <v>5414</v>
      </c>
      <c r="AD338" s="2" t="s">
        <v>1632</v>
      </c>
      <c r="AE338" s="1">
        <v>1.79000796E8</v>
      </c>
      <c r="AF338" s="1" t="s">
        <v>1633</v>
      </c>
      <c r="AG338" s="5">
        <v>6.094393274E9</v>
      </c>
      <c r="AH338" s="1" t="s">
        <v>1635</v>
      </c>
      <c r="AI338" s="2" t="s">
        <v>5415</v>
      </c>
      <c r="AJ338" s="1">
        <v>1.76007433E8</v>
      </c>
      <c r="AK338" s="1" t="s">
        <v>5416</v>
      </c>
      <c r="AL338" s="5">
        <v>9.084442564E9</v>
      </c>
      <c r="AM338" s="1" t="s">
        <v>5417</v>
      </c>
    </row>
    <row r="339" ht="15.75" customHeight="1">
      <c r="A339" s="1">
        <v>3.2106823E7</v>
      </c>
      <c r="B339" s="4">
        <v>44001.31542824074</v>
      </c>
      <c r="C339" s="1" t="s">
        <v>42</v>
      </c>
      <c r="E339" s="1">
        <v>244596.0</v>
      </c>
      <c r="F339" s="2" t="s">
        <v>5418</v>
      </c>
      <c r="G339" s="1" t="s">
        <v>5419</v>
      </c>
      <c r="I339" s="1" t="s">
        <v>5420</v>
      </c>
      <c r="L339" s="1" t="s">
        <v>621</v>
      </c>
      <c r="M339" s="1">
        <v>1975.0</v>
      </c>
      <c r="N339" s="2" t="s">
        <v>4906</v>
      </c>
      <c r="O339" s="1" t="s">
        <v>48</v>
      </c>
      <c r="Q339" s="1" t="s">
        <v>5421</v>
      </c>
      <c r="V339" s="1">
        <v>1975.0</v>
      </c>
      <c r="W339" s="1" t="s">
        <v>621</v>
      </c>
      <c r="X339" s="1" t="s">
        <v>48</v>
      </c>
      <c r="Y339" s="2" t="s">
        <v>5422</v>
      </c>
      <c r="Z339" s="1">
        <v>1.71009733E8</v>
      </c>
      <c r="AA339" s="1" t="s">
        <v>5423</v>
      </c>
      <c r="AB339" s="5">
        <v>9.734449443E9</v>
      </c>
      <c r="AC339" s="1" t="s">
        <v>5424</v>
      </c>
      <c r="AD339" s="2" t="s">
        <v>5425</v>
      </c>
      <c r="AE339" s="1">
        <v>1.87006543E8</v>
      </c>
      <c r="AF339" s="1" t="s">
        <v>5426</v>
      </c>
      <c r="AG339" s="5">
        <v>9.737333427E9</v>
      </c>
      <c r="AH339" s="1" t="s">
        <v>5427</v>
      </c>
      <c r="AI339" s="2" t="s">
        <v>5428</v>
      </c>
      <c r="AJ339" s="1">
        <v>1.85000563E8</v>
      </c>
      <c r="AK339" s="1" t="s">
        <v>5429</v>
      </c>
      <c r="AL339" s="5">
        <v>2.018776135E9</v>
      </c>
      <c r="AM339" s="1" t="s">
        <v>5430</v>
      </c>
    </row>
    <row r="340" ht="15.75" customHeight="1">
      <c r="A340" s="1">
        <v>3.0417896E7</v>
      </c>
      <c r="B340" s="4">
        <v>43928.56115740741</v>
      </c>
      <c r="C340" s="1" t="s">
        <v>42</v>
      </c>
      <c r="E340" s="1">
        <v>122904.0</v>
      </c>
      <c r="F340" s="2" t="s">
        <v>5431</v>
      </c>
      <c r="G340" s="1" t="s">
        <v>5432</v>
      </c>
      <c r="H340" s="1" t="s">
        <v>5433</v>
      </c>
      <c r="I340" s="1" t="s">
        <v>5434</v>
      </c>
      <c r="L340" s="1" t="s">
        <v>621</v>
      </c>
      <c r="M340" s="1">
        <v>653.0</v>
      </c>
      <c r="N340" s="2" t="s">
        <v>4906</v>
      </c>
      <c r="O340" s="1" t="s">
        <v>48</v>
      </c>
      <c r="Q340" s="1" t="s">
        <v>5431</v>
      </c>
      <c r="R340" s="1" t="s">
        <v>5433</v>
      </c>
      <c r="U340" s="1" t="s">
        <v>5435</v>
      </c>
      <c r="V340" s="1">
        <v>653.0</v>
      </c>
      <c r="W340" s="1" t="s">
        <v>621</v>
      </c>
      <c r="X340" s="1" t="s">
        <v>48</v>
      </c>
      <c r="Y340" s="2" t="s">
        <v>5436</v>
      </c>
      <c r="Z340" s="1">
        <v>1.86000541E8</v>
      </c>
      <c r="AA340" s="1" t="s">
        <v>5437</v>
      </c>
      <c r="AB340" s="5">
        <v>7.328533265E9</v>
      </c>
      <c r="AC340" s="1" t="s">
        <v>5438</v>
      </c>
      <c r="AD340" s="2" t="s">
        <v>5439</v>
      </c>
      <c r="AE340" s="1">
        <v>1.77003049E8</v>
      </c>
      <c r="AF340" s="1" t="s">
        <v>5440</v>
      </c>
      <c r="AG340" s="5">
        <v>7.325797164E9</v>
      </c>
      <c r="AH340" s="1" t="s">
        <v>5441</v>
      </c>
      <c r="AI340" s="2" t="s">
        <v>5442</v>
      </c>
      <c r="AJ340" s="1">
        <v>1.85007451E8</v>
      </c>
      <c r="AK340" s="1" t="s">
        <v>5443</v>
      </c>
      <c r="AL340" s="5">
        <v>9.08937848E9</v>
      </c>
      <c r="AM340" s="1" t="s">
        <v>5444</v>
      </c>
    </row>
    <row r="341" ht="15.75" customHeight="1">
      <c r="A341" s="1">
        <v>3.094987E7</v>
      </c>
      <c r="B341" s="4">
        <v>43952.67076388889</v>
      </c>
      <c r="C341" s="1" t="s">
        <v>42</v>
      </c>
      <c r="E341" s="1">
        <v>122914.0</v>
      </c>
      <c r="F341" s="2" t="s">
        <v>5445</v>
      </c>
      <c r="H341" s="1" t="s">
        <v>5446</v>
      </c>
      <c r="I341" s="1" t="s">
        <v>5447</v>
      </c>
      <c r="L341" s="1" t="s">
        <v>621</v>
      </c>
      <c r="M341" s="1">
        <v>256.0</v>
      </c>
      <c r="N341" s="2" t="s">
        <v>4906</v>
      </c>
      <c r="O341" s="1" t="s">
        <v>48</v>
      </c>
      <c r="Q341" s="1" t="s">
        <v>5445</v>
      </c>
      <c r="R341" s="1" t="s">
        <v>5448</v>
      </c>
      <c r="T341" s="1" t="s">
        <v>5449</v>
      </c>
      <c r="U341" s="1" t="s">
        <v>5450</v>
      </c>
      <c r="V341" s="1">
        <v>256.0</v>
      </c>
      <c r="W341" s="1" t="s">
        <v>621</v>
      </c>
      <c r="X341" s="1" t="s">
        <v>48</v>
      </c>
      <c r="Y341" s="2" t="s">
        <v>5451</v>
      </c>
      <c r="Z341" s="1">
        <v>1.84008743E8</v>
      </c>
      <c r="AA341" s="1" t="s">
        <v>5452</v>
      </c>
      <c r="AB341" s="5">
        <v>7.03554723E9</v>
      </c>
      <c r="AC341" s="1" t="s">
        <v>5453</v>
      </c>
      <c r="AD341" s="2" t="s">
        <v>5454</v>
      </c>
      <c r="AE341" s="1">
        <v>1.88002056E8</v>
      </c>
      <c r="AF341" s="1" t="s">
        <v>5455</v>
      </c>
      <c r="AG341" s="5">
        <v>5.164051085E9</v>
      </c>
      <c r="AH341" s="1" t="s">
        <v>5456</v>
      </c>
      <c r="AI341" s="2" t="s">
        <v>5457</v>
      </c>
      <c r="AJ341" s="1">
        <v>1.84004428E8</v>
      </c>
      <c r="AK341" s="1" t="s">
        <v>5458</v>
      </c>
      <c r="AL341" s="5">
        <v>8.482038202E9</v>
      </c>
      <c r="AM341" s="1" t="s">
        <v>5459</v>
      </c>
      <c r="AN341" s="1" t="s">
        <v>2197</v>
      </c>
    </row>
    <row r="342" ht="15.75" customHeight="1">
      <c r="A342" s="1">
        <v>3.0763394E7</v>
      </c>
      <c r="B342" s="4">
        <v>43942.939733796295</v>
      </c>
      <c r="C342" s="1" t="s">
        <v>42</v>
      </c>
      <c r="E342" s="1">
        <v>152756.0</v>
      </c>
      <c r="F342" s="2" t="s">
        <v>5460</v>
      </c>
      <c r="H342" s="1" t="s">
        <v>5461</v>
      </c>
      <c r="I342" s="1" t="s">
        <v>5462</v>
      </c>
      <c r="L342" s="1" t="s">
        <v>324</v>
      </c>
      <c r="M342" s="1">
        <v>1800.0</v>
      </c>
      <c r="N342" s="2" t="s">
        <v>4906</v>
      </c>
      <c r="O342" s="1" t="s">
        <v>48</v>
      </c>
      <c r="Q342" s="1" t="s">
        <v>5463</v>
      </c>
      <c r="R342" s="1" t="s">
        <v>5461</v>
      </c>
      <c r="U342" s="1" t="s">
        <v>5464</v>
      </c>
      <c r="V342" s="1">
        <v>1800.0</v>
      </c>
      <c r="W342" s="1" t="s">
        <v>324</v>
      </c>
      <c r="X342" s="1" t="s">
        <v>48</v>
      </c>
      <c r="Y342" s="2" t="s">
        <v>5465</v>
      </c>
      <c r="Z342" s="1">
        <v>1.77006631E8</v>
      </c>
      <c r="AA342" s="1" t="s">
        <v>5466</v>
      </c>
      <c r="AB342" s="5">
        <v>6.094772824E9</v>
      </c>
      <c r="AC342" s="1" t="s">
        <v>5467</v>
      </c>
      <c r="AD342" s="2" t="s">
        <v>5468</v>
      </c>
      <c r="AE342" s="1">
        <v>1.78007688E8</v>
      </c>
      <c r="AF342" s="1" t="s">
        <v>5469</v>
      </c>
      <c r="AG342" s="5">
        <v>9.088004048E9</v>
      </c>
      <c r="AH342" s="1" t="s">
        <v>5470</v>
      </c>
      <c r="AI342" s="2" t="s">
        <v>5471</v>
      </c>
      <c r="AJ342" s="1">
        <v>1.85003941E8</v>
      </c>
      <c r="AK342" s="1" t="s">
        <v>5472</v>
      </c>
      <c r="AL342" s="5">
        <v>2.018739121E9</v>
      </c>
      <c r="AM342" s="1" t="s">
        <v>5473</v>
      </c>
    </row>
    <row r="343" ht="15.75" customHeight="1">
      <c r="A343" s="1">
        <v>3.0684571E7</v>
      </c>
      <c r="B343" s="4">
        <v>43938.78952546296</v>
      </c>
      <c r="C343" s="1" t="s">
        <v>42</v>
      </c>
      <c r="E343" s="1">
        <v>122915.0</v>
      </c>
      <c r="F343" s="2" t="s">
        <v>5474</v>
      </c>
      <c r="H343" s="1" t="s">
        <v>5475</v>
      </c>
      <c r="I343" s="1" t="s">
        <v>5476</v>
      </c>
      <c r="L343" s="1" t="s">
        <v>621</v>
      </c>
      <c r="M343" s="1">
        <v>481.0</v>
      </c>
      <c r="N343" s="2" t="s">
        <v>4906</v>
      </c>
      <c r="O343" s="1" t="s">
        <v>48</v>
      </c>
      <c r="Q343" s="1" t="s">
        <v>5477</v>
      </c>
      <c r="R343" s="1" t="s">
        <v>5475</v>
      </c>
      <c r="S343" s="1" t="s">
        <v>5478</v>
      </c>
      <c r="U343" s="1" t="s">
        <v>5479</v>
      </c>
      <c r="V343" s="1">
        <v>481.0</v>
      </c>
      <c r="W343" s="1" t="s">
        <v>621</v>
      </c>
      <c r="X343" s="1" t="s">
        <v>48</v>
      </c>
      <c r="Y343" s="2" t="s">
        <v>5480</v>
      </c>
      <c r="Z343" s="1">
        <v>1.86009986E8</v>
      </c>
      <c r="AA343" s="1" t="s">
        <v>5481</v>
      </c>
      <c r="AB343" s="5" t="s">
        <v>5482</v>
      </c>
      <c r="AC343" s="1" t="s">
        <v>5483</v>
      </c>
      <c r="AD343" s="2" t="s">
        <v>5484</v>
      </c>
      <c r="AE343" s="1">
        <v>1.79006769E8</v>
      </c>
      <c r="AF343" s="1" t="s">
        <v>5485</v>
      </c>
      <c r="AG343" s="5" t="s">
        <v>5486</v>
      </c>
      <c r="AH343" s="1" t="s">
        <v>5487</v>
      </c>
      <c r="AI343" s="2" t="s">
        <v>5488</v>
      </c>
      <c r="AJ343" s="1">
        <v>1.87007664E8</v>
      </c>
      <c r="AK343" s="1" t="s">
        <v>5489</v>
      </c>
      <c r="AL343" s="5" t="s">
        <v>5490</v>
      </c>
      <c r="AM343" s="1" t="s">
        <v>5491</v>
      </c>
    </row>
    <row r="344" ht="15.75" customHeight="1">
      <c r="A344" s="8">
        <v>2.9864595E7</v>
      </c>
      <c r="B344" s="9">
        <v>43942.636087962965</v>
      </c>
      <c r="C344" s="8" t="s">
        <v>1183</v>
      </c>
      <c r="D344" s="8"/>
      <c r="E344" s="8"/>
      <c r="F344" s="10" t="s">
        <v>5492</v>
      </c>
      <c r="G344" s="8"/>
      <c r="H344" s="8" t="s">
        <v>5493</v>
      </c>
      <c r="I344" s="8" t="s">
        <v>5494</v>
      </c>
      <c r="J344" s="8" t="s">
        <v>5495</v>
      </c>
      <c r="K344" s="8" t="s">
        <v>1188</v>
      </c>
      <c r="L344" s="8" t="s">
        <v>621</v>
      </c>
      <c r="M344" s="8"/>
      <c r="N344" s="10" t="s">
        <v>4906</v>
      </c>
      <c r="O344" s="8" t="s">
        <v>48</v>
      </c>
      <c r="P344" s="8"/>
      <c r="Q344" s="8" t="s">
        <v>5496</v>
      </c>
      <c r="R344" s="8" t="s">
        <v>67</v>
      </c>
      <c r="S344" s="8"/>
      <c r="T344" s="8"/>
      <c r="U344" s="8"/>
      <c r="V344" s="8"/>
      <c r="W344" s="8"/>
      <c r="X344" s="8"/>
      <c r="Y344" s="10" t="s">
        <v>5497</v>
      </c>
      <c r="Z344" s="8" t="s">
        <v>5498</v>
      </c>
      <c r="AA344" s="8" t="s">
        <v>5499</v>
      </c>
      <c r="AB344" s="8">
        <v>9.739327535E9</v>
      </c>
      <c r="AC344" s="8" t="s">
        <v>5500</v>
      </c>
      <c r="AD344" s="10" t="s">
        <v>5501</v>
      </c>
      <c r="AE344" s="8">
        <v>1.97006891E8</v>
      </c>
      <c r="AF344" s="8" t="s">
        <v>5502</v>
      </c>
      <c r="AG344" s="8" t="s">
        <v>5503</v>
      </c>
      <c r="AH344" s="8" t="s">
        <v>5504</v>
      </c>
      <c r="AI344" s="10" t="s">
        <v>5505</v>
      </c>
      <c r="AJ344" s="8">
        <v>1.98005749E8</v>
      </c>
      <c r="AK344" s="8" t="s">
        <v>5506</v>
      </c>
      <c r="AL344" s="8" t="s">
        <v>5507</v>
      </c>
      <c r="AM344" s="8" t="s">
        <v>5508</v>
      </c>
      <c r="AN344" s="8"/>
      <c r="AO344" s="8"/>
      <c r="AP344" s="8"/>
      <c r="AQ344" s="8"/>
    </row>
    <row r="345" ht="15.75" customHeight="1">
      <c r="A345" s="1">
        <v>3.0887594E7</v>
      </c>
      <c r="B345" s="4">
        <v>43949.71462962963</v>
      </c>
      <c r="C345" s="1" t="s">
        <v>42</v>
      </c>
      <c r="E345" s="1">
        <v>121473.0</v>
      </c>
      <c r="F345" s="2" t="s">
        <v>5509</v>
      </c>
      <c r="G345" s="1" t="s">
        <v>1437</v>
      </c>
      <c r="H345" s="1" t="s">
        <v>5510</v>
      </c>
      <c r="I345" s="1" t="s">
        <v>5511</v>
      </c>
      <c r="L345" s="1" t="s">
        <v>115</v>
      </c>
      <c r="M345" s="1">
        <v>748.0</v>
      </c>
      <c r="N345" s="2" t="s">
        <v>5512</v>
      </c>
      <c r="O345" s="1" t="s">
        <v>48</v>
      </c>
      <c r="Q345" s="1" t="s">
        <v>5513</v>
      </c>
      <c r="R345" s="1" t="s">
        <v>5514</v>
      </c>
      <c r="U345" s="1" t="s">
        <v>5515</v>
      </c>
      <c r="V345" s="1">
        <v>748.0</v>
      </c>
      <c r="W345" s="1" t="s">
        <v>155</v>
      </c>
      <c r="X345" s="1" t="s">
        <v>48</v>
      </c>
      <c r="Y345" s="2" t="s">
        <v>5516</v>
      </c>
      <c r="Z345" s="1">
        <v>1.78002017E8</v>
      </c>
      <c r="AA345" s="1" t="s">
        <v>5517</v>
      </c>
      <c r="AB345" s="5" t="s">
        <v>5518</v>
      </c>
      <c r="AC345" s="1" t="s">
        <v>5519</v>
      </c>
      <c r="AD345" s="2" t="s">
        <v>1376</v>
      </c>
      <c r="AE345" s="1">
        <v>1.77008807E8</v>
      </c>
      <c r="AF345" s="1" t="s">
        <v>1377</v>
      </c>
      <c r="AG345" s="5">
        <v>2.018859679E9</v>
      </c>
      <c r="AH345" s="1" t="s">
        <v>1378</v>
      </c>
      <c r="AI345" s="2" t="s">
        <v>5520</v>
      </c>
      <c r="AJ345" s="1">
        <v>1.70004553E8</v>
      </c>
      <c r="AK345" s="1" t="s">
        <v>5521</v>
      </c>
      <c r="AL345" s="5">
        <v>6.092162279E9</v>
      </c>
      <c r="AM345" s="1" t="s">
        <v>5522</v>
      </c>
      <c r="AN345" s="1" t="s">
        <v>5523</v>
      </c>
      <c r="AO345" s="1" t="s">
        <v>5524</v>
      </c>
      <c r="AQ345" s="1" t="s">
        <v>5525</v>
      </c>
    </row>
    <row r="346" ht="15.75" customHeight="1">
      <c r="A346" s="1">
        <v>3.0258266E7</v>
      </c>
      <c r="B346" s="4">
        <v>43921.5028125</v>
      </c>
      <c r="C346" s="1" t="s">
        <v>42</v>
      </c>
      <c r="E346" s="1">
        <v>121406.0</v>
      </c>
      <c r="F346" s="2" t="s">
        <v>5526</v>
      </c>
      <c r="H346" s="1" t="s">
        <v>5527</v>
      </c>
      <c r="I346" s="1" t="s">
        <v>5528</v>
      </c>
      <c r="L346" s="1" t="s">
        <v>115</v>
      </c>
      <c r="M346" s="1">
        <v>1486.0</v>
      </c>
      <c r="N346" s="2" t="s">
        <v>5512</v>
      </c>
      <c r="O346" s="1" t="s">
        <v>48</v>
      </c>
      <c r="Q346" s="1" t="s">
        <v>5526</v>
      </c>
      <c r="R346" s="1" t="s">
        <v>5527</v>
      </c>
      <c r="S346" s="1" t="s">
        <v>5529</v>
      </c>
      <c r="U346" s="1" t="s">
        <v>5530</v>
      </c>
      <c r="V346" s="1">
        <v>1486.0</v>
      </c>
      <c r="W346" s="1" t="s">
        <v>155</v>
      </c>
      <c r="X346" s="1" t="s">
        <v>48</v>
      </c>
      <c r="Y346" s="2" t="s">
        <v>5531</v>
      </c>
      <c r="Z346" s="1">
        <v>1.77006321E8</v>
      </c>
      <c r="AA346" s="1" t="s">
        <v>5532</v>
      </c>
      <c r="AB346" s="5" t="s">
        <v>5533</v>
      </c>
      <c r="AC346" s="1" t="s">
        <v>5534</v>
      </c>
      <c r="AD346" s="2" t="s">
        <v>5535</v>
      </c>
      <c r="AE346" s="1">
        <v>1.8400247E8</v>
      </c>
      <c r="AF346" s="1" t="s">
        <v>5536</v>
      </c>
      <c r="AG346" s="5" t="s">
        <v>5537</v>
      </c>
      <c r="AH346" s="1" t="s">
        <v>5538</v>
      </c>
      <c r="AI346" s="2" t="s">
        <v>5539</v>
      </c>
      <c r="AJ346" s="1">
        <v>1.77004101E8</v>
      </c>
      <c r="AK346" s="1" t="s">
        <v>5540</v>
      </c>
      <c r="AL346" s="5" t="s">
        <v>5541</v>
      </c>
      <c r="AM346" s="1" t="s">
        <v>5542</v>
      </c>
    </row>
    <row r="347" ht="15.75" customHeight="1">
      <c r="A347" s="1">
        <v>3.0614297E7</v>
      </c>
      <c r="B347" s="4">
        <v>44021.4062037037</v>
      </c>
      <c r="C347" s="1" t="s">
        <v>42</v>
      </c>
      <c r="D347" s="1" t="s">
        <v>3559</v>
      </c>
      <c r="E347" s="1">
        <v>291185.0</v>
      </c>
      <c r="F347" s="2" t="s">
        <v>5543</v>
      </c>
      <c r="G347" s="1" t="s">
        <v>5544</v>
      </c>
      <c r="H347" s="1" t="s">
        <v>5545</v>
      </c>
      <c r="I347" s="1" t="s">
        <v>5546</v>
      </c>
      <c r="L347" s="1" t="s">
        <v>480</v>
      </c>
      <c r="M347" s="1">
        <v>1946.0</v>
      </c>
      <c r="N347" s="2" t="s">
        <v>5512</v>
      </c>
      <c r="O347" s="1" t="s">
        <v>48</v>
      </c>
      <c r="Q347" s="1" t="s">
        <v>5547</v>
      </c>
      <c r="R347" s="1" t="s">
        <v>5545</v>
      </c>
      <c r="S347" s="1" t="s">
        <v>5548</v>
      </c>
      <c r="T347" s="1" t="s">
        <v>67</v>
      </c>
      <c r="U347" s="1" t="s">
        <v>67</v>
      </c>
      <c r="V347" s="1">
        <v>1946.0</v>
      </c>
      <c r="W347" s="1" t="s">
        <v>480</v>
      </c>
      <c r="X347" s="1" t="s">
        <v>48</v>
      </c>
      <c r="Y347" s="2" t="s">
        <v>5549</v>
      </c>
      <c r="Z347" s="1">
        <v>1.78001497E8</v>
      </c>
      <c r="AA347" s="1" t="s">
        <v>5550</v>
      </c>
      <c r="AB347" s="5">
        <v>9.0856672E9</v>
      </c>
      <c r="AC347" s="1" t="s">
        <v>5551</v>
      </c>
      <c r="AD347" s="2" t="s">
        <v>1059</v>
      </c>
      <c r="AE347" s="1">
        <v>1.80009432E8</v>
      </c>
      <c r="AF347" s="1" t="s">
        <v>1060</v>
      </c>
      <c r="AG347" s="5">
        <v>9.084474361E9</v>
      </c>
      <c r="AH347" s="1" t="s">
        <v>1061</v>
      </c>
      <c r="AI347" s="2" t="s">
        <v>5552</v>
      </c>
      <c r="AJ347" s="1">
        <v>1.78002714E8</v>
      </c>
      <c r="AK347" s="1" t="s">
        <v>5553</v>
      </c>
      <c r="AL347" s="5">
        <v>9.086353918E9</v>
      </c>
      <c r="AM347" s="1" t="s">
        <v>5554</v>
      </c>
      <c r="AN347" s="1" t="s">
        <v>5555</v>
      </c>
      <c r="AO347" s="1" t="s">
        <v>5556</v>
      </c>
      <c r="AP347" s="1" t="s">
        <v>67</v>
      </c>
    </row>
    <row r="348" ht="15.75" customHeight="1">
      <c r="A348" s="1">
        <v>3.0222761E7</v>
      </c>
      <c r="B348" s="4">
        <v>43919.57677083334</v>
      </c>
      <c r="C348" s="1" t="s">
        <v>42</v>
      </c>
      <c r="E348" s="1">
        <v>125207.0</v>
      </c>
      <c r="F348" s="2" t="s">
        <v>5557</v>
      </c>
      <c r="H348" s="1" t="s">
        <v>5558</v>
      </c>
      <c r="I348" s="1" t="s">
        <v>5557</v>
      </c>
      <c r="L348" s="1" t="s">
        <v>480</v>
      </c>
      <c r="M348" s="1">
        <v>1608.0</v>
      </c>
      <c r="N348" s="2" t="s">
        <v>5512</v>
      </c>
      <c r="O348" s="1" t="s">
        <v>48</v>
      </c>
      <c r="Q348" s="1" t="s">
        <v>5559</v>
      </c>
      <c r="V348" s="1">
        <v>1608.0</v>
      </c>
      <c r="W348" s="1" t="s">
        <v>480</v>
      </c>
      <c r="X348" s="1" t="s">
        <v>48</v>
      </c>
      <c r="Y348" s="2" t="s">
        <v>5560</v>
      </c>
      <c r="Z348" s="1">
        <v>1.8400532E8</v>
      </c>
      <c r="AA348" s="1" t="s">
        <v>5561</v>
      </c>
      <c r="AB348" s="5">
        <v>9.735252686E9</v>
      </c>
      <c r="AC348" s="1" t="s">
        <v>5562</v>
      </c>
      <c r="AD348" s="2" t="s">
        <v>5563</v>
      </c>
      <c r="AE348" s="1">
        <v>1.87008278E8</v>
      </c>
      <c r="AF348" s="1" t="s">
        <v>5564</v>
      </c>
      <c r="AG348" s="5">
        <v>3.474307939E9</v>
      </c>
      <c r="AH348" s="1" t="s">
        <v>5565</v>
      </c>
      <c r="AI348" s="2" t="s">
        <v>5566</v>
      </c>
      <c r="AJ348" s="1">
        <v>1.84004456E8</v>
      </c>
      <c r="AK348" s="1" t="s">
        <v>5567</v>
      </c>
      <c r="AL348" s="5">
        <v>7.328505445E9</v>
      </c>
      <c r="AM348" s="1" t="s">
        <v>5568</v>
      </c>
    </row>
    <row r="349" ht="15.75" customHeight="1">
      <c r="A349" s="1">
        <v>3.0952207E7</v>
      </c>
      <c r="B349" s="4">
        <v>43952.69994212963</v>
      </c>
      <c r="C349" s="1" t="s">
        <v>42</v>
      </c>
      <c r="E349" s="1">
        <v>160306.0</v>
      </c>
      <c r="F349" s="2" t="s">
        <v>5569</v>
      </c>
      <c r="G349" s="1" t="s">
        <v>5570</v>
      </c>
      <c r="H349" s="1" t="s">
        <v>5571</v>
      </c>
      <c r="I349" s="1" t="s">
        <v>5570</v>
      </c>
      <c r="L349" s="1" t="s">
        <v>480</v>
      </c>
      <c r="M349" s="1" t="s">
        <v>67</v>
      </c>
      <c r="N349" s="2" t="s">
        <v>5512</v>
      </c>
      <c r="O349" s="1" t="s">
        <v>48</v>
      </c>
      <c r="Q349" s="1" t="s">
        <v>5572</v>
      </c>
      <c r="R349" s="1" t="s">
        <v>5571</v>
      </c>
      <c r="S349" s="1" t="s">
        <v>5573</v>
      </c>
      <c r="U349" s="1" t="s">
        <v>5574</v>
      </c>
      <c r="V349" s="1" t="s">
        <v>67</v>
      </c>
      <c r="W349" s="1" t="s">
        <v>480</v>
      </c>
      <c r="X349" s="1" t="s">
        <v>48</v>
      </c>
      <c r="Y349" s="2" t="s">
        <v>5575</v>
      </c>
      <c r="Z349" s="1">
        <v>1.91001617E8</v>
      </c>
      <c r="AA349" s="1" t="s">
        <v>5576</v>
      </c>
      <c r="AB349" s="5">
        <v>9.086598135E9</v>
      </c>
      <c r="AC349" s="1" t="s">
        <v>5577</v>
      </c>
      <c r="AD349" s="2" t="s">
        <v>5578</v>
      </c>
      <c r="AE349" s="1">
        <v>1.78004034E8</v>
      </c>
      <c r="AF349" s="1" t="s">
        <v>570</v>
      </c>
      <c r="AG349" s="5">
        <v>3.235947786E9</v>
      </c>
      <c r="AH349" s="1" t="s">
        <v>5579</v>
      </c>
      <c r="AI349" s="2" t="s">
        <v>5580</v>
      </c>
      <c r="AJ349" s="1">
        <v>1.73002437E8</v>
      </c>
      <c r="AK349" s="1" t="s">
        <v>5581</v>
      </c>
      <c r="AL349" s="5">
        <v>7.322726752E9</v>
      </c>
      <c r="AM349" s="1" t="s">
        <v>5582</v>
      </c>
    </row>
    <row r="350" ht="15.75" customHeight="1">
      <c r="A350" s="1">
        <v>3.08829E7</v>
      </c>
      <c r="B350" s="4">
        <v>44013.83478009259</v>
      </c>
      <c r="C350" s="1" t="s">
        <v>42</v>
      </c>
      <c r="D350" s="1" t="s">
        <v>5583</v>
      </c>
      <c r="E350" s="1">
        <v>198859.0</v>
      </c>
      <c r="F350" s="2" t="s">
        <v>5584</v>
      </c>
      <c r="G350" s="1" t="s">
        <v>5585</v>
      </c>
      <c r="H350" s="1" t="s">
        <v>5586</v>
      </c>
      <c r="I350" s="1" t="s">
        <v>5587</v>
      </c>
      <c r="L350" s="1" t="s">
        <v>480</v>
      </c>
      <c r="M350" s="1">
        <v>1866.0</v>
      </c>
      <c r="N350" s="2" t="s">
        <v>5512</v>
      </c>
      <c r="O350" s="1" t="s">
        <v>48</v>
      </c>
      <c r="Q350" s="1" t="s">
        <v>5588</v>
      </c>
      <c r="R350" s="1" t="s">
        <v>5589</v>
      </c>
      <c r="S350" s="1" t="s">
        <v>5590</v>
      </c>
      <c r="U350" s="1" t="s">
        <v>5591</v>
      </c>
      <c r="V350" s="1">
        <v>1866.0</v>
      </c>
      <c r="W350" s="1" t="s">
        <v>480</v>
      </c>
      <c r="X350" s="1" t="s">
        <v>48</v>
      </c>
      <c r="Y350" s="2" t="s">
        <v>5592</v>
      </c>
      <c r="Z350" s="1">
        <v>1.77003332E8</v>
      </c>
      <c r="AA350" s="1" t="s">
        <v>5593</v>
      </c>
      <c r="AB350" s="5">
        <v>9.085668201E9</v>
      </c>
      <c r="AC350" s="1" t="s">
        <v>5594</v>
      </c>
      <c r="AD350" s="2" t="s">
        <v>5595</v>
      </c>
      <c r="AE350" s="1">
        <v>1.85002795E8</v>
      </c>
      <c r="AF350" s="1" t="s">
        <v>5596</v>
      </c>
      <c r="AG350" s="5">
        <v>8.567453675E9</v>
      </c>
      <c r="AH350" s="1" t="s">
        <v>5597</v>
      </c>
      <c r="AI350" s="2" t="s">
        <v>5598</v>
      </c>
      <c r="AJ350" s="1">
        <v>1.87005497E8</v>
      </c>
      <c r="AK350" s="1" t="s">
        <v>5599</v>
      </c>
      <c r="AL350" s="5">
        <v>6.093133237E9</v>
      </c>
      <c r="AM350" s="1" t="s">
        <v>5600</v>
      </c>
      <c r="AN350" s="1" t="s">
        <v>5601</v>
      </c>
      <c r="AO350" s="1" t="s">
        <v>5602</v>
      </c>
    </row>
    <row r="351" ht="15.75" customHeight="1">
      <c r="A351" s="1">
        <v>3.0926839E7</v>
      </c>
      <c r="B351" s="4">
        <v>43951.632789351854</v>
      </c>
      <c r="C351" s="1" t="s">
        <v>42</v>
      </c>
      <c r="E351" s="1">
        <v>122801.0</v>
      </c>
      <c r="F351" s="2" t="s">
        <v>5603</v>
      </c>
      <c r="H351" s="1" t="s">
        <v>5604</v>
      </c>
      <c r="I351" s="1" t="s">
        <v>5605</v>
      </c>
      <c r="L351" s="1" t="s">
        <v>480</v>
      </c>
      <c r="M351" s="1">
        <v>232.0</v>
      </c>
      <c r="N351" s="2" t="s">
        <v>5512</v>
      </c>
      <c r="O351" s="1" t="s">
        <v>48</v>
      </c>
      <c r="Q351" s="1" t="s">
        <v>5603</v>
      </c>
      <c r="R351" s="1" t="s">
        <v>5604</v>
      </c>
      <c r="V351" s="1">
        <v>232.0</v>
      </c>
      <c r="W351" s="1" t="s">
        <v>480</v>
      </c>
      <c r="X351" s="1" t="s">
        <v>48</v>
      </c>
      <c r="Y351" s="2" t="s">
        <v>1490</v>
      </c>
      <c r="Z351" s="1">
        <v>1.78009596E8</v>
      </c>
      <c r="AA351" s="1" t="s">
        <v>1491</v>
      </c>
      <c r="AB351" s="5">
        <v>7.325096438E9</v>
      </c>
      <c r="AC351" s="1" t="s">
        <v>1492</v>
      </c>
      <c r="AD351" s="2" t="s">
        <v>1496</v>
      </c>
      <c r="AE351" s="1">
        <v>1.7700735E8</v>
      </c>
      <c r="AF351" s="1" t="s">
        <v>1497</v>
      </c>
      <c r="AG351" s="5">
        <v>8.563133459E9</v>
      </c>
      <c r="AH351" s="1" t="s">
        <v>1498</v>
      </c>
      <c r="AI351" s="2" t="s">
        <v>5606</v>
      </c>
      <c r="AJ351" s="1">
        <v>1.7900454E8</v>
      </c>
      <c r="AK351" s="1" t="s">
        <v>5607</v>
      </c>
      <c r="AL351" s="5">
        <v>7.329775081E9</v>
      </c>
      <c r="AM351" s="1" t="s">
        <v>5608</v>
      </c>
    </row>
    <row r="352" ht="15.75" customHeight="1">
      <c r="A352" s="1">
        <v>3.0826418E7</v>
      </c>
      <c r="B352" s="4">
        <v>43946.00523148148</v>
      </c>
      <c r="C352" s="1" t="s">
        <v>42</v>
      </c>
      <c r="E352" s="1">
        <v>122258.0</v>
      </c>
      <c r="F352" s="2" t="s">
        <v>5609</v>
      </c>
      <c r="H352" s="1" t="s">
        <v>5610</v>
      </c>
      <c r="I352" s="1" t="s">
        <v>5611</v>
      </c>
      <c r="L352" s="1" t="s">
        <v>480</v>
      </c>
      <c r="M352" s="1">
        <v>630.0</v>
      </c>
      <c r="N352" s="2" t="s">
        <v>5512</v>
      </c>
      <c r="O352" s="1" t="s">
        <v>48</v>
      </c>
      <c r="Q352" s="1" t="s">
        <v>5609</v>
      </c>
      <c r="R352" s="1" t="s">
        <v>5612</v>
      </c>
      <c r="S352" s="1" t="s">
        <v>67</v>
      </c>
      <c r="T352" s="1" t="s">
        <v>67</v>
      </c>
      <c r="U352" s="1" t="s">
        <v>67</v>
      </c>
      <c r="V352" s="1">
        <v>630.0</v>
      </c>
      <c r="W352" s="1" t="s">
        <v>480</v>
      </c>
      <c r="X352" s="1" t="s">
        <v>48</v>
      </c>
      <c r="Y352" s="2" t="s">
        <v>2248</v>
      </c>
      <c r="Z352" s="1">
        <v>1.91005201E8</v>
      </c>
      <c r="AA352" s="1" t="s">
        <v>1706</v>
      </c>
      <c r="AB352" s="5">
        <v>7.327541419E9</v>
      </c>
      <c r="AC352" s="1" t="s">
        <v>1707</v>
      </c>
      <c r="AD352" s="2" t="s">
        <v>2249</v>
      </c>
      <c r="AE352" s="1">
        <v>1.93006816E8</v>
      </c>
      <c r="AF352" s="1" t="s">
        <v>2250</v>
      </c>
      <c r="AG352" s="5">
        <v>7.323792757E9</v>
      </c>
      <c r="AH352" s="1" t="s">
        <v>2251</v>
      </c>
      <c r="AI352" s="2" t="s">
        <v>5613</v>
      </c>
      <c r="AJ352" s="1">
        <v>1.92001306E8</v>
      </c>
      <c r="AK352" s="1" t="s">
        <v>5614</v>
      </c>
      <c r="AL352" s="5">
        <v>9.085651195E9</v>
      </c>
      <c r="AM352" s="1" t="s">
        <v>5615</v>
      </c>
      <c r="AN352" s="1" t="s">
        <v>67</v>
      </c>
      <c r="AO352" s="1" t="s">
        <v>67</v>
      </c>
      <c r="AP352" s="1" t="s">
        <v>67</v>
      </c>
    </row>
    <row r="353" ht="15.75" customHeight="1">
      <c r="A353" s="1">
        <v>3.0955162E7</v>
      </c>
      <c r="B353" s="4">
        <v>43959.81317129629</v>
      </c>
      <c r="C353" s="1" t="s">
        <v>42</v>
      </c>
      <c r="D353" s="1" t="s">
        <v>4296</v>
      </c>
      <c r="E353" s="1">
        <v>122802.0</v>
      </c>
      <c r="F353" s="2" t="s">
        <v>5616</v>
      </c>
      <c r="G353" s="1" t="s">
        <v>5617</v>
      </c>
      <c r="H353" s="1" t="s">
        <v>5618</v>
      </c>
      <c r="I353" s="1" t="s">
        <v>5617</v>
      </c>
      <c r="L353" s="1" t="s">
        <v>480</v>
      </c>
      <c r="M353" s="1">
        <v>1184.0</v>
      </c>
      <c r="N353" s="2" t="s">
        <v>5512</v>
      </c>
      <c r="O353" s="1" t="s">
        <v>48</v>
      </c>
      <c r="Q353" s="1" t="s">
        <v>5619</v>
      </c>
      <c r="R353" s="1" t="s">
        <v>5620</v>
      </c>
      <c r="U353" s="1" t="s">
        <v>5621</v>
      </c>
      <c r="V353" s="1">
        <v>1184.0</v>
      </c>
      <c r="W353" s="1" t="s">
        <v>480</v>
      </c>
      <c r="X353" s="1" t="s">
        <v>48</v>
      </c>
      <c r="Y353" s="2" t="s">
        <v>5622</v>
      </c>
      <c r="Z353" s="1">
        <v>1.85004278E8</v>
      </c>
      <c r="AA353" s="1" t="s">
        <v>5623</v>
      </c>
      <c r="AB353" s="5" t="s">
        <v>5624</v>
      </c>
      <c r="AC353" s="1" t="s">
        <v>5625</v>
      </c>
      <c r="AD353" s="2" t="s">
        <v>5626</v>
      </c>
      <c r="AE353" s="1">
        <v>1.73005078E8</v>
      </c>
      <c r="AF353" s="1" t="s">
        <v>5627</v>
      </c>
      <c r="AG353" s="5">
        <v>9.739316332E9</v>
      </c>
      <c r="AH353" s="1" t="s">
        <v>5628</v>
      </c>
      <c r="AI353" s="2" t="s">
        <v>5629</v>
      </c>
      <c r="AJ353" s="1">
        <v>1.90006422E8</v>
      </c>
      <c r="AK353" s="1" t="s">
        <v>5630</v>
      </c>
      <c r="AL353" s="5">
        <v>6.092516373E9</v>
      </c>
      <c r="AM353" s="1" t="s">
        <v>5631</v>
      </c>
    </row>
    <row r="354" ht="15.75" customHeight="1">
      <c r="A354" s="1">
        <v>3.0935545E7</v>
      </c>
      <c r="B354" s="4">
        <v>43970.74511574074</v>
      </c>
      <c r="C354" s="1" t="s">
        <v>42</v>
      </c>
      <c r="D354" s="1" t="s">
        <v>5632</v>
      </c>
      <c r="E354" s="1">
        <v>222617.0</v>
      </c>
      <c r="F354" s="2" t="s">
        <v>5633</v>
      </c>
      <c r="G354" s="1" t="s">
        <v>2590</v>
      </c>
      <c r="H354" s="1" t="s">
        <v>5634</v>
      </c>
      <c r="I354" s="1" t="s">
        <v>5635</v>
      </c>
      <c r="L354" s="1" t="s">
        <v>480</v>
      </c>
      <c r="M354" s="1">
        <v>1906.0</v>
      </c>
      <c r="N354" s="2" t="s">
        <v>5512</v>
      </c>
      <c r="O354" s="1" t="s">
        <v>48</v>
      </c>
      <c r="Q354" s="1" t="s">
        <v>5636</v>
      </c>
      <c r="R354" s="1" t="s">
        <v>5637</v>
      </c>
      <c r="V354" s="1">
        <v>1906.0</v>
      </c>
      <c r="W354" s="1" t="s">
        <v>480</v>
      </c>
      <c r="X354" s="1" t="s">
        <v>48</v>
      </c>
      <c r="Y354" s="2" t="s">
        <v>5638</v>
      </c>
      <c r="Z354" s="1">
        <v>1.80004851E8</v>
      </c>
      <c r="AA354" s="1" t="s">
        <v>5639</v>
      </c>
      <c r="AB354" s="5" t="s">
        <v>5640</v>
      </c>
      <c r="AC354" s="1" t="s">
        <v>5641</v>
      </c>
      <c r="AD354" s="2" t="s">
        <v>5642</v>
      </c>
      <c r="AE354" s="1">
        <v>1.80001448E8</v>
      </c>
      <c r="AF354" s="1" t="s">
        <v>5643</v>
      </c>
      <c r="AG354" s="5" t="s">
        <v>5644</v>
      </c>
      <c r="AH354" s="1" t="s">
        <v>5645</v>
      </c>
      <c r="AI354" s="2" t="s">
        <v>5646</v>
      </c>
      <c r="AJ354" s="1">
        <v>1.80000603E8</v>
      </c>
      <c r="AK354" s="1" t="s">
        <v>5647</v>
      </c>
      <c r="AL354" s="5" t="s">
        <v>5648</v>
      </c>
      <c r="AM354" s="1" t="s">
        <v>5649</v>
      </c>
    </row>
    <row r="355" ht="15.75" customHeight="1">
      <c r="A355" s="1">
        <v>3.0608816E7</v>
      </c>
      <c r="B355" s="4">
        <v>43936.60721064815</v>
      </c>
      <c r="C355" s="1" t="s">
        <v>42</v>
      </c>
      <c r="E355" s="1">
        <v>122892.0</v>
      </c>
      <c r="F355" s="2" t="s">
        <v>5650</v>
      </c>
      <c r="G355" s="1" t="s">
        <v>5651</v>
      </c>
      <c r="H355" s="1" t="s">
        <v>5652</v>
      </c>
      <c r="I355" s="1" t="s">
        <v>5653</v>
      </c>
      <c r="L355" s="1" t="s">
        <v>480</v>
      </c>
      <c r="M355" s="1">
        <v>1490.0</v>
      </c>
      <c r="N355" s="2" t="s">
        <v>5512</v>
      </c>
      <c r="O355" s="1" t="s">
        <v>48</v>
      </c>
      <c r="Q355" s="1" t="s">
        <v>5650</v>
      </c>
      <c r="R355" s="1" t="s">
        <v>5652</v>
      </c>
      <c r="U355" s="1" t="s">
        <v>5654</v>
      </c>
      <c r="V355" s="1">
        <v>1490.0</v>
      </c>
      <c r="W355" s="1" t="s">
        <v>480</v>
      </c>
      <c r="X355" s="1" t="s">
        <v>48</v>
      </c>
      <c r="Y355" s="2" t="s">
        <v>5436</v>
      </c>
      <c r="Z355" s="1">
        <v>1.86000541E8</v>
      </c>
      <c r="AA355" s="1" t="s">
        <v>5437</v>
      </c>
      <c r="AB355" s="5">
        <v>7.328533265E9</v>
      </c>
      <c r="AC355" s="1" t="s">
        <v>5438</v>
      </c>
      <c r="AD355" s="2" t="s">
        <v>5655</v>
      </c>
      <c r="AE355" s="1">
        <v>1.910095E8</v>
      </c>
      <c r="AF355" s="1" t="s">
        <v>5656</v>
      </c>
      <c r="AG355" s="5">
        <v>2.01403144E9</v>
      </c>
      <c r="AH355" s="1" t="s">
        <v>5657</v>
      </c>
      <c r="AI355" s="2" t="s">
        <v>5658</v>
      </c>
      <c r="AJ355" s="1">
        <v>1.92006659E8</v>
      </c>
      <c r="AK355" s="1" t="s">
        <v>5659</v>
      </c>
      <c r="AL355" s="5">
        <v>2.019687936E9</v>
      </c>
      <c r="AM355" s="1" t="s">
        <v>5660</v>
      </c>
    </row>
    <row r="356" ht="15.75" customHeight="1">
      <c r="A356" s="1">
        <v>3.085324E7</v>
      </c>
      <c r="B356" s="4">
        <v>43950.62128472222</v>
      </c>
      <c r="C356" s="1" t="s">
        <v>42</v>
      </c>
      <c r="D356" s="1" t="s">
        <v>5661</v>
      </c>
      <c r="E356" s="1">
        <v>244595.0</v>
      </c>
      <c r="F356" s="2" t="s">
        <v>5662</v>
      </c>
      <c r="H356" s="1" t="s">
        <v>5663</v>
      </c>
      <c r="I356" s="1" t="s">
        <v>5664</v>
      </c>
      <c r="L356" s="1" t="s">
        <v>115</v>
      </c>
      <c r="M356" s="1">
        <v>1938.0</v>
      </c>
      <c r="N356" s="2" t="s">
        <v>5512</v>
      </c>
      <c r="O356" s="1" t="s">
        <v>48</v>
      </c>
      <c r="Q356" s="1" t="s">
        <v>5665</v>
      </c>
      <c r="R356" s="1" t="s">
        <v>5663</v>
      </c>
      <c r="U356" s="1" t="s">
        <v>5666</v>
      </c>
      <c r="V356" s="1">
        <v>1938.0</v>
      </c>
      <c r="W356" s="1" t="s">
        <v>155</v>
      </c>
      <c r="X356" s="1" t="s">
        <v>48</v>
      </c>
      <c r="Y356" s="2" t="s">
        <v>5667</v>
      </c>
      <c r="Z356" s="1">
        <v>1.84006385E8</v>
      </c>
      <c r="AA356" s="1" t="s">
        <v>5668</v>
      </c>
      <c r="AB356" s="5" t="s">
        <v>5669</v>
      </c>
      <c r="AC356" s="1" t="s">
        <v>5670</v>
      </c>
      <c r="AD356" s="2" t="s">
        <v>5671</v>
      </c>
      <c r="AE356" s="1">
        <v>1.84003674E8</v>
      </c>
      <c r="AF356" s="1" t="s">
        <v>5672</v>
      </c>
      <c r="AG356" s="5" t="s">
        <v>5673</v>
      </c>
      <c r="AH356" s="1" t="s">
        <v>5674</v>
      </c>
      <c r="AI356" s="2" t="s">
        <v>5675</v>
      </c>
      <c r="AJ356" s="1">
        <v>1.77003131E8</v>
      </c>
      <c r="AK356" s="1" t="s">
        <v>5676</v>
      </c>
      <c r="AL356" s="5" t="s">
        <v>5677</v>
      </c>
      <c r="AM356" s="1" t="s">
        <v>5678</v>
      </c>
    </row>
    <row r="357" ht="15.75" customHeight="1">
      <c r="A357" s="1">
        <v>3.0704449E7</v>
      </c>
      <c r="B357" s="4">
        <v>43940.796944444446</v>
      </c>
      <c r="C357" s="1" t="s">
        <v>42</v>
      </c>
      <c r="E357" s="1">
        <v>122899.0</v>
      </c>
      <c r="F357" s="2" t="s">
        <v>5679</v>
      </c>
      <c r="G357" s="1" t="s">
        <v>5680</v>
      </c>
      <c r="H357" s="1" t="s">
        <v>5681</v>
      </c>
      <c r="I357" s="1" t="s">
        <v>5682</v>
      </c>
      <c r="L357" s="1" t="s">
        <v>480</v>
      </c>
      <c r="M357" s="1">
        <v>1593.0</v>
      </c>
      <c r="N357" s="2" t="s">
        <v>5512</v>
      </c>
      <c r="O357" s="1" t="s">
        <v>48</v>
      </c>
      <c r="Q357" s="1" t="s">
        <v>5683</v>
      </c>
      <c r="R357" s="1" t="s">
        <v>5684</v>
      </c>
      <c r="U357" s="1" t="s">
        <v>5685</v>
      </c>
      <c r="V357" s="1">
        <v>1593.0</v>
      </c>
      <c r="W357" s="1" t="s">
        <v>480</v>
      </c>
      <c r="X357" s="1" t="s">
        <v>48</v>
      </c>
      <c r="Y357" s="2" t="s">
        <v>5686</v>
      </c>
      <c r="Z357" s="1">
        <v>1.78009995E8</v>
      </c>
      <c r="AA357" s="1" t="s">
        <v>5687</v>
      </c>
      <c r="AB357" s="5" t="s">
        <v>5688</v>
      </c>
      <c r="AC357" s="1" t="s">
        <v>5689</v>
      </c>
      <c r="AD357" s="2" t="s">
        <v>5690</v>
      </c>
      <c r="AE357" s="1">
        <v>1.78000854E8</v>
      </c>
      <c r="AF357" s="1" t="s">
        <v>5691</v>
      </c>
      <c r="AG357" s="5" t="s">
        <v>5692</v>
      </c>
      <c r="AH357" s="1" t="s">
        <v>5693</v>
      </c>
      <c r="AI357" s="2" t="s">
        <v>5694</v>
      </c>
      <c r="AJ357" s="1">
        <v>1.78005307E8</v>
      </c>
      <c r="AK357" s="1" t="s">
        <v>5695</v>
      </c>
      <c r="AL357" s="5" t="s">
        <v>5696</v>
      </c>
      <c r="AM357" s="1" t="s">
        <v>5697</v>
      </c>
    </row>
    <row r="358" ht="15.75" customHeight="1">
      <c r="A358" s="1">
        <v>3.0934068E7</v>
      </c>
      <c r="B358" s="4">
        <v>43951.83689814815</v>
      </c>
      <c r="C358" s="1" t="s">
        <v>42</v>
      </c>
      <c r="E358" s="1">
        <v>122527.0</v>
      </c>
      <c r="F358" s="2" t="s">
        <v>5698</v>
      </c>
      <c r="H358" s="1" t="s">
        <v>5699</v>
      </c>
      <c r="I358" s="1" t="s">
        <v>5700</v>
      </c>
      <c r="L358" s="1" t="s">
        <v>480</v>
      </c>
      <c r="M358" s="1">
        <v>1190.0</v>
      </c>
      <c r="N358" s="2" t="s">
        <v>5512</v>
      </c>
      <c r="O358" s="1" t="s">
        <v>48</v>
      </c>
      <c r="Q358" s="1" t="s">
        <v>5701</v>
      </c>
      <c r="R358" s="1" t="s">
        <v>5699</v>
      </c>
      <c r="V358" s="1">
        <v>1190.0</v>
      </c>
      <c r="W358" s="1" t="s">
        <v>480</v>
      </c>
      <c r="X358" s="1" t="s">
        <v>48</v>
      </c>
      <c r="Y358" s="2" t="s">
        <v>1818</v>
      </c>
      <c r="Z358" s="1">
        <v>1.78001508E8</v>
      </c>
      <c r="AA358" s="1" t="s">
        <v>5702</v>
      </c>
      <c r="AB358" s="5">
        <v>2.014508643E9</v>
      </c>
      <c r="AC358" s="1" t="s">
        <v>5703</v>
      </c>
      <c r="AD358" s="2" t="s">
        <v>5704</v>
      </c>
      <c r="AE358" s="1">
        <v>1.84004379E8</v>
      </c>
      <c r="AF358" s="1" t="s">
        <v>5705</v>
      </c>
      <c r="AG358" s="5">
        <v>9.084326035E9</v>
      </c>
      <c r="AH358" s="1" t="s">
        <v>5706</v>
      </c>
      <c r="AI358" s="2" t="s">
        <v>5707</v>
      </c>
      <c r="AJ358" s="1">
        <v>1.77005986E8</v>
      </c>
      <c r="AK358" s="1" t="s">
        <v>5708</v>
      </c>
      <c r="AL358" s="5">
        <v>6.099474213E9</v>
      </c>
      <c r="AM358" s="1" t="s">
        <v>5709</v>
      </c>
    </row>
    <row r="359" ht="15.75" customHeight="1">
      <c r="A359" s="1">
        <v>3.0952323E7</v>
      </c>
      <c r="B359" s="4">
        <v>43952.69329861111</v>
      </c>
      <c r="C359" s="1" t="s">
        <v>42</v>
      </c>
      <c r="E359" s="1">
        <v>198855.0</v>
      </c>
      <c r="F359" s="2" t="s">
        <v>5710</v>
      </c>
      <c r="G359" s="1" t="s">
        <v>5711</v>
      </c>
      <c r="H359" s="1" t="s">
        <v>5712</v>
      </c>
      <c r="I359" s="1" t="s">
        <v>5713</v>
      </c>
      <c r="L359" s="1" t="s">
        <v>480</v>
      </c>
      <c r="M359" s="1" t="s">
        <v>326</v>
      </c>
      <c r="N359" s="2" t="s">
        <v>5512</v>
      </c>
      <c r="O359" s="1" t="s">
        <v>48</v>
      </c>
      <c r="Q359" s="1" t="s">
        <v>5714</v>
      </c>
      <c r="R359" s="1" t="s">
        <v>5712</v>
      </c>
      <c r="S359" s="1" t="s">
        <v>326</v>
      </c>
      <c r="T359" s="1" t="s">
        <v>5715</v>
      </c>
      <c r="U359" s="1" t="s">
        <v>326</v>
      </c>
      <c r="V359" s="1" t="s">
        <v>326</v>
      </c>
      <c r="W359" s="1" t="s">
        <v>480</v>
      </c>
      <c r="X359" s="1" t="s">
        <v>48</v>
      </c>
      <c r="Y359" s="2" t="s">
        <v>1310</v>
      </c>
      <c r="Z359" s="1">
        <v>1.86004922E8</v>
      </c>
      <c r="AA359" s="1" t="s">
        <v>1311</v>
      </c>
      <c r="AB359" s="5" t="s">
        <v>5716</v>
      </c>
      <c r="AC359" s="1" t="s">
        <v>1312</v>
      </c>
      <c r="AD359" s="2" t="s">
        <v>5717</v>
      </c>
      <c r="AE359" s="1">
        <v>1.84004408E8</v>
      </c>
      <c r="AF359" s="1" t="s">
        <v>5718</v>
      </c>
      <c r="AG359" s="5" t="s">
        <v>5719</v>
      </c>
      <c r="AH359" s="1" t="s">
        <v>5720</v>
      </c>
      <c r="AI359" s="2" t="s">
        <v>5721</v>
      </c>
      <c r="AJ359" s="1">
        <v>1.84000089E8</v>
      </c>
      <c r="AK359" s="1" t="s">
        <v>5722</v>
      </c>
      <c r="AL359" s="5" t="s">
        <v>5723</v>
      </c>
      <c r="AM359" s="1" t="s">
        <v>5724</v>
      </c>
      <c r="AN359" s="1" t="s">
        <v>326</v>
      </c>
      <c r="AO359" s="1" t="s">
        <v>326</v>
      </c>
      <c r="AP359" s="1" t="s">
        <v>326</v>
      </c>
    </row>
    <row r="360" ht="15.75" customHeight="1">
      <c r="A360" s="1">
        <v>2.9998055E7</v>
      </c>
      <c r="B360" s="4">
        <v>43910.77375</v>
      </c>
      <c r="C360" s="1" t="s">
        <v>42</v>
      </c>
      <c r="E360" s="1">
        <v>198865.0</v>
      </c>
      <c r="F360" s="2" t="s">
        <v>5725</v>
      </c>
      <c r="H360" s="1" t="s">
        <v>5726</v>
      </c>
      <c r="I360" s="1" t="s">
        <v>5727</v>
      </c>
      <c r="L360" s="1" t="s">
        <v>480</v>
      </c>
      <c r="M360" s="1">
        <v>1877.0</v>
      </c>
      <c r="N360" s="2" t="s">
        <v>5512</v>
      </c>
      <c r="O360" s="1" t="s">
        <v>48</v>
      </c>
      <c r="Q360" s="1" t="s">
        <v>5728</v>
      </c>
      <c r="R360" s="1" t="s">
        <v>5726</v>
      </c>
      <c r="U360" s="1" t="s">
        <v>5729</v>
      </c>
      <c r="V360" s="1">
        <v>1877.0</v>
      </c>
      <c r="W360" s="1" t="s">
        <v>480</v>
      </c>
      <c r="X360" s="1" t="s">
        <v>48</v>
      </c>
      <c r="Y360" s="2" t="s">
        <v>1551</v>
      </c>
      <c r="Z360" s="1">
        <v>1.77009919E8</v>
      </c>
      <c r="AA360" s="1" t="s">
        <v>1552</v>
      </c>
      <c r="AB360" s="5" t="s">
        <v>1553</v>
      </c>
      <c r="AC360" s="1" t="s">
        <v>1554</v>
      </c>
      <c r="AD360" s="2" t="s">
        <v>5730</v>
      </c>
      <c r="AE360" s="1">
        <v>1.77003445E8</v>
      </c>
      <c r="AF360" s="1" t="s">
        <v>5731</v>
      </c>
      <c r="AG360" s="5" t="s">
        <v>5732</v>
      </c>
      <c r="AH360" s="1" t="s">
        <v>5733</v>
      </c>
      <c r="AI360" s="2" t="s">
        <v>5734</v>
      </c>
      <c r="AJ360" s="1">
        <v>1.7700336E8</v>
      </c>
      <c r="AK360" s="1" t="s">
        <v>5735</v>
      </c>
      <c r="AL360" s="5" t="s">
        <v>5736</v>
      </c>
      <c r="AM360" s="1" t="s">
        <v>5737</v>
      </c>
    </row>
    <row r="361" ht="15.75" customHeight="1">
      <c r="A361" s="1">
        <v>3.0933017E7</v>
      </c>
      <c r="B361" s="4">
        <v>43951.81030092593</v>
      </c>
      <c r="C361" s="1" t="s">
        <v>42</v>
      </c>
      <c r="E361" s="1">
        <v>222615.0</v>
      </c>
      <c r="F361" s="2" t="s">
        <v>5738</v>
      </c>
      <c r="G361" s="1" t="s">
        <v>5739</v>
      </c>
      <c r="H361" s="1" t="s">
        <v>5740</v>
      </c>
      <c r="I361" s="1" t="s">
        <v>5741</v>
      </c>
      <c r="L361" s="1" t="s">
        <v>115</v>
      </c>
      <c r="M361" s="1">
        <v>1878.0</v>
      </c>
      <c r="N361" s="2" t="s">
        <v>5512</v>
      </c>
      <c r="O361" s="1" t="s">
        <v>48</v>
      </c>
      <c r="Q361" s="1" t="s">
        <v>5742</v>
      </c>
      <c r="R361" s="1" t="s">
        <v>5743</v>
      </c>
      <c r="V361" s="1">
        <v>1878.0</v>
      </c>
      <c r="W361" s="1" t="s">
        <v>155</v>
      </c>
      <c r="X361" s="1" t="s">
        <v>48</v>
      </c>
      <c r="Y361" s="2" t="s">
        <v>5744</v>
      </c>
      <c r="Z361" s="1">
        <v>1.9200675E8</v>
      </c>
      <c r="AA361" s="1" t="s">
        <v>5745</v>
      </c>
      <c r="AB361" s="5" t="s">
        <v>5746</v>
      </c>
      <c r="AC361" s="1" t="s">
        <v>5747</v>
      </c>
      <c r="AD361" s="2" t="s">
        <v>5748</v>
      </c>
      <c r="AE361" s="1">
        <v>1.88002012E8</v>
      </c>
      <c r="AF361" s="1" t="s">
        <v>5749</v>
      </c>
      <c r="AG361" s="5" t="s">
        <v>5750</v>
      </c>
      <c r="AH361" s="1" t="s">
        <v>5751</v>
      </c>
      <c r="AI361" s="2" t="s">
        <v>5752</v>
      </c>
      <c r="AJ361" s="1">
        <v>1.93002164E8</v>
      </c>
      <c r="AK361" s="1" t="s">
        <v>5753</v>
      </c>
      <c r="AL361" s="5" t="s">
        <v>5754</v>
      </c>
      <c r="AM361" s="1" t="s">
        <v>5755</v>
      </c>
    </row>
    <row r="362" ht="15.75" customHeight="1">
      <c r="A362" s="1">
        <v>3.0820763E7</v>
      </c>
      <c r="B362" s="4">
        <v>43946.493993055556</v>
      </c>
      <c r="C362" s="1" t="s">
        <v>42</v>
      </c>
      <c r="E362" s="1">
        <v>157546.0</v>
      </c>
      <c r="F362" s="2" t="s">
        <v>5756</v>
      </c>
      <c r="G362" s="1" t="s">
        <v>5757</v>
      </c>
      <c r="H362" s="1" t="s">
        <v>5758</v>
      </c>
      <c r="I362" s="1" t="s">
        <v>5759</v>
      </c>
      <c r="L362" s="1" t="s">
        <v>115</v>
      </c>
      <c r="M362" s="1">
        <v>1766.0</v>
      </c>
      <c r="N362" s="2" t="s">
        <v>5512</v>
      </c>
      <c r="O362" s="1" t="s">
        <v>48</v>
      </c>
      <c r="Q362" s="1" t="s">
        <v>5756</v>
      </c>
      <c r="R362" s="1" t="s">
        <v>5760</v>
      </c>
      <c r="V362" s="1">
        <v>1766.0</v>
      </c>
      <c r="W362" s="1" t="s">
        <v>155</v>
      </c>
      <c r="X362" s="1" t="s">
        <v>48</v>
      </c>
      <c r="Y362" s="2" t="s">
        <v>5761</v>
      </c>
      <c r="Z362" s="1">
        <v>1.80005237E8</v>
      </c>
      <c r="AA362" s="1" t="s">
        <v>5762</v>
      </c>
      <c r="AB362" s="5" t="s">
        <v>5763</v>
      </c>
      <c r="AC362" s="1" t="s">
        <v>5764</v>
      </c>
      <c r="AD362" s="2" t="s">
        <v>5765</v>
      </c>
      <c r="AE362" s="1">
        <v>1.85008442E8</v>
      </c>
      <c r="AF362" s="1" t="s">
        <v>5766</v>
      </c>
      <c r="AG362" s="5" t="s">
        <v>5767</v>
      </c>
      <c r="AH362" s="1" t="s">
        <v>5768</v>
      </c>
      <c r="AI362" s="2" t="s">
        <v>5769</v>
      </c>
      <c r="AJ362" s="1">
        <v>1.79005419E8</v>
      </c>
      <c r="AK362" s="1" t="s">
        <v>5770</v>
      </c>
      <c r="AL362" s="5" t="s">
        <v>5771</v>
      </c>
      <c r="AM362" s="1" t="s">
        <v>5772</v>
      </c>
    </row>
    <row r="363" ht="15.75" customHeight="1">
      <c r="A363" s="1">
        <v>3.0950545E7</v>
      </c>
      <c r="B363" s="4">
        <v>43952.669953703706</v>
      </c>
      <c r="C363" s="1" t="s">
        <v>42</v>
      </c>
      <c r="E363" s="1">
        <v>292384.0</v>
      </c>
      <c r="F363" s="2" t="s">
        <v>5773</v>
      </c>
      <c r="G363" s="1" t="s">
        <v>5774</v>
      </c>
      <c r="H363" s="1" t="s">
        <v>5775</v>
      </c>
      <c r="I363" s="1" t="s">
        <v>5776</v>
      </c>
      <c r="L363" s="1" t="s">
        <v>152</v>
      </c>
      <c r="M363" s="1">
        <v>1951.0</v>
      </c>
      <c r="N363" s="2" t="s">
        <v>5512</v>
      </c>
      <c r="O363" s="1" t="s">
        <v>48</v>
      </c>
      <c r="Q363" s="1" t="s">
        <v>5777</v>
      </c>
      <c r="R363" s="1" t="s">
        <v>5775</v>
      </c>
      <c r="U363" s="1" t="s">
        <v>5778</v>
      </c>
      <c r="V363" s="1">
        <v>1951.0</v>
      </c>
      <c r="W363" s="1" t="s">
        <v>119</v>
      </c>
      <c r="X363" s="1" t="s">
        <v>48</v>
      </c>
      <c r="Y363" s="2" t="s">
        <v>5779</v>
      </c>
      <c r="Z363" s="1">
        <v>1.79002915E8</v>
      </c>
      <c r="AA363" s="1" t="s">
        <v>5780</v>
      </c>
      <c r="AB363" s="5" t="s">
        <v>5781</v>
      </c>
      <c r="AC363" s="1" t="s">
        <v>5782</v>
      </c>
      <c r="AD363" s="2" t="s">
        <v>5783</v>
      </c>
      <c r="AE363" s="1">
        <v>1.95004806E8</v>
      </c>
      <c r="AF363" s="1" t="s">
        <v>5784</v>
      </c>
      <c r="AG363" s="5" t="s">
        <v>5785</v>
      </c>
      <c r="AH363" s="1" t="s">
        <v>5786</v>
      </c>
      <c r="AI363" s="2" t="s">
        <v>5787</v>
      </c>
      <c r="AJ363" s="1">
        <v>1.70002504E8</v>
      </c>
      <c r="AK363" s="1" t="s">
        <v>5788</v>
      </c>
      <c r="AL363" s="5" t="s">
        <v>5789</v>
      </c>
      <c r="AM363" s="1" t="s">
        <v>5790</v>
      </c>
    </row>
    <row r="364" ht="15.75" customHeight="1">
      <c r="A364" s="1">
        <v>3.0277523E7</v>
      </c>
      <c r="B364" s="4">
        <v>43921.95452546296</v>
      </c>
      <c r="C364" s="1" t="s">
        <v>42</v>
      </c>
      <c r="E364" s="1">
        <v>122635.0</v>
      </c>
      <c r="F364" s="2" t="s">
        <v>5791</v>
      </c>
      <c r="G364" s="1" t="s">
        <v>5792</v>
      </c>
      <c r="H364" s="1" t="s">
        <v>5793</v>
      </c>
      <c r="I364" s="1" t="s">
        <v>5794</v>
      </c>
      <c r="L364" s="1" t="s">
        <v>480</v>
      </c>
      <c r="M364" s="1">
        <v>1231.0</v>
      </c>
      <c r="N364" s="2" t="s">
        <v>5512</v>
      </c>
      <c r="O364" s="1" t="s">
        <v>48</v>
      </c>
      <c r="Q364" s="1" t="s">
        <v>5795</v>
      </c>
      <c r="R364" s="1" t="s">
        <v>5796</v>
      </c>
      <c r="V364" s="1">
        <v>1231.0</v>
      </c>
      <c r="W364" s="1" t="s">
        <v>480</v>
      </c>
      <c r="X364" s="1" t="s">
        <v>48</v>
      </c>
      <c r="Y364" s="2" t="s">
        <v>5797</v>
      </c>
      <c r="Z364" s="1">
        <v>1.77008334E8</v>
      </c>
      <c r="AA364" s="1" t="s">
        <v>5798</v>
      </c>
      <c r="AB364" s="5" t="s">
        <v>5799</v>
      </c>
      <c r="AC364" s="1" t="s">
        <v>5800</v>
      </c>
      <c r="AD364" s="2" t="s">
        <v>5801</v>
      </c>
      <c r="AE364" s="1">
        <v>1.87009863E8</v>
      </c>
      <c r="AF364" s="1" t="s">
        <v>5802</v>
      </c>
      <c r="AG364" s="5" t="s">
        <v>5803</v>
      </c>
      <c r="AH364" s="1" t="s">
        <v>5804</v>
      </c>
      <c r="AI364" s="2" t="s">
        <v>5805</v>
      </c>
      <c r="AJ364" s="1">
        <v>1.85007532E8</v>
      </c>
      <c r="AK364" s="1" t="s">
        <v>5806</v>
      </c>
      <c r="AL364" s="5" t="s">
        <v>5807</v>
      </c>
      <c r="AM364" s="1" t="s">
        <v>5808</v>
      </c>
    </row>
    <row r="365" ht="15.75" customHeight="1">
      <c r="A365" s="1">
        <v>3.0910536E7</v>
      </c>
      <c r="B365" s="4">
        <v>43950.715046296296</v>
      </c>
      <c r="C365" s="1" t="s">
        <v>42</v>
      </c>
      <c r="E365" s="1">
        <v>244593.0</v>
      </c>
      <c r="F365" s="2" t="s">
        <v>5809</v>
      </c>
      <c r="G365" s="1" t="s">
        <v>5810</v>
      </c>
      <c r="H365" s="1" t="s">
        <v>5811</v>
      </c>
      <c r="I365" s="1" t="s">
        <v>5812</v>
      </c>
      <c r="L365" s="1" t="s">
        <v>480</v>
      </c>
      <c r="M365" s="1">
        <v>1957.0</v>
      </c>
      <c r="N365" s="2" t="s">
        <v>5512</v>
      </c>
      <c r="O365" s="1" t="s">
        <v>48</v>
      </c>
      <c r="Q365" s="1" t="s">
        <v>5813</v>
      </c>
      <c r="R365" s="1" t="s">
        <v>5811</v>
      </c>
      <c r="S365" s="1" t="s">
        <v>5814</v>
      </c>
      <c r="U365" s="1" t="s">
        <v>5815</v>
      </c>
      <c r="V365" s="1">
        <v>1957.0</v>
      </c>
      <c r="W365" s="1" t="s">
        <v>480</v>
      </c>
      <c r="X365" s="1" t="s">
        <v>48</v>
      </c>
      <c r="Y365" s="2" t="s">
        <v>1702</v>
      </c>
      <c r="Z365" s="1">
        <v>1.79003824E8</v>
      </c>
      <c r="AA365" s="1" t="s">
        <v>1703</v>
      </c>
      <c r="AB365" s="5" t="s">
        <v>5816</v>
      </c>
      <c r="AC365" s="1" t="s">
        <v>1704</v>
      </c>
      <c r="AD365" s="2" t="s">
        <v>5817</v>
      </c>
      <c r="AE365" s="1">
        <v>1.92004734E8</v>
      </c>
      <c r="AF365" s="1" t="s">
        <v>5818</v>
      </c>
      <c r="AG365" s="5" t="s">
        <v>5819</v>
      </c>
      <c r="AH365" s="1" t="s">
        <v>5820</v>
      </c>
      <c r="AI365" s="2" t="s">
        <v>5821</v>
      </c>
      <c r="AJ365" s="1">
        <v>1.80008521E8</v>
      </c>
      <c r="AK365" s="1" t="s">
        <v>5822</v>
      </c>
      <c r="AL365" s="5" t="s">
        <v>5823</v>
      </c>
      <c r="AM365" s="1" t="s">
        <v>5824</v>
      </c>
    </row>
    <row r="366" ht="15.75" customHeight="1">
      <c r="A366" s="1">
        <v>3.1824679E7</v>
      </c>
      <c r="B366" s="4">
        <v>43995.673738425925</v>
      </c>
      <c r="C366" s="1" t="s">
        <v>42</v>
      </c>
      <c r="E366" s="1">
        <v>122627.0</v>
      </c>
      <c r="F366" s="2" t="s">
        <v>5825</v>
      </c>
      <c r="G366" s="1" t="s">
        <v>5826</v>
      </c>
      <c r="H366" s="1" t="s">
        <v>5827</v>
      </c>
      <c r="I366" s="1" t="s">
        <v>5828</v>
      </c>
      <c r="L366" s="1" t="s">
        <v>480</v>
      </c>
      <c r="M366" s="1">
        <v>628.0</v>
      </c>
      <c r="N366" s="2" t="s">
        <v>5512</v>
      </c>
      <c r="O366" s="1" t="s">
        <v>48</v>
      </c>
      <c r="Q366" s="1" t="s">
        <v>5825</v>
      </c>
      <c r="R366" s="1" t="s">
        <v>5827</v>
      </c>
      <c r="S366" s="1" t="s">
        <v>5829</v>
      </c>
      <c r="T366" s="1" t="s">
        <v>5830</v>
      </c>
      <c r="U366" s="1" t="s">
        <v>5831</v>
      </c>
      <c r="V366" s="1">
        <v>628.0</v>
      </c>
      <c r="W366" s="1" t="s">
        <v>480</v>
      </c>
      <c r="X366" s="1" t="s">
        <v>48</v>
      </c>
      <c r="Y366" s="2" t="s">
        <v>5832</v>
      </c>
      <c r="Z366" s="1">
        <v>1.77008007E8</v>
      </c>
      <c r="AA366" s="1" t="s">
        <v>5833</v>
      </c>
      <c r="AB366" s="5" t="s">
        <v>5834</v>
      </c>
      <c r="AC366" s="1" t="s">
        <v>5835</v>
      </c>
      <c r="AD366" s="2" t="s">
        <v>5836</v>
      </c>
      <c r="AE366" s="1">
        <v>1.86000135E8</v>
      </c>
      <c r="AF366" s="1" t="s">
        <v>5837</v>
      </c>
      <c r="AG366" s="5">
        <v>6.099470313E9</v>
      </c>
      <c r="AH366" s="1" t="s">
        <v>5838</v>
      </c>
      <c r="AI366" s="2" t="s">
        <v>5839</v>
      </c>
      <c r="AJ366" s="1">
        <v>1.80001778E8</v>
      </c>
      <c r="AK366" s="1" t="s">
        <v>5840</v>
      </c>
      <c r="AL366" s="5">
        <v>2.013647808E9</v>
      </c>
      <c r="AM366" s="1" t="s">
        <v>5841</v>
      </c>
      <c r="AN366" s="1" t="s">
        <v>480</v>
      </c>
      <c r="AO366" s="1" t="s">
        <v>1544</v>
      </c>
    </row>
    <row r="367" ht="15.75" customHeight="1">
      <c r="A367" s="1">
        <v>3.0873039E7</v>
      </c>
      <c r="B367" s="4">
        <v>43948.90431712963</v>
      </c>
      <c r="C367" s="1" t="s">
        <v>42</v>
      </c>
      <c r="E367" s="1">
        <v>122628.0</v>
      </c>
      <c r="F367" s="2" t="s">
        <v>5842</v>
      </c>
      <c r="G367" s="1" t="s">
        <v>5843</v>
      </c>
      <c r="H367" s="1" t="s">
        <v>5844</v>
      </c>
      <c r="I367" s="1" t="s">
        <v>5845</v>
      </c>
      <c r="L367" s="1" t="s">
        <v>152</v>
      </c>
      <c r="M367" s="1">
        <v>1318.0</v>
      </c>
      <c r="N367" s="2" t="s">
        <v>5512</v>
      </c>
      <c r="O367" s="1" t="s">
        <v>48</v>
      </c>
      <c r="Q367" s="1" t="s">
        <v>5842</v>
      </c>
      <c r="R367" s="1" t="s">
        <v>5844</v>
      </c>
      <c r="U367" s="1" t="s">
        <v>5846</v>
      </c>
      <c r="V367" s="1">
        <v>1318.0</v>
      </c>
      <c r="W367" s="1" t="s">
        <v>119</v>
      </c>
      <c r="X367" s="1" t="s">
        <v>48</v>
      </c>
      <c r="Y367" s="2" t="s">
        <v>5847</v>
      </c>
      <c r="Z367" s="1">
        <v>1.85003103E8</v>
      </c>
      <c r="AA367" s="1" t="s">
        <v>5848</v>
      </c>
      <c r="AB367" s="5" t="s">
        <v>5849</v>
      </c>
      <c r="AC367" s="1" t="s">
        <v>5850</v>
      </c>
      <c r="AD367" s="2" t="s">
        <v>5851</v>
      </c>
      <c r="AE367" s="1">
        <v>1.78000331E8</v>
      </c>
      <c r="AF367" s="1" t="s">
        <v>5852</v>
      </c>
      <c r="AG367" s="5">
        <v>6.82229947E9</v>
      </c>
      <c r="AH367" s="1" t="s">
        <v>5853</v>
      </c>
      <c r="AI367" s="2" t="s">
        <v>5854</v>
      </c>
      <c r="AJ367" s="1">
        <v>1.77005764E8</v>
      </c>
      <c r="AK367" s="1" t="s">
        <v>5855</v>
      </c>
      <c r="AL367" s="5" t="s">
        <v>5856</v>
      </c>
      <c r="AM367" s="1" t="s">
        <v>5857</v>
      </c>
    </row>
    <row r="368" ht="15.75" customHeight="1">
      <c r="A368" s="8">
        <v>2.8889618E7</v>
      </c>
      <c r="B368" s="9">
        <v>43921.692083333335</v>
      </c>
      <c r="C368" s="8" t="s">
        <v>1183</v>
      </c>
      <c r="D368" s="8"/>
      <c r="E368" s="8"/>
      <c r="F368" s="10" t="s">
        <v>5858</v>
      </c>
      <c r="G368" s="8" t="s">
        <v>5858</v>
      </c>
      <c r="H368" s="8" t="s">
        <v>5859</v>
      </c>
      <c r="I368" s="8" t="s">
        <v>5860</v>
      </c>
      <c r="J368" s="8" t="s">
        <v>5861</v>
      </c>
      <c r="K368" s="8" t="s">
        <v>5862</v>
      </c>
      <c r="L368" s="8" t="s">
        <v>480</v>
      </c>
      <c r="M368" s="8"/>
      <c r="N368" s="10" t="s">
        <v>5512</v>
      </c>
      <c r="O368" s="8" t="s">
        <v>48</v>
      </c>
      <c r="P368" s="8"/>
      <c r="Q368" s="8" t="s">
        <v>5863</v>
      </c>
      <c r="R368" s="8" t="s">
        <v>67</v>
      </c>
      <c r="S368" s="8"/>
      <c r="T368" s="8"/>
      <c r="U368" s="8"/>
      <c r="V368" s="8"/>
      <c r="W368" s="8"/>
      <c r="X368" s="8"/>
      <c r="Y368" s="10" t="s">
        <v>5864</v>
      </c>
      <c r="Z368" s="8">
        <v>1.84003715E8</v>
      </c>
      <c r="AA368" s="8" t="s">
        <v>5865</v>
      </c>
      <c r="AB368" s="8" t="s">
        <v>5866</v>
      </c>
      <c r="AC368" s="8" t="s">
        <v>5867</v>
      </c>
      <c r="AD368" s="10" t="s">
        <v>5868</v>
      </c>
      <c r="AE368" s="8">
        <v>1.78007275E8</v>
      </c>
      <c r="AF368" s="8" t="s">
        <v>5869</v>
      </c>
      <c r="AG368" s="8" t="s">
        <v>5870</v>
      </c>
      <c r="AH368" s="8" t="s">
        <v>5871</v>
      </c>
      <c r="AI368" s="10" t="s">
        <v>5872</v>
      </c>
      <c r="AJ368" s="8">
        <v>1.85005681E8</v>
      </c>
      <c r="AK368" s="8" t="s">
        <v>5873</v>
      </c>
      <c r="AL368" s="8" t="s">
        <v>5874</v>
      </c>
      <c r="AM368" s="8" t="s">
        <v>5875</v>
      </c>
      <c r="AN368" s="8"/>
      <c r="AO368" s="8"/>
      <c r="AP368" s="8"/>
      <c r="AQ368" s="8"/>
    </row>
    <row r="369" ht="15.75" customHeight="1">
      <c r="A369" s="8">
        <v>3.3698322E7</v>
      </c>
      <c r="B369" s="9">
        <v>44076.783900462964</v>
      </c>
      <c r="C369" s="8" t="s">
        <v>42</v>
      </c>
      <c r="D369" s="8" t="s">
        <v>1234</v>
      </c>
      <c r="E369" s="8">
        <v>330474.0</v>
      </c>
      <c r="F369" s="8" t="s">
        <v>5876</v>
      </c>
      <c r="G369" s="8" t="s">
        <v>5877</v>
      </c>
      <c r="H369" s="8" t="s">
        <v>5878</v>
      </c>
      <c r="I369" s="8" t="s">
        <v>5879</v>
      </c>
      <c r="J369" s="8" t="s">
        <v>5880</v>
      </c>
      <c r="K369" s="8" t="s">
        <v>5881</v>
      </c>
      <c r="L369" s="8" t="s">
        <v>1994</v>
      </c>
      <c r="M369" s="8"/>
      <c r="N369" s="8" t="s">
        <v>5512</v>
      </c>
      <c r="O369" s="8" t="s">
        <v>48</v>
      </c>
      <c r="P369" s="8"/>
      <c r="Q369" s="8" t="s">
        <v>5876</v>
      </c>
      <c r="R369" s="8" t="s">
        <v>67</v>
      </c>
      <c r="S369" s="8"/>
      <c r="T369" s="8"/>
      <c r="U369" s="8"/>
      <c r="V369" s="8"/>
      <c r="W369" s="8"/>
      <c r="X369" s="8"/>
      <c r="Y369" s="8" t="s">
        <v>5882</v>
      </c>
      <c r="Z369" s="8">
        <v>1.77007271E8</v>
      </c>
      <c r="AA369" s="8" t="s">
        <v>5883</v>
      </c>
      <c r="AB369" s="8" t="s">
        <v>5884</v>
      </c>
      <c r="AC369" s="8" t="s">
        <v>5885</v>
      </c>
      <c r="AD369" s="8" t="s">
        <v>5886</v>
      </c>
      <c r="AE369" s="8">
        <v>1.79008353E8</v>
      </c>
      <c r="AF369" s="8" t="s">
        <v>5887</v>
      </c>
      <c r="AG369" s="8" t="s">
        <v>5888</v>
      </c>
      <c r="AH369" s="8" t="s">
        <v>5889</v>
      </c>
      <c r="AI369" s="8" t="s">
        <v>5890</v>
      </c>
      <c r="AJ369" s="8">
        <v>1.84004526E8</v>
      </c>
      <c r="AK369" s="8" t="s">
        <v>5891</v>
      </c>
      <c r="AL369" s="8" t="s">
        <v>5892</v>
      </c>
      <c r="AM369" s="8" t="s">
        <v>5893</v>
      </c>
      <c r="AN369" s="8" t="s">
        <v>5894</v>
      </c>
      <c r="AO369" s="8" t="s">
        <v>5895</v>
      </c>
      <c r="AP369" s="8"/>
      <c r="AQ369" s="8"/>
    </row>
    <row r="370" ht="15.75" customHeight="1">
      <c r="A370" s="1">
        <v>3.0933811E7</v>
      </c>
      <c r="B370" s="4">
        <v>43951.875972222224</v>
      </c>
      <c r="C370" s="1" t="s">
        <v>42</v>
      </c>
      <c r="E370" s="1">
        <v>121326.0</v>
      </c>
      <c r="F370" s="2" t="s">
        <v>5896</v>
      </c>
      <c r="G370" s="1" t="s">
        <v>5897</v>
      </c>
      <c r="H370" s="1" t="s">
        <v>5898</v>
      </c>
      <c r="I370" s="1" t="s">
        <v>5899</v>
      </c>
      <c r="L370" s="1" t="s">
        <v>258</v>
      </c>
      <c r="M370" s="1">
        <v>1433.0</v>
      </c>
      <c r="N370" s="2" t="s">
        <v>5900</v>
      </c>
      <c r="O370" s="1" t="s">
        <v>48</v>
      </c>
      <c r="Q370" s="1" t="s">
        <v>5901</v>
      </c>
      <c r="R370" s="1" t="s">
        <v>5902</v>
      </c>
      <c r="U370" s="1" t="s">
        <v>5903</v>
      </c>
      <c r="V370" s="1">
        <v>1433.0</v>
      </c>
      <c r="W370" s="1" t="s">
        <v>258</v>
      </c>
      <c r="X370" s="1" t="s">
        <v>48</v>
      </c>
      <c r="Y370" s="2" t="s">
        <v>5904</v>
      </c>
      <c r="Z370" s="1">
        <v>1.86001554E8</v>
      </c>
      <c r="AA370" s="1" t="s">
        <v>5905</v>
      </c>
      <c r="AB370" s="5">
        <v>7.324275941E9</v>
      </c>
      <c r="AC370" s="1" t="s">
        <v>5906</v>
      </c>
      <c r="AD370" s="2" t="s">
        <v>5907</v>
      </c>
      <c r="AE370" s="1">
        <v>1.92003813E8</v>
      </c>
      <c r="AF370" s="1" t="s">
        <v>5908</v>
      </c>
      <c r="AG370" s="5">
        <v>9.7390605E9</v>
      </c>
      <c r="AH370" s="1" t="s">
        <v>5909</v>
      </c>
      <c r="AI370" s="2" t="s">
        <v>5306</v>
      </c>
      <c r="AJ370" s="1">
        <v>1.77009009E8</v>
      </c>
      <c r="AK370" s="1" t="s">
        <v>5910</v>
      </c>
      <c r="AL370" s="5">
        <v>9.179451345E9</v>
      </c>
      <c r="AM370" s="1" t="s">
        <v>5911</v>
      </c>
      <c r="AN370" s="1" t="s">
        <v>258</v>
      </c>
      <c r="AO370" s="1" t="s">
        <v>5912</v>
      </c>
    </row>
    <row r="371" ht="15.75" customHeight="1">
      <c r="A371" s="1">
        <v>3.0777129E7</v>
      </c>
      <c r="B371" s="4">
        <v>43944.74586805556</v>
      </c>
      <c r="C371" s="1" t="s">
        <v>42</v>
      </c>
      <c r="E371" s="1">
        <v>121333.0</v>
      </c>
      <c r="F371" s="2" t="s">
        <v>5913</v>
      </c>
      <c r="G371" s="1" t="s">
        <v>5914</v>
      </c>
      <c r="H371" s="1" t="s">
        <v>5915</v>
      </c>
      <c r="I371" s="1" t="s">
        <v>5916</v>
      </c>
      <c r="L371" s="1" t="s">
        <v>46</v>
      </c>
      <c r="M371" s="1">
        <v>291.0</v>
      </c>
      <c r="N371" s="2" t="s">
        <v>5900</v>
      </c>
      <c r="O371" s="1" t="s">
        <v>48</v>
      </c>
      <c r="Q371" s="1" t="s">
        <v>5917</v>
      </c>
      <c r="R371" s="1" t="s">
        <v>5915</v>
      </c>
      <c r="S371" s="1" t="s">
        <v>5918</v>
      </c>
      <c r="U371" s="1" t="s">
        <v>5919</v>
      </c>
      <c r="V371" s="1">
        <v>291.0</v>
      </c>
      <c r="W371" s="1" t="s">
        <v>46</v>
      </c>
      <c r="X371" s="1" t="s">
        <v>48</v>
      </c>
      <c r="Y371" s="2" t="s">
        <v>5920</v>
      </c>
      <c r="Z371" s="1">
        <v>1.77005099E8</v>
      </c>
      <c r="AA371" s="1" t="s">
        <v>5921</v>
      </c>
      <c r="AB371" s="5">
        <v>7.328090277E9</v>
      </c>
      <c r="AC371" s="1" t="s">
        <v>5922</v>
      </c>
      <c r="AD371" s="2" t="s">
        <v>5923</v>
      </c>
      <c r="AE371" s="1">
        <v>1.79000058E8</v>
      </c>
      <c r="AF371" s="1" t="s">
        <v>5924</v>
      </c>
      <c r="AG371" s="5">
        <v>7.322080544E9</v>
      </c>
      <c r="AH371" s="1" t="s">
        <v>5925</v>
      </c>
      <c r="AI371" s="2" t="s">
        <v>5439</v>
      </c>
      <c r="AJ371" s="1">
        <v>1.77003049E8</v>
      </c>
      <c r="AK371" s="1" t="s">
        <v>5440</v>
      </c>
      <c r="AL371" s="5">
        <v>7.325797164E9</v>
      </c>
      <c r="AM371" s="1" t="s">
        <v>5441</v>
      </c>
      <c r="AN371" s="1" t="s">
        <v>46</v>
      </c>
      <c r="AO371" s="1" t="s">
        <v>5926</v>
      </c>
    </row>
    <row r="372" ht="15.75" customHeight="1">
      <c r="A372" s="1">
        <v>3.0226188E7</v>
      </c>
      <c r="B372" s="4">
        <v>43974.61666666667</v>
      </c>
      <c r="C372" s="1" t="s">
        <v>42</v>
      </c>
      <c r="D372" s="1" t="s">
        <v>5927</v>
      </c>
      <c r="E372" s="1">
        <v>121445.0</v>
      </c>
      <c r="F372" s="2" t="s">
        <v>5928</v>
      </c>
      <c r="G372" s="1" t="s">
        <v>5929</v>
      </c>
      <c r="H372" s="1" t="s">
        <v>5930</v>
      </c>
      <c r="I372" s="1" t="s">
        <v>5931</v>
      </c>
      <c r="L372" s="1" t="s">
        <v>115</v>
      </c>
      <c r="M372" s="1">
        <v>746.0</v>
      </c>
      <c r="N372" s="2" t="s">
        <v>5900</v>
      </c>
      <c r="O372" s="1" t="s">
        <v>48</v>
      </c>
      <c r="Q372" s="1" t="s">
        <v>5932</v>
      </c>
      <c r="R372" s="1" t="s">
        <v>5930</v>
      </c>
      <c r="U372" s="1" t="s">
        <v>5933</v>
      </c>
      <c r="V372" s="1">
        <v>746.0</v>
      </c>
      <c r="W372" s="1" t="s">
        <v>155</v>
      </c>
      <c r="X372" s="1" t="s">
        <v>48</v>
      </c>
      <c r="Y372" s="2" t="s">
        <v>5934</v>
      </c>
      <c r="Z372" s="1">
        <v>1.84004084E8</v>
      </c>
      <c r="AA372" s="1" t="s">
        <v>5935</v>
      </c>
      <c r="AB372" s="5">
        <v>8.126508102E9</v>
      </c>
      <c r="AC372" s="1" t="s">
        <v>5936</v>
      </c>
      <c r="AD372" s="2" t="s">
        <v>5937</v>
      </c>
      <c r="AE372" s="1">
        <v>1.93007371E8</v>
      </c>
      <c r="AF372" s="1" t="s">
        <v>5938</v>
      </c>
      <c r="AG372" s="5">
        <v>9.08210724E9</v>
      </c>
      <c r="AH372" s="1" t="s">
        <v>5939</v>
      </c>
      <c r="AI372" s="2" t="s">
        <v>5940</v>
      </c>
      <c r="AJ372" s="1">
        <v>1.80008166E8</v>
      </c>
      <c r="AK372" s="1" t="s">
        <v>5941</v>
      </c>
      <c r="AL372" s="5">
        <v>8.626685162E9</v>
      </c>
      <c r="AM372" s="1" t="s">
        <v>5942</v>
      </c>
      <c r="AQ372" s="1" t="s">
        <v>2541</v>
      </c>
    </row>
    <row r="373" ht="15.75" customHeight="1">
      <c r="A373" s="1">
        <v>3.0800639E7</v>
      </c>
      <c r="B373" s="4">
        <v>43944.70048611111</v>
      </c>
      <c r="C373" s="1" t="s">
        <v>42</v>
      </c>
      <c r="E373" s="1">
        <v>121444.0</v>
      </c>
      <c r="F373" s="2" t="s">
        <v>5943</v>
      </c>
      <c r="G373" s="1" t="s">
        <v>5944</v>
      </c>
      <c r="H373" s="1" t="s">
        <v>5945</v>
      </c>
      <c r="I373" s="1" t="s">
        <v>5946</v>
      </c>
      <c r="L373" s="1" t="s">
        <v>46</v>
      </c>
      <c r="M373" s="1">
        <v>686.0</v>
      </c>
      <c r="N373" s="2" t="s">
        <v>5900</v>
      </c>
      <c r="O373" s="1" t="s">
        <v>135</v>
      </c>
      <c r="Q373" s="1" t="s">
        <v>5947</v>
      </c>
      <c r="R373" s="1" t="s">
        <v>5948</v>
      </c>
      <c r="U373" s="1" t="s">
        <v>5949</v>
      </c>
      <c r="V373" s="1">
        <v>686.0</v>
      </c>
      <c r="W373" s="1" t="s">
        <v>46</v>
      </c>
      <c r="X373" s="1" t="s">
        <v>135</v>
      </c>
      <c r="Y373" s="2" t="s">
        <v>5950</v>
      </c>
      <c r="Z373" s="1">
        <v>1.77003031E8</v>
      </c>
      <c r="AA373" s="1" t="s">
        <v>5951</v>
      </c>
      <c r="AB373" s="5">
        <v>7.323958287E9</v>
      </c>
      <c r="AC373" s="1" t="s">
        <v>5952</v>
      </c>
      <c r="AD373" s="2" t="s">
        <v>3414</v>
      </c>
      <c r="AE373" s="1">
        <v>1.87008513E8</v>
      </c>
      <c r="AF373" s="1" t="s">
        <v>3415</v>
      </c>
      <c r="AG373" s="5">
        <v>9.293543766E9</v>
      </c>
      <c r="AH373" s="1" t="s">
        <v>3416</v>
      </c>
      <c r="AI373" s="2" t="s">
        <v>5953</v>
      </c>
      <c r="AJ373" s="1">
        <v>1.78005723E8</v>
      </c>
      <c r="AK373" s="1" t="s">
        <v>5954</v>
      </c>
      <c r="AL373" s="5">
        <v>7.328411066E9</v>
      </c>
      <c r="AM373" s="1" t="s">
        <v>5955</v>
      </c>
    </row>
    <row r="374" ht="15.75" customHeight="1">
      <c r="A374" s="1">
        <v>3.0958347E7</v>
      </c>
      <c r="B374" s="4">
        <v>43952.95009259259</v>
      </c>
      <c r="C374" s="1" t="s">
        <v>42</v>
      </c>
      <c r="E374" s="1">
        <v>121408.0</v>
      </c>
      <c r="F374" s="2" t="s">
        <v>5956</v>
      </c>
      <c r="G374" s="1" t="s">
        <v>5957</v>
      </c>
      <c r="H374" s="1" t="s">
        <v>5958</v>
      </c>
      <c r="I374" s="1" t="s">
        <v>5957</v>
      </c>
      <c r="L374" s="1" t="s">
        <v>258</v>
      </c>
      <c r="M374" s="1">
        <v>154.0</v>
      </c>
      <c r="N374" s="2" t="s">
        <v>5900</v>
      </c>
      <c r="O374" s="1" t="s">
        <v>48</v>
      </c>
      <c r="Q374" s="1" t="s">
        <v>5956</v>
      </c>
      <c r="R374" s="1" t="s">
        <v>5958</v>
      </c>
      <c r="S374" s="1" t="s">
        <v>5959</v>
      </c>
      <c r="U374" s="1" t="s">
        <v>5960</v>
      </c>
      <c r="V374" s="1">
        <v>154.0</v>
      </c>
      <c r="W374" s="1" t="s">
        <v>258</v>
      </c>
      <c r="X374" s="1" t="s">
        <v>48</v>
      </c>
      <c r="Y374" s="2" t="s">
        <v>5961</v>
      </c>
      <c r="Z374" s="1">
        <v>1.88009946E8</v>
      </c>
      <c r="AA374" s="1" t="s">
        <v>5962</v>
      </c>
      <c r="AB374" s="5">
        <v>8.482521211E9</v>
      </c>
      <c r="AC374" s="1" t="s">
        <v>5963</v>
      </c>
      <c r="AD374" s="2" t="s">
        <v>5964</v>
      </c>
      <c r="AE374" s="1">
        <v>1.88003099E8</v>
      </c>
      <c r="AF374" s="1" t="s">
        <v>5965</v>
      </c>
      <c r="AG374" s="5">
        <v>2.015771227E9</v>
      </c>
      <c r="AH374" s="1" t="s">
        <v>5966</v>
      </c>
      <c r="AI374" s="2" t="s">
        <v>5967</v>
      </c>
      <c r="AJ374" s="1">
        <v>1.95006642E8</v>
      </c>
      <c r="AK374" s="1" t="s">
        <v>5968</v>
      </c>
      <c r="AL374" s="5">
        <v>9.73934052E9</v>
      </c>
      <c r="AM374" s="1" t="s">
        <v>5969</v>
      </c>
    </row>
    <row r="375" ht="15.75" customHeight="1">
      <c r="A375" s="1">
        <v>3.0824562E7</v>
      </c>
      <c r="B375" s="4">
        <v>43945.81659722222</v>
      </c>
      <c r="C375" s="1" t="s">
        <v>42</v>
      </c>
      <c r="E375" s="1">
        <v>121316.0</v>
      </c>
      <c r="F375" s="2" t="s">
        <v>5970</v>
      </c>
      <c r="G375" s="1" t="s">
        <v>5971</v>
      </c>
      <c r="H375" s="1" t="s">
        <v>5972</v>
      </c>
      <c r="I375" s="1" t="s">
        <v>5973</v>
      </c>
      <c r="L375" s="1" t="s">
        <v>46</v>
      </c>
      <c r="M375" s="1">
        <v>1149.0</v>
      </c>
      <c r="N375" s="2" t="s">
        <v>5900</v>
      </c>
      <c r="O375" s="1" t="s">
        <v>135</v>
      </c>
      <c r="Q375" s="1" t="s">
        <v>5970</v>
      </c>
      <c r="R375" s="1" t="s">
        <v>5972</v>
      </c>
      <c r="U375" s="1" t="s">
        <v>5974</v>
      </c>
      <c r="V375" s="1">
        <v>1149.0</v>
      </c>
      <c r="W375" s="1" t="s">
        <v>46</v>
      </c>
      <c r="X375" s="1" t="s">
        <v>135</v>
      </c>
      <c r="Y375" s="2" t="s">
        <v>5975</v>
      </c>
      <c r="Z375" s="1">
        <v>1.78000289E8</v>
      </c>
      <c r="AA375" s="1" t="s">
        <v>5976</v>
      </c>
      <c r="AB375" s="5">
        <v>7.324391992E9</v>
      </c>
      <c r="AC375" s="1" t="s">
        <v>5977</v>
      </c>
      <c r="AD375" s="2" t="s">
        <v>5978</v>
      </c>
      <c r="AE375" s="1">
        <v>1.80008156E8</v>
      </c>
      <c r="AF375" s="1" t="s">
        <v>5979</v>
      </c>
      <c r="AG375" s="5">
        <v>7.324865637E9</v>
      </c>
      <c r="AH375" s="1" t="s">
        <v>5980</v>
      </c>
      <c r="AI375" s="2" t="s">
        <v>5981</v>
      </c>
      <c r="AJ375" s="1">
        <v>1.77007829E8</v>
      </c>
      <c r="AK375" s="1" t="s">
        <v>5982</v>
      </c>
      <c r="AL375" s="5">
        <v>7.246125431E9</v>
      </c>
      <c r="AM375" s="1" t="s">
        <v>5983</v>
      </c>
    </row>
    <row r="376" ht="15.75" customHeight="1">
      <c r="A376" s="1">
        <v>3.0903708E7</v>
      </c>
      <c r="B376" s="4">
        <v>44018.640185185184</v>
      </c>
      <c r="C376" s="1" t="s">
        <v>42</v>
      </c>
      <c r="D376" s="1" t="s">
        <v>1166</v>
      </c>
      <c r="E376" s="1">
        <v>123437.0</v>
      </c>
      <c r="F376" s="2" t="s">
        <v>5984</v>
      </c>
      <c r="G376" s="1" t="s">
        <v>5985</v>
      </c>
      <c r="H376" s="1" t="s">
        <v>5986</v>
      </c>
      <c r="I376" s="1" t="s">
        <v>5987</v>
      </c>
      <c r="L376" s="1" t="s">
        <v>46</v>
      </c>
      <c r="M376" s="1">
        <v>1057.0</v>
      </c>
      <c r="N376" s="2" t="s">
        <v>5900</v>
      </c>
      <c r="O376" s="1" t="s">
        <v>135</v>
      </c>
      <c r="Q376" s="1" t="s">
        <v>5988</v>
      </c>
      <c r="R376" s="1" t="s">
        <v>5989</v>
      </c>
      <c r="U376" s="1" t="s">
        <v>5990</v>
      </c>
      <c r="V376" s="1">
        <v>1057.0</v>
      </c>
      <c r="W376" s="1" t="s">
        <v>46</v>
      </c>
      <c r="X376" s="1" t="s">
        <v>135</v>
      </c>
      <c r="Y376" s="2" t="s">
        <v>5991</v>
      </c>
      <c r="Z376" s="1">
        <v>1.88003044E8</v>
      </c>
      <c r="AA376" s="1" t="s">
        <v>5992</v>
      </c>
      <c r="AB376" s="5">
        <v>9.739363863E9</v>
      </c>
      <c r="AC376" s="1" t="s">
        <v>5993</v>
      </c>
      <c r="AD376" s="2" t="s">
        <v>5994</v>
      </c>
      <c r="AE376" s="1">
        <v>1.86000064E8</v>
      </c>
      <c r="AF376" s="1" t="s">
        <v>5995</v>
      </c>
      <c r="AG376" s="5">
        <v>7.322853937E9</v>
      </c>
      <c r="AH376" s="1" t="s">
        <v>5996</v>
      </c>
      <c r="AI376" s="2" t="s">
        <v>5997</v>
      </c>
      <c r="AJ376" s="1">
        <v>1.84007512E8</v>
      </c>
      <c r="AK376" s="1" t="s">
        <v>5998</v>
      </c>
      <c r="AL376" s="5">
        <v>7.323187935E9</v>
      </c>
      <c r="AM376" s="1" t="s">
        <v>5999</v>
      </c>
    </row>
    <row r="377" ht="15.75" customHeight="1">
      <c r="A377" s="1">
        <v>3.0913436E7</v>
      </c>
      <c r="B377" s="4">
        <v>43951.01931712963</v>
      </c>
      <c r="C377" s="1" t="s">
        <v>42</v>
      </c>
      <c r="E377" s="1">
        <v>123438.0</v>
      </c>
      <c r="F377" s="2" t="s">
        <v>6000</v>
      </c>
      <c r="G377" s="1" t="s">
        <v>6001</v>
      </c>
      <c r="H377" s="1" t="s">
        <v>6002</v>
      </c>
      <c r="I377" s="1" t="s">
        <v>6003</v>
      </c>
      <c r="L377" s="1" t="s">
        <v>46</v>
      </c>
      <c r="M377" s="1">
        <v>224.0</v>
      </c>
      <c r="N377" s="2" t="s">
        <v>5900</v>
      </c>
      <c r="O377" s="1" t="s">
        <v>48</v>
      </c>
      <c r="Q377" s="1" t="s">
        <v>6000</v>
      </c>
      <c r="R377" s="1" t="s">
        <v>6002</v>
      </c>
      <c r="S377" s="1" t="s">
        <v>6004</v>
      </c>
      <c r="V377" s="1">
        <v>224.0</v>
      </c>
      <c r="W377" s="1" t="s">
        <v>46</v>
      </c>
      <c r="X377" s="1" t="s">
        <v>48</v>
      </c>
      <c r="Y377" s="2" t="s">
        <v>6005</v>
      </c>
      <c r="Z377" s="1">
        <v>1.78004693E8</v>
      </c>
      <c r="AA377" s="1" t="s">
        <v>6006</v>
      </c>
      <c r="AB377" s="5">
        <v>7.329109334E9</v>
      </c>
      <c r="AC377" s="1" t="s">
        <v>6007</v>
      </c>
      <c r="AD377" s="2" t="s">
        <v>4253</v>
      </c>
      <c r="AE377" s="1">
        <v>1.7600918E8</v>
      </c>
      <c r="AF377" s="1" t="s">
        <v>4254</v>
      </c>
      <c r="AG377" s="5">
        <v>8.566694823E9</v>
      </c>
      <c r="AH377" s="1" t="s">
        <v>4249</v>
      </c>
      <c r="AI377" s="2" t="s">
        <v>6008</v>
      </c>
      <c r="AJ377" s="1">
        <v>1.86008452E8</v>
      </c>
      <c r="AK377" s="1" t="s">
        <v>6009</v>
      </c>
      <c r="AL377" s="5">
        <v>9.083587053E9</v>
      </c>
      <c r="AM377" s="1" t="s">
        <v>6010</v>
      </c>
      <c r="AN377" s="1" t="s">
        <v>6011</v>
      </c>
      <c r="AO377" s="1" t="s">
        <v>6012</v>
      </c>
    </row>
    <row r="378" ht="15.75" customHeight="1">
      <c r="A378" s="1">
        <v>3.0471247E7</v>
      </c>
      <c r="B378" s="4">
        <v>43992.45903935185</v>
      </c>
      <c r="C378" s="1" t="s">
        <v>42</v>
      </c>
      <c r="D378" s="1" t="s">
        <v>6013</v>
      </c>
      <c r="E378" s="1">
        <v>291187.0</v>
      </c>
      <c r="F378" s="2" t="s">
        <v>6014</v>
      </c>
      <c r="H378" s="1" t="s">
        <v>6015</v>
      </c>
      <c r="I378" s="1" t="s">
        <v>6016</v>
      </c>
      <c r="L378" s="1" t="s">
        <v>115</v>
      </c>
      <c r="M378" s="1">
        <v>1934.0</v>
      </c>
      <c r="N378" s="2" t="s">
        <v>5900</v>
      </c>
      <c r="O378" s="1" t="s">
        <v>48</v>
      </c>
      <c r="Q378" s="1" t="s">
        <v>6017</v>
      </c>
      <c r="R378" s="1" t="s">
        <v>6015</v>
      </c>
      <c r="U378" s="1" t="s">
        <v>6018</v>
      </c>
      <c r="V378" s="1">
        <v>1934.0</v>
      </c>
      <c r="W378" s="1" t="s">
        <v>115</v>
      </c>
      <c r="X378" s="1" t="s">
        <v>48</v>
      </c>
      <c r="Y378" s="2" t="s">
        <v>6019</v>
      </c>
      <c r="Z378" s="1">
        <v>1.92007962E8</v>
      </c>
      <c r="AA378" s="1" t="s">
        <v>6020</v>
      </c>
      <c r="AB378" s="5" t="s">
        <v>6021</v>
      </c>
      <c r="AC378" s="1" t="s">
        <v>6022</v>
      </c>
      <c r="AD378" s="2" t="s">
        <v>6023</v>
      </c>
      <c r="AE378" s="1">
        <v>1.92004776E8</v>
      </c>
      <c r="AF378" s="1" t="s">
        <v>6024</v>
      </c>
      <c r="AG378" s="5">
        <v>8.482500248E9</v>
      </c>
      <c r="AH378" s="1" t="s">
        <v>6025</v>
      </c>
      <c r="AI378" s="2" t="s">
        <v>6026</v>
      </c>
      <c r="AJ378" s="1">
        <v>1.92007057E8</v>
      </c>
      <c r="AK378" s="1" t="s">
        <v>6027</v>
      </c>
      <c r="AL378" s="5">
        <v>8.485658115E9</v>
      </c>
      <c r="AM378" s="1" t="s">
        <v>6028</v>
      </c>
      <c r="AQ378" s="1" t="s">
        <v>6029</v>
      </c>
    </row>
    <row r="379" ht="15.75" customHeight="1">
      <c r="A379" s="1">
        <v>3.0804579E7</v>
      </c>
      <c r="B379" s="4">
        <v>43951.66253472222</v>
      </c>
      <c r="C379" s="1" t="s">
        <v>42</v>
      </c>
      <c r="D379" s="1" t="s">
        <v>6030</v>
      </c>
      <c r="E379" s="1">
        <v>124773.0</v>
      </c>
      <c r="F379" s="2" t="s">
        <v>6031</v>
      </c>
      <c r="G379" s="1" t="s">
        <v>6032</v>
      </c>
      <c r="H379" s="1" t="s">
        <v>6033</v>
      </c>
      <c r="I379" s="1" t="s">
        <v>6032</v>
      </c>
      <c r="L379" s="1" t="s">
        <v>704</v>
      </c>
      <c r="M379" s="1">
        <v>1541.0</v>
      </c>
      <c r="N379" s="2" t="s">
        <v>5900</v>
      </c>
      <c r="O379" s="1" t="s">
        <v>48</v>
      </c>
      <c r="Q379" s="1" t="s">
        <v>6034</v>
      </c>
      <c r="R379" s="1" t="s">
        <v>6033</v>
      </c>
      <c r="S379" s="1" t="s">
        <v>6035</v>
      </c>
      <c r="U379" s="1" t="s">
        <v>6036</v>
      </c>
      <c r="V379" s="1">
        <v>1541.0</v>
      </c>
      <c r="W379" s="1" t="s">
        <v>704</v>
      </c>
      <c r="X379" s="1" t="s">
        <v>48</v>
      </c>
      <c r="Y379" s="2" t="s">
        <v>6037</v>
      </c>
      <c r="Z379" s="1">
        <v>1.78009524E8</v>
      </c>
      <c r="AA379" s="1" t="s">
        <v>6038</v>
      </c>
      <c r="AB379" s="5">
        <v>9.085282876E9</v>
      </c>
      <c r="AC379" s="1" t="s">
        <v>6039</v>
      </c>
      <c r="AD379" s="2" t="s">
        <v>6040</v>
      </c>
      <c r="AE379" s="1">
        <v>1.85006965E8</v>
      </c>
      <c r="AF379" s="1" t="s">
        <v>6041</v>
      </c>
      <c r="AG379" s="5">
        <v>7.328950618E9</v>
      </c>
      <c r="AH379" s="1" t="s">
        <v>6042</v>
      </c>
      <c r="AI379" s="2" t="s">
        <v>6043</v>
      </c>
      <c r="AJ379" s="1">
        <v>1.84006268E8</v>
      </c>
      <c r="AK379" s="1" t="s">
        <v>6044</v>
      </c>
      <c r="AL379" s="5">
        <v>7.326542272E9</v>
      </c>
      <c r="AM379" s="1" t="s">
        <v>6045</v>
      </c>
    </row>
    <row r="380" ht="15.75" customHeight="1">
      <c r="A380" s="1">
        <v>3.0931423E7</v>
      </c>
      <c r="B380" s="4">
        <v>43951.74358796296</v>
      </c>
      <c r="C380" s="1" t="s">
        <v>42</v>
      </c>
      <c r="E380" s="1">
        <v>121426.0</v>
      </c>
      <c r="F380" s="2" t="s">
        <v>6046</v>
      </c>
      <c r="G380" s="1" t="s">
        <v>6047</v>
      </c>
      <c r="H380" s="1" t="s">
        <v>6048</v>
      </c>
      <c r="I380" s="1" t="s">
        <v>6047</v>
      </c>
      <c r="L380" s="1" t="s">
        <v>46</v>
      </c>
      <c r="M380" s="1">
        <v>1438.0</v>
      </c>
      <c r="N380" s="2" t="s">
        <v>5900</v>
      </c>
      <c r="O380" s="1" t="s">
        <v>135</v>
      </c>
      <c r="Q380" s="1" t="s">
        <v>6049</v>
      </c>
      <c r="R380" s="1" t="s">
        <v>6048</v>
      </c>
      <c r="S380" s="1" t="s">
        <v>6050</v>
      </c>
      <c r="U380" s="1" t="s">
        <v>6051</v>
      </c>
      <c r="V380" s="1">
        <v>1438.0</v>
      </c>
      <c r="W380" s="1" t="s">
        <v>46</v>
      </c>
      <c r="X380" s="1" t="s">
        <v>135</v>
      </c>
      <c r="Y380" s="2" t="s">
        <v>3252</v>
      </c>
      <c r="Z380" s="1">
        <v>1.7900609E8</v>
      </c>
      <c r="AA380" s="1" t="s">
        <v>3253</v>
      </c>
      <c r="AB380" s="5">
        <v>9.735130447E9</v>
      </c>
      <c r="AC380" s="1" t="s">
        <v>3254</v>
      </c>
      <c r="AD380" s="2" t="s">
        <v>6052</v>
      </c>
      <c r="AE380" s="1">
        <v>1.80006966E8</v>
      </c>
      <c r="AF380" s="1" t="s">
        <v>6053</v>
      </c>
      <c r="AG380" s="5">
        <v>7.328875971E9</v>
      </c>
      <c r="AH380" s="1" t="s">
        <v>6054</v>
      </c>
      <c r="AI380" s="2" t="s">
        <v>6055</v>
      </c>
      <c r="AJ380" s="1">
        <v>1.77001504E8</v>
      </c>
      <c r="AK380" s="1" t="s">
        <v>6056</v>
      </c>
      <c r="AL380" s="5">
        <v>8.622136152E9</v>
      </c>
      <c r="AM380" s="1" t="s">
        <v>6057</v>
      </c>
      <c r="AQ380" s="1" t="s">
        <v>6058</v>
      </c>
    </row>
    <row r="381" ht="15.75" customHeight="1">
      <c r="A381" s="1">
        <v>3.0824961E7</v>
      </c>
      <c r="B381" s="4">
        <v>43945.86861111111</v>
      </c>
      <c r="C381" s="1" t="s">
        <v>42</v>
      </c>
      <c r="E381" s="1">
        <v>121428.0</v>
      </c>
      <c r="F381" s="2" t="s">
        <v>6059</v>
      </c>
      <c r="G381" s="1" t="s">
        <v>6060</v>
      </c>
      <c r="I381" s="1" t="s">
        <v>6060</v>
      </c>
      <c r="L381" s="1" t="s">
        <v>46</v>
      </c>
      <c r="M381" s="1">
        <v>1366.0</v>
      </c>
      <c r="N381" s="2" t="s">
        <v>5900</v>
      </c>
      <c r="O381" s="1" t="s">
        <v>135</v>
      </c>
      <c r="Q381" s="1" t="s">
        <v>6059</v>
      </c>
      <c r="R381" s="1" t="s">
        <v>6061</v>
      </c>
      <c r="U381" s="1" t="s">
        <v>6062</v>
      </c>
      <c r="V381" s="1">
        <v>1366.0</v>
      </c>
      <c r="W381" s="1" t="s">
        <v>46</v>
      </c>
      <c r="X381" s="1" t="s">
        <v>135</v>
      </c>
      <c r="Y381" s="2" t="s">
        <v>6063</v>
      </c>
      <c r="Z381" s="1">
        <v>1.88004197E8</v>
      </c>
      <c r="AA381" s="1" t="s">
        <v>6064</v>
      </c>
      <c r="AB381" s="5" t="s">
        <v>6065</v>
      </c>
      <c r="AC381" s="1" t="s">
        <v>6066</v>
      </c>
      <c r="AD381" s="2" t="s">
        <v>2111</v>
      </c>
      <c r="AE381" s="1">
        <v>1.84003723E8</v>
      </c>
      <c r="AF381" s="1" t="s">
        <v>2112</v>
      </c>
      <c r="AG381" s="5" t="s">
        <v>6067</v>
      </c>
      <c r="AH381" s="1" t="s">
        <v>2114</v>
      </c>
      <c r="AI381" s="2" t="s">
        <v>6068</v>
      </c>
      <c r="AJ381" s="1">
        <v>1.85000462E8</v>
      </c>
      <c r="AK381" s="1" t="s">
        <v>6069</v>
      </c>
      <c r="AL381" s="5" t="s">
        <v>6070</v>
      </c>
      <c r="AM381" s="1" t="s">
        <v>6071</v>
      </c>
      <c r="AN381" s="1" t="s">
        <v>6072</v>
      </c>
      <c r="AO381" s="1" t="s">
        <v>6073</v>
      </c>
    </row>
    <row r="382" ht="15.75" customHeight="1">
      <c r="A382" s="1">
        <v>2.9993088E7</v>
      </c>
      <c r="B382" s="4">
        <v>43922.260775462964</v>
      </c>
      <c r="C382" s="1" t="s">
        <v>42</v>
      </c>
      <c r="D382" s="1" t="s">
        <v>5110</v>
      </c>
      <c r="E382" s="1">
        <v>121472.0</v>
      </c>
      <c r="F382" s="2" t="s">
        <v>6074</v>
      </c>
      <c r="H382" s="1" t="s">
        <v>6075</v>
      </c>
      <c r="I382" s="1" t="s">
        <v>6076</v>
      </c>
      <c r="L382" s="1" t="s">
        <v>704</v>
      </c>
      <c r="M382" s="1">
        <v>338.0</v>
      </c>
      <c r="N382" s="2" t="s">
        <v>5900</v>
      </c>
      <c r="O382" s="1" t="s">
        <v>48</v>
      </c>
      <c r="Q382" s="1" t="s">
        <v>6077</v>
      </c>
      <c r="R382" s="1" t="s">
        <v>6075</v>
      </c>
      <c r="S382" s="1" t="s">
        <v>6078</v>
      </c>
      <c r="T382" s="1" t="s">
        <v>6079</v>
      </c>
      <c r="U382" s="1" t="s">
        <v>6080</v>
      </c>
      <c r="V382" s="1">
        <v>338.0</v>
      </c>
      <c r="W382" s="1" t="s">
        <v>119</v>
      </c>
      <c r="X382" s="1" t="s">
        <v>48</v>
      </c>
      <c r="Y382" s="2" t="s">
        <v>6081</v>
      </c>
      <c r="Z382" s="1">
        <v>1.76009909E8</v>
      </c>
      <c r="AA382" s="1" t="s">
        <v>6082</v>
      </c>
      <c r="AB382" s="5">
        <v>7.323958738E9</v>
      </c>
      <c r="AC382" s="1" t="s">
        <v>6083</v>
      </c>
      <c r="AD382" s="2" t="s">
        <v>6084</v>
      </c>
      <c r="AE382" s="1">
        <v>1.99009591E8</v>
      </c>
      <c r="AF382" s="1" t="s">
        <v>6085</v>
      </c>
      <c r="AG382" s="5" t="s">
        <v>6086</v>
      </c>
      <c r="AH382" s="1" t="s">
        <v>6087</v>
      </c>
      <c r="AI382" s="2" t="s">
        <v>6088</v>
      </c>
      <c r="AJ382" s="1">
        <v>1.9500016E8</v>
      </c>
      <c r="AK382" s="1" t="s">
        <v>6089</v>
      </c>
      <c r="AL382" s="5">
        <v>6.09752948E9</v>
      </c>
      <c r="AM382" s="1" t="s">
        <v>6090</v>
      </c>
      <c r="AN382" s="1" t="s">
        <v>6091</v>
      </c>
      <c r="AO382" s="1" t="s">
        <v>6092</v>
      </c>
      <c r="AP382" s="1" t="s">
        <v>6093</v>
      </c>
      <c r="AQ382" s="1" t="s">
        <v>6094</v>
      </c>
    </row>
    <row r="383" ht="15.75" customHeight="1">
      <c r="A383" s="1">
        <v>3.0934411E7</v>
      </c>
      <c r="B383" s="4">
        <v>43951.9484375</v>
      </c>
      <c r="C383" s="1" t="s">
        <v>42</v>
      </c>
      <c r="E383" s="1">
        <v>121475.0</v>
      </c>
      <c r="F383" s="2" t="s">
        <v>6095</v>
      </c>
      <c r="H383" s="1" t="s">
        <v>6096</v>
      </c>
      <c r="I383" s="1" t="s">
        <v>6097</v>
      </c>
      <c r="L383" s="1" t="s">
        <v>1901</v>
      </c>
      <c r="M383" s="1">
        <v>1478.0</v>
      </c>
      <c r="N383" s="2" t="s">
        <v>5900</v>
      </c>
      <c r="O383" s="1" t="s">
        <v>48</v>
      </c>
      <c r="Q383" s="1" t="s">
        <v>6095</v>
      </c>
      <c r="R383" s="1" t="s">
        <v>6096</v>
      </c>
      <c r="S383" s="1" t="s">
        <v>67</v>
      </c>
      <c r="T383" s="1" t="s">
        <v>6098</v>
      </c>
      <c r="U383" s="1" t="s">
        <v>6098</v>
      </c>
      <c r="V383" s="1">
        <v>1478.0</v>
      </c>
      <c r="W383" s="1" t="s">
        <v>1901</v>
      </c>
      <c r="X383" s="1" t="s">
        <v>48</v>
      </c>
      <c r="Y383" s="2" t="s">
        <v>6099</v>
      </c>
      <c r="Z383" s="1">
        <v>1.80008463E8</v>
      </c>
      <c r="AA383" s="1" t="s">
        <v>6100</v>
      </c>
      <c r="AB383" s="5">
        <v>9.08391841E9</v>
      </c>
      <c r="AC383" s="1" t="s">
        <v>6101</v>
      </c>
      <c r="AD383" s="2" t="s">
        <v>6102</v>
      </c>
      <c r="AE383" s="1">
        <v>1.70008722E8</v>
      </c>
      <c r="AF383" s="1" t="s">
        <v>6103</v>
      </c>
      <c r="AG383" s="5">
        <v>8.563084725E9</v>
      </c>
      <c r="AH383" s="1" t="s">
        <v>6104</v>
      </c>
      <c r="AI383" s="2" t="s">
        <v>2186</v>
      </c>
      <c r="AJ383" s="1">
        <v>1.87005734E8</v>
      </c>
      <c r="AK383" s="1" t="s">
        <v>2187</v>
      </c>
      <c r="AL383" s="5">
        <v>7.324854845E9</v>
      </c>
      <c r="AM383" s="1" t="s">
        <v>2188</v>
      </c>
      <c r="AN383" s="1" t="s">
        <v>2208</v>
      </c>
      <c r="AO383" s="1" t="s">
        <v>2897</v>
      </c>
      <c r="AP383" s="1" t="s">
        <v>67</v>
      </c>
    </row>
    <row r="384" ht="15.75" customHeight="1">
      <c r="A384" s="1">
        <v>3.0836023E7</v>
      </c>
      <c r="B384" s="4">
        <v>43946.955416666664</v>
      </c>
      <c r="C384" s="1" t="s">
        <v>42</v>
      </c>
      <c r="E384" s="1">
        <v>121488.0</v>
      </c>
      <c r="F384" s="2" t="s">
        <v>6105</v>
      </c>
      <c r="G384" s="1" t="s">
        <v>6106</v>
      </c>
      <c r="H384" s="1" t="s">
        <v>6107</v>
      </c>
      <c r="I384" s="1" t="s">
        <v>6108</v>
      </c>
      <c r="L384" s="1" t="s">
        <v>704</v>
      </c>
      <c r="M384" s="1">
        <v>1483.0</v>
      </c>
      <c r="N384" s="2" t="s">
        <v>5900</v>
      </c>
      <c r="O384" s="1" t="s">
        <v>48</v>
      </c>
      <c r="Q384" s="1" t="s">
        <v>6105</v>
      </c>
      <c r="R384" s="1" t="s">
        <v>6109</v>
      </c>
      <c r="V384" s="1">
        <v>1483.0</v>
      </c>
      <c r="W384" s="1" t="s">
        <v>704</v>
      </c>
      <c r="X384" s="1" t="s">
        <v>48</v>
      </c>
      <c r="Y384" s="2" t="s">
        <v>6110</v>
      </c>
      <c r="Z384" s="1">
        <v>1.77005893E8</v>
      </c>
      <c r="AA384" s="1" t="s">
        <v>6111</v>
      </c>
      <c r="AB384" s="5">
        <v>5.514273316E9</v>
      </c>
      <c r="AC384" s="1" t="s">
        <v>6112</v>
      </c>
      <c r="AD384" s="2" t="s">
        <v>6113</v>
      </c>
      <c r="AE384" s="1">
        <v>1.78001566E8</v>
      </c>
      <c r="AF384" s="1" t="s">
        <v>6114</v>
      </c>
      <c r="AG384" s="5" t="s">
        <v>6115</v>
      </c>
      <c r="AH384" s="1" t="s">
        <v>6116</v>
      </c>
      <c r="AI384" s="2" t="s">
        <v>6117</v>
      </c>
      <c r="AJ384" s="1">
        <v>1.86009028E8</v>
      </c>
      <c r="AK384" s="1" t="s">
        <v>6118</v>
      </c>
      <c r="AL384" s="5" t="s">
        <v>6119</v>
      </c>
      <c r="AM384" s="1" t="s">
        <v>6120</v>
      </c>
      <c r="AN384" s="1" t="s">
        <v>6121</v>
      </c>
      <c r="AO384" s="1" t="s">
        <v>6122</v>
      </c>
    </row>
    <row r="385" ht="15.75" customHeight="1">
      <c r="A385" s="1">
        <v>3.0958262E7</v>
      </c>
      <c r="B385" s="4">
        <v>43952.95976851852</v>
      </c>
      <c r="C385" s="1" t="s">
        <v>42</v>
      </c>
      <c r="E385" s="1">
        <v>123426.0</v>
      </c>
      <c r="F385" s="2" t="s">
        <v>6123</v>
      </c>
      <c r="G385" s="1" t="s">
        <v>6123</v>
      </c>
      <c r="H385" s="1" t="s">
        <v>6124</v>
      </c>
      <c r="I385" s="1" t="s">
        <v>6123</v>
      </c>
      <c r="L385" s="1" t="s">
        <v>46</v>
      </c>
      <c r="M385" s="1">
        <v>1611.0</v>
      </c>
      <c r="N385" s="2" t="s">
        <v>5900</v>
      </c>
      <c r="O385" s="1" t="s">
        <v>135</v>
      </c>
      <c r="Q385" s="1" t="s">
        <v>6123</v>
      </c>
      <c r="R385" s="1" t="s">
        <v>6125</v>
      </c>
      <c r="T385" s="1" t="s">
        <v>6126</v>
      </c>
      <c r="U385" s="1" t="s">
        <v>6127</v>
      </c>
      <c r="V385" s="1">
        <v>1611.0</v>
      </c>
      <c r="W385" s="1" t="s">
        <v>46</v>
      </c>
      <c r="X385" s="1" t="s">
        <v>135</v>
      </c>
      <c r="Y385" s="2" t="s">
        <v>6128</v>
      </c>
      <c r="Z385" s="1">
        <v>1.94008128E8</v>
      </c>
      <c r="AA385" s="1" t="s">
        <v>6129</v>
      </c>
      <c r="AB385" s="5">
        <v>7.325986213E9</v>
      </c>
      <c r="AC385" s="1" t="s">
        <v>6130</v>
      </c>
      <c r="AD385" s="2" t="s">
        <v>6131</v>
      </c>
      <c r="AE385" s="1">
        <v>1.93002046E8</v>
      </c>
      <c r="AF385" s="1" t="s">
        <v>6132</v>
      </c>
      <c r="AG385" s="5">
        <v>7.325433492E9</v>
      </c>
      <c r="AH385" s="1" t="s">
        <v>6133</v>
      </c>
      <c r="AI385" s="2" t="s">
        <v>6134</v>
      </c>
      <c r="AJ385" s="1">
        <v>1.93001324E8</v>
      </c>
      <c r="AK385" s="1" t="s">
        <v>6135</v>
      </c>
      <c r="AL385" s="5">
        <v>7.328616469E9</v>
      </c>
      <c r="AM385" s="1" t="s">
        <v>6136</v>
      </c>
    </row>
    <row r="386" ht="15.75" customHeight="1">
      <c r="A386" s="1">
        <v>3.0831671E7</v>
      </c>
      <c r="B386" s="4">
        <v>43946.55813657407</v>
      </c>
      <c r="C386" s="1" t="s">
        <v>42</v>
      </c>
      <c r="E386" s="1">
        <v>121498.0</v>
      </c>
      <c r="F386" s="2" t="s">
        <v>6137</v>
      </c>
      <c r="G386" s="1" t="s">
        <v>6138</v>
      </c>
      <c r="H386" s="1" t="s">
        <v>6139</v>
      </c>
      <c r="I386" s="1" t="s">
        <v>6140</v>
      </c>
      <c r="L386" s="1" t="s">
        <v>229</v>
      </c>
      <c r="M386" s="1">
        <v>750.0</v>
      </c>
      <c r="N386" s="2" t="s">
        <v>5900</v>
      </c>
      <c r="O386" s="1" t="s">
        <v>230</v>
      </c>
      <c r="Q386" s="1" t="s">
        <v>6141</v>
      </c>
      <c r="R386" s="1" t="s">
        <v>6139</v>
      </c>
      <c r="V386" s="1">
        <v>750.0</v>
      </c>
      <c r="W386" s="1" t="s">
        <v>229</v>
      </c>
      <c r="X386" s="1" t="s">
        <v>230</v>
      </c>
      <c r="Y386" s="2" t="s">
        <v>6142</v>
      </c>
      <c r="Z386" s="1">
        <v>1.91006291E8</v>
      </c>
      <c r="AA386" s="1" t="s">
        <v>6143</v>
      </c>
      <c r="AB386" s="5">
        <v>6.093210801E9</v>
      </c>
      <c r="AC386" s="1" t="s">
        <v>6144</v>
      </c>
      <c r="AD386" s="2" t="s">
        <v>4584</v>
      </c>
      <c r="AE386" s="1">
        <v>1.91006268E8</v>
      </c>
      <c r="AF386" s="1" t="s">
        <v>4585</v>
      </c>
      <c r="AG386" s="5">
        <v>6.094333738E9</v>
      </c>
      <c r="AH386" s="1" t="s">
        <v>4586</v>
      </c>
      <c r="AI386" s="2" t="s">
        <v>6145</v>
      </c>
      <c r="AJ386" s="1">
        <v>1.84008449E8</v>
      </c>
      <c r="AK386" s="1" t="s">
        <v>6146</v>
      </c>
      <c r="AL386" s="5">
        <v>7.328223561E9</v>
      </c>
      <c r="AM386" s="1" t="s">
        <v>6147</v>
      </c>
      <c r="AN386" s="1" t="s">
        <v>6148</v>
      </c>
      <c r="AO386" s="1" t="s">
        <v>6149</v>
      </c>
    </row>
    <row r="387" ht="15.75" customHeight="1">
      <c r="A387" s="1">
        <v>3.0696202E7</v>
      </c>
      <c r="B387" s="4">
        <v>43941.64931712963</v>
      </c>
      <c r="C387" s="1" t="s">
        <v>42</v>
      </c>
      <c r="E387" s="1">
        <v>121539.0</v>
      </c>
      <c r="F387" s="2" t="s">
        <v>6150</v>
      </c>
      <c r="G387" s="1" t="s">
        <v>6151</v>
      </c>
      <c r="H387" s="1" t="s">
        <v>6152</v>
      </c>
      <c r="I387" s="1" t="s">
        <v>6151</v>
      </c>
      <c r="L387" s="1" t="s">
        <v>258</v>
      </c>
      <c r="M387" s="1">
        <v>1468.0</v>
      </c>
      <c r="N387" s="2" t="s">
        <v>5900</v>
      </c>
      <c r="O387" s="1" t="s">
        <v>48</v>
      </c>
      <c r="Q387" s="1" t="s">
        <v>6150</v>
      </c>
      <c r="R387" s="1" t="s">
        <v>6152</v>
      </c>
      <c r="S387" s="1" t="s">
        <v>6153</v>
      </c>
      <c r="T387" s="1" t="s">
        <v>6154</v>
      </c>
      <c r="U387" s="1" t="s">
        <v>67</v>
      </c>
      <c r="V387" s="1">
        <v>1468.0</v>
      </c>
      <c r="W387" s="1" t="s">
        <v>258</v>
      </c>
      <c r="X387" s="1" t="s">
        <v>48</v>
      </c>
      <c r="Y387" s="2" t="s">
        <v>6155</v>
      </c>
      <c r="Z387" s="1">
        <v>1.79001548E8</v>
      </c>
      <c r="AA387" s="1" t="s">
        <v>6156</v>
      </c>
      <c r="AB387" s="5">
        <v>2.018038068E9</v>
      </c>
      <c r="AC387" s="1" t="s">
        <v>6157</v>
      </c>
      <c r="AD387" s="2" t="s">
        <v>6158</v>
      </c>
      <c r="AE387" s="1">
        <v>1.85003083E8</v>
      </c>
      <c r="AF387" s="1" t="s">
        <v>6159</v>
      </c>
      <c r="AG387" s="5" t="s">
        <v>6160</v>
      </c>
      <c r="AH387" s="1" t="s">
        <v>6161</v>
      </c>
      <c r="AI387" s="2" t="s">
        <v>6162</v>
      </c>
      <c r="AJ387" s="1">
        <v>1.7800519E8</v>
      </c>
      <c r="AK387" s="1" t="s">
        <v>6163</v>
      </c>
      <c r="AL387" s="5" t="s">
        <v>6164</v>
      </c>
      <c r="AM387" s="1" t="s">
        <v>6165</v>
      </c>
      <c r="AN387" s="1" t="s">
        <v>6166</v>
      </c>
      <c r="AO387" s="1" t="s">
        <v>6167</v>
      </c>
      <c r="AP387" s="1" t="s">
        <v>6168</v>
      </c>
    </row>
    <row r="388" ht="15.75" customHeight="1">
      <c r="A388" s="1">
        <v>3.0609557E7</v>
      </c>
      <c r="B388" s="4">
        <v>43936.59208333334</v>
      </c>
      <c r="C388" s="1" t="s">
        <v>42</v>
      </c>
      <c r="E388" s="1">
        <v>121540.0</v>
      </c>
      <c r="F388" s="2" t="s">
        <v>6169</v>
      </c>
      <c r="G388" s="1" t="s">
        <v>6170</v>
      </c>
      <c r="H388" s="1" t="s">
        <v>6171</v>
      </c>
      <c r="I388" s="1" t="s">
        <v>6172</v>
      </c>
      <c r="L388" s="1" t="s">
        <v>258</v>
      </c>
      <c r="M388" s="1">
        <v>1387.0</v>
      </c>
      <c r="N388" s="2" t="s">
        <v>5900</v>
      </c>
      <c r="O388" s="1" t="s">
        <v>48</v>
      </c>
      <c r="Q388" s="1" t="s">
        <v>6169</v>
      </c>
      <c r="R388" s="1" t="s">
        <v>6171</v>
      </c>
      <c r="S388" s="1" t="s">
        <v>67</v>
      </c>
      <c r="T388" s="1" t="s">
        <v>6173</v>
      </c>
      <c r="U388" s="1" t="s">
        <v>6174</v>
      </c>
      <c r="V388" s="1">
        <v>1387.0</v>
      </c>
      <c r="W388" s="1" t="s">
        <v>258</v>
      </c>
      <c r="X388" s="1" t="s">
        <v>48</v>
      </c>
      <c r="Y388" s="2" t="s">
        <v>6175</v>
      </c>
      <c r="Z388" s="1">
        <v>1.77008292E8</v>
      </c>
      <c r="AA388" s="1" t="s">
        <v>6176</v>
      </c>
      <c r="AB388" s="5">
        <v>2.012219545E9</v>
      </c>
      <c r="AC388" s="1" t="s">
        <v>6177</v>
      </c>
      <c r="AD388" s="2" t="s">
        <v>6178</v>
      </c>
      <c r="AE388" s="1">
        <v>1.75003188E8</v>
      </c>
      <c r="AF388" s="1" t="s">
        <v>6179</v>
      </c>
      <c r="AG388" s="5" t="s">
        <v>6180</v>
      </c>
      <c r="AH388" s="1" t="s">
        <v>6181</v>
      </c>
      <c r="AI388" s="2" t="s">
        <v>6182</v>
      </c>
      <c r="AJ388" s="1">
        <v>1.92000182E8</v>
      </c>
      <c r="AK388" s="1" t="s">
        <v>6183</v>
      </c>
      <c r="AL388" s="5">
        <v>7.322089623E9</v>
      </c>
      <c r="AM388" s="1" t="s">
        <v>6184</v>
      </c>
      <c r="AN388" s="1" t="s">
        <v>258</v>
      </c>
      <c r="AO388" s="1" t="s">
        <v>6185</v>
      </c>
    </row>
    <row r="389" ht="15.75" customHeight="1">
      <c r="A389" s="1">
        <v>3.0683921E7</v>
      </c>
      <c r="B389" s="4">
        <v>43944.72756944445</v>
      </c>
      <c r="C389" s="1" t="s">
        <v>42</v>
      </c>
      <c r="D389" s="1" t="s">
        <v>6186</v>
      </c>
      <c r="E389" s="1">
        <v>198868.0</v>
      </c>
      <c r="F389" s="2" t="s">
        <v>6187</v>
      </c>
      <c r="G389" s="1" t="s">
        <v>6188</v>
      </c>
      <c r="H389" s="1" t="s">
        <v>6189</v>
      </c>
      <c r="I389" s="1" t="s">
        <v>6188</v>
      </c>
      <c r="L389" s="1" t="s">
        <v>46</v>
      </c>
      <c r="M389" s="1">
        <v>1873.0</v>
      </c>
      <c r="N389" s="2" t="s">
        <v>5900</v>
      </c>
      <c r="O389" s="1" t="s">
        <v>48</v>
      </c>
      <c r="Q389" s="1" t="s">
        <v>6190</v>
      </c>
      <c r="R389" s="1" t="s">
        <v>6189</v>
      </c>
      <c r="T389" s="1" t="s">
        <v>6191</v>
      </c>
      <c r="U389" s="1" t="s">
        <v>6191</v>
      </c>
      <c r="V389" s="1">
        <v>1873.0</v>
      </c>
      <c r="W389" s="1" t="s">
        <v>46</v>
      </c>
      <c r="X389" s="1" t="s">
        <v>48</v>
      </c>
      <c r="Y389" s="2" t="s">
        <v>6192</v>
      </c>
      <c r="Z389" s="1">
        <v>1.84008381E8</v>
      </c>
      <c r="AA389" s="1" t="s">
        <v>6193</v>
      </c>
      <c r="AB389" s="5" t="s">
        <v>6194</v>
      </c>
      <c r="AC389" s="1" t="s">
        <v>6195</v>
      </c>
      <c r="AD389" s="2" t="s">
        <v>6196</v>
      </c>
      <c r="AE389" s="1">
        <v>1.86005165E8</v>
      </c>
      <c r="AF389" s="1" t="s">
        <v>6197</v>
      </c>
      <c r="AG389" s="5" t="s">
        <v>6198</v>
      </c>
      <c r="AH389" s="1" t="s">
        <v>6199</v>
      </c>
      <c r="AI389" s="2" t="s">
        <v>6200</v>
      </c>
      <c r="AJ389" s="1">
        <v>1.72004134E8</v>
      </c>
      <c r="AK389" s="1" t="s">
        <v>6201</v>
      </c>
      <c r="AL389" s="5" t="s">
        <v>6202</v>
      </c>
      <c r="AM389" s="1" t="s">
        <v>6203</v>
      </c>
      <c r="AN389" s="1" t="s">
        <v>6204</v>
      </c>
      <c r="AO389" s="1" t="s">
        <v>5926</v>
      </c>
    </row>
    <row r="390" ht="15.75" customHeight="1">
      <c r="A390" s="1">
        <v>3.0548628E7</v>
      </c>
      <c r="B390" s="4">
        <v>43934.67152777778</v>
      </c>
      <c r="C390" s="1" t="s">
        <v>42</v>
      </c>
      <c r="E390" s="1">
        <v>123443.0</v>
      </c>
      <c r="F390" s="2" t="s">
        <v>6205</v>
      </c>
      <c r="G390" s="1" t="s">
        <v>6206</v>
      </c>
      <c r="H390" s="1" t="s">
        <v>6207</v>
      </c>
      <c r="I390" s="1" t="s">
        <v>6208</v>
      </c>
      <c r="L390" s="1" t="s">
        <v>258</v>
      </c>
      <c r="M390" s="1">
        <v>1373.0</v>
      </c>
      <c r="N390" s="2" t="s">
        <v>5900</v>
      </c>
      <c r="O390" s="1" t="s">
        <v>48</v>
      </c>
      <c r="Q390" s="1" t="s">
        <v>6205</v>
      </c>
      <c r="R390" s="1" t="s">
        <v>6207</v>
      </c>
      <c r="U390" s="1" t="s">
        <v>6209</v>
      </c>
      <c r="V390" s="1">
        <v>1373.0</v>
      </c>
      <c r="W390" s="1" t="s">
        <v>258</v>
      </c>
      <c r="X390" s="1" t="s">
        <v>48</v>
      </c>
      <c r="Y390" s="2" t="s">
        <v>6210</v>
      </c>
      <c r="Z390" s="1">
        <v>1.78001758E8</v>
      </c>
      <c r="AA390" s="1" t="s">
        <v>6211</v>
      </c>
      <c r="AB390" s="5">
        <v>7.328297772E9</v>
      </c>
      <c r="AC390" s="1" t="s">
        <v>6212</v>
      </c>
      <c r="AD390" s="2" t="s">
        <v>6213</v>
      </c>
      <c r="AE390" s="1">
        <v>1.77003638E8</v>
      </c>
      <c r="AF390" s="1" t="s">
        <v>6214</v>
      </c>
      <c r="AG390" s="5">
        <v>9.084421189E9</v>
      </c>
      <c r="AH390" s="1" t="s">
        <v>6215</v>
      </c>
      <c r="AI390" s="2" t="s">
        <v>1818</v>
      </c>
      <c r="AJ390" s="1">
        <v>1.80007243E8</v>
      </c>
      <c r="AK390" s="1" t="s">
        <v>1819</v>
      </c>
      <c r="AL390" s="5">
        <v>7.326485837E9</v>
      </c>
      <c r="AM390" s="1" t="s">
        <v>1820</v>
      </c>
    </row>
    <row r="391" ht="15.75" customHeight="1">
      <c r="A391" s="1">
        <v>3.0908537E7</v>
      </c>
      <c r="B391" s="4">
        <v>43952.77186342593</v>
      </c>
      <c r="C391" s="1" t="s">
        <v>42</v>
      </c>
      <c r="D391" s="1" t="s">
        <v>3406</v>
      </c>
      <c r="E391" s="1">
        <v>121936.0</v>
      </c>
      <c r="F391" s="2" t="s">
        <v>6216</v>
      </c>
      <c r="G391" s="1" t="s">
        <v>6217</v>
      </c>
      <c r="H391" s="1" t="s">
        <v>6218</v>
      </c>
      <c r="I391" s="1" t="s">
        <v>6217</v>
      </c>
      <c r="L391" s="1" t="s">
        <v>258</v>
      </c>
      <c r="M391" s="1">
        <v>48.0</v>
      </c>
      <c r="N391" s="2" t="s">
        <v>5900</v>
      </c>
      <c r="O391" s="1" t="s">
        <v>48</v>
      </c>
      <c r="Q391" s="1" t="s">
        <v>6219</v>
      </c>
      <c r="R391" s="1" t="s">
        <v>6220</v>
      </c>
      <c r="V391" s="1">
        <v>48.0</v>
      </c>
      <c r="W391" s="1" t="s">
        <v>258</v>
      </c>
      <c r="X391" s="1" t="s">
        <v>48</v>
      </c>
      <c r="Y391" s="2" t="s">
        <v>6221</v>
      </c>
      <c r="Z391" s="1">
        <v>1.86009778E8</v>
      </c>
      <c r="AA391" s="1" t="s">
        <v>6222</v>
      </c>
      <c r="AB391" s="5">
        <v>2.018735407E9</v>
      </c>
      <c r="AC391" s="1" t="s">
        <v>6223</v>
      </c>
      <c r="AD391" s="2" t="s">
        <v>6224</v>
      </c>
      <c r="AE391" s="1">
        <v>1.76008355E8</v>
      </c>
      <c r="AF391" s="1" t="s">
        <v>6225</v>
      </c>
      <c r="AG391" s="5">
        <v>7.326161805E9</v>
      </c>
      <c r="AH391" s="1" t="s">
        <v>6226</v>
      </c>
      <c r="AI391" s="2" t="s">
        <v>6227</v>
      </c>
      <c r="AJ391" s="1">
        <v>1.77005584E8</v>
      </c>
      <c r="AK391" s="1" t="s">
        <v>6228</v>
      </c>
      <c r="AL391" s="5">
        <v>7.327893061E9</v>
      </c>
      <c r="AM391" s="1" t="s">
        <v>6229</v>
      </c>
    </row>
    <row r="392" ht="15.75" customHeight="1">
      <c r="A392" s="1">
        <v>3.0813543E7</v>
      </c>
      <c r="B392" s="4">
        <v>43945.71770833333</v>
      </c>
      <c r="C392" s="1" t="s">
        <v>42</v>
      </c>
      <c r="E392" s="1">
        <v>121975.0</v>
      </c>
      <c r="F392" s="2" t="s">
        <v>6230</v>
      </c>
      <c r="I392" s="1" t="s">
        <v>6231</v>
      </c>
      <c r="L392" s="1" t="s">
        <v>46</v>
      </c>
      <c r="M392" s="1">
        <v>1124.0</v>
      </c>
      <c r="N392" s="2" t="s">
        <v>5900</v>
      </c>
      <c r="O392" s="1" t="s">
        <v>135</v>
      </c>
      <c r="Q392" s="1" t="s">
        <v>6230</v>
      </c>
      <c r="U392" s="1" t="s">
        <v>6232</v>
      </c>
      <c r="V392" s="1">
        <v>1124.0</v>
      </c>
      <c r="W392" s="1" t="s">
        <v>46</v>
      </c>
      <c r="X392" s="1" t="s">
        <v>135</v>
      </c>
      <c r="Y392" s="2" t="s">
        <v>6233</v>
      </c>
      <c r="Z392" s="1">
        <v>1.77006914E8</v>
      </c>
      <c r="AA392" s="1" t="s">
        <v>6234</v>
      </c>
      <c r="AB392" s="5">
        <v>2.014071245E9</v>
      </c>
      <c r="AC392" s="1" t="s">
        <v>6235</v>
      </c>
      <c r="AD392" s="2" t="s">
        <v>6236</v>
      </c>
      <c r="AE392" s="1">
        <v>1.84007564E8</v>
      </c>
      <c r="AF392" s="1" t="s">
        <v>6237</v>
      </c>
      <c r="AG392" s="5">
        <v>9.083477889E9</v>
      </c>
      <c r="AH392" s="1" t="s">
        <v>6238</v>
      </c>
      <c r="AI392" s="2" t="s">
        <v>3191</v>
      </c>
      <c r="AJ392" s="1">
        <v>1.8500371E8</v>
      </c>
      <c r="AK392" s="1" t="s">
        <v>3192</v>
      </c>
      <c r="AL392" s="5">
        <v>8.569123975E9</v>
      </c>
      <c r="AM392" s="1" t="s">
        <v>3193</v>
      </c>
      <c r="AN392" s="1" t="s">
        <v>6239</v>
      </c>
      <c r="AO392" s="1" t="s">
        <v>6240</v>
      </c>
    </row>
    <row r="393" ht="15.75" customHeight="1">
      <c r="A393" s="1">
        <v>3.0872185E7</v>
      </c>
      <c r="B393" s="4">
        <v>43948.88564814815</v>
      </c>
      <c r="C393" s="1" t="s">
        <v>42</v>
      </c>
      <c r="E393" s="1">
        <v>121974.0</v>
      </c>
      <c r="F393" s="2" t="s">
        <v>6241</v>
      </c>
      <c r="G393" s="1" t="s">
        <v>6242</v>
      </c>
      <c r="H393" s="1" t="s">
        <v>6243</v>
      </c>
      <c r="I393" s="1" t="s">
        <v>6244</v>
      </c>
      <c r="L393" s="1" t="s">
        <v>704</v>
      </c>
      <c r="M393" s="1">
        <v>1143.0</v>
      </c>
      <c r="N393" s="2" t="s">
        <v>5900</v>
      </c>
      <c r="O393" s="1" t="s">
        <v>48</v>
      </c>
      <c r="Q393" s="1" t="s">
        <v>6241</v>
      </c>
      <c r="V393" s="1">
        <v>1143.0</v>
      </c>
      <c r="W393" s="1" t="s">
        <v>704</v>
      </c>
      <c r="X393" s="1" t="s">
        <v>48</v>
      </c>
      <c r="Y393" s="2" t="s">
        <v>6245</v>
      </c>
      <c r="Z393" s="1">
        <v>1.78000938E8</v>
      </c>
      <c r="AA393" s="1" t="s">
        <v>6246</v>
      </c>
      <c r="AB393" s="5">
        <v>9.739080157E9</v>
      </c>
      <c r="AC393" s="1" t="s">
        <v>6247</v>
      </c>
      <c r="AD393" s="2" t="s">
        <v>6248</v>
      </c>
      <c r="AE393" s="1">
        <v>1.91009359E8</v>
      </c>
      <c r="AF393" s="1" t="s">
        <v>6249</v>
      </c>
      <c r="AG393" s="5" t="s">
        <v>6250</v>
      </c>
      <c r="AH393" s="1" t="s">
        <v>6251</v>
      </c>
      <c r="AI393" s="2" t="s">
        <v>6252</v>
      </c>
      <c r="AJ393" s="1">
        <v>1.78001899E8</v>
      </c>
      <c r="AK393" s="1" t="s">
        <v>6253</v>
      </c>
      <c r="AL393" s="5">
        <v>9.735080826E9</v>
      </c>
      <c r="AM393" s="1" t="s">
        <v>6254</v>
      </c>
      <c r="AN393" s="1" t="s">
        <v>6239</v>
      </c>
      <c r="AO393" s="1" t="s">
        <v>6240</v>
      </c>
      <c r="AQ393" s="1" t="s">
        <v>6255</v>
      </c>
    </row>
    <row r="394" ht="15.75" customHeight="1">
      <c r="A394" s="1">
        <v>3.0929929E7</v>
      </c>
      <c r="B394" s="4">
        <v>43963.54619212963</v>
      </c>
      <c r="C394" s="1" t="s">
        <v>42</v>
      </c>
      <c r="D394" s="1" t="s">
        <v>653</v>
      </c>
      <c r="E394" s="1">
        <v>122005.0</v>
      </c>
      <c r="F394" s="2" t="s">
        <v>6256</v>
      </c>
      <c r="G394" s="1" t="s">
        <v>6257</v>
      </c>
      <c r="H394" s="1" t="s">
        <v>6258</v>
      </c>
      <c r="I394" s="1" t="s">
        <v>6257</v>
      </c>
      <c r="L394" s="1" t="s">
        <v>46</v>
      </c>
      <c r="M394" s="1">
        <v>784.0</v>
      </c>
      <c r="N394" s="2" t="s">
        <v>5900</v>
      </c>
      <c r="O394" s="1" t="s">
        <v>135</v>
      </c>
      <c r="Q394" s="1" t="s">
        <v>6256</v>
      </c>
      <c r="R394" s="1" t="s">
        <v>6258</v>
      </c>
      <c r="S394" s="1" t="s">
        <v>6259</v>
      </c>
      <c r="V394" s="1">
        <v>784.0</v>
      </c>
      <c r="W394" s="1" t="s">
        <v>46</v>
      </c>
      <c r="X394" s="1" t="s">
        <v>135</v>
      </c>
      <c r="Y394" s="2" t="s">
        <v>6260</v>
      </c>
      <c r="Z394" s="1">
        <v>1.7700334E8</v>
      </c>
      <c r="AA394" s="1" t="s">
        <v>6261</v>
      </c>
      <c r="AB394" s="5" t="s">
        <v>6262</v>
      </c>
      <c r="AC394" s="1" t="s">
        <v>6263</v>
      </c>
      <c r="AD394" s="2" t="s">
        <v>6264</v>
      </c>
      <c r="AE394" s="1">
        <v>1.77008588E8</v>
      </c>
      <c r="AF394" s="1" t="s">
        <v>6265</v>
      </c>
      <c r="AG394" s="5" t="s">
        <v>6266</v>
      </c>
      <c r="AH394" s="1" t="s">
        <v>6267</v>
      </c>
      <c r="AI394" s="2" t="s">
        <v>6268</v>
      </c>
      <c r="AJ394" s="1">
        <v>1.79007484E8</v>
      </c>
      <c r="AK394" s="1" t="s">
        <v>6269</v>
      </c>
      <c r="AL394" s="5" t="s">
        <v>6270</v>
      </c>
      <c r="AM394" s="1" t="s">
        <v>6271</v>
      </c>
      <c r="AN394" s="1" t="s">
        <v>6272</v>
      </c>
      <c r="AO394" s="1" t="s">
        <v>6273</v>
      </c>
    </row>
    <row r="395" ht="15.75" customHeight="1">
      <c r="A395" s="1">
        <v>3.0822569E7</v>
      </c>
      <c r="B395" s="4">
        <v>43945.78928240741</v>
      </c>
      <c r="C395" s="1" t="s">
        <v>42</v>
      </c>
      <c r="E395" s="1">
        <v>123448.0</v>
      </c>
      <c r="F395" s="2" t="s">
        <v>6274</v>
      </c>
      <c r="G395" s="1" t="s">
        <v>6275</v>
      </c>
      <c r="H395" s="1" t="s">
        <v>6276</v>
      </c>
      <c r="I395" s="1" t="s">
        <v>6277</v>
      </c>
      <c r="L395" s="1" t="s">
        <v>258</v>
      </c>
      <c r="M395" s="1">
        <v>72.0</v>
      </c>
      <c r="N395" s="2" t="s">
        <v>5900</v>
      </c>
      <c r="O395" s="1" t="s">
        <v>48</v>
      </c>
      <c r="Q395" s="1" t="s">
        <v>6278</v>
      </c>
      <c r="R395" s="1" t="s">
        <v>6276</v>
      </c>
      <c r="T395" s="1" t="s">
        <v>6279</v>
      </c>
      <c r="U395" s="1" t="s">
        <v>6279</v>
      </c>
      <c r="V395" s="1">
        <v>72.0</v>
      </c>
      <c r="W395" s="1" t="s">
        <v>258</v>
      </c>
      <c r="X395" s="1" t="s">
        <v>48</v>
      </c>
      <c r="Y395" s="2" t="s">
        <v>6280</v>
      </c>
      <c r="Z395" s="1">
        <v>1.76008519E8</v>
      </c>
      <c r="AA395" s="1" t="s">
        <v>6281</v>
      </c>
      <c r="AB395" s="5">
        <v>8.566499476E9</v>
      </c>
      <c r="AC395" s="1" t="s">
        <v>6282</v>
      </c>
      <c r="AD395" s="2" t="s">
        <v>6283</v>
      </c>
      <c r="AE395" s="1">
        <v>1.62005912E8</v>
      </c>
      <c r="AF395" s="1" t="s">
        <v>6284</v>
      </c>
      <c r="AG395" s="5">
        <v>7.326680072E9</v>
      </c>
      <c r="AH395" s="1" t="s">
        <v>6285</v>
      </c>
      <c r="AI395" s="2" t="s">
        <v>6286</v>
      </c>
      <c r="AJ395" s="1">
        <v>1.8500226E8</v>
      </c>
      <c r="AK395" s="1" t="s">
        <v>6287</v>
      </c>
      <c r="AL395" s="5">
        <v>2.01870583E9</v>
      </c>
      <c r="AM395" s="1" t="s">
        <v>6288</v>
      </c>
    </row>
    <row r="396" ht="15.75" customHeight="1">
      <c r="A396" s="1">
        <v>3.0925142E7</v>
      </c>
      <c r="B396" s="4">
        <v>43952.37170138889</v>
      </c>
      <c r="C396" s="1" t="s">
        <v>42</v>
      </c>
      <c r="E396" s="1">
        <v>122087.0</v>
      </c>
      <c r="F396" s="2" t="s">
        <v>6289</v>
      </c>
      <c r="G396" s="1" t="s">
        <v>6290</v>
      </c>
      <c r="H396" s="1" t="s">
        <v>6291</v>
      </c>
      <c r="I396" s="1" t="s">
        <v>6292</v>
      </c>
      <c r="L396" s="1" t="s">
        <v>152</v>
      </c>
      <c r="M396" s="1">
        <v>53.0</v>
      </c>
      <c r="N396" s="2" t="s">
        <v>5900</v>
      </c>
      <c r="O396" s="1" t="s">
        <v>48</v>
      </c>
      <c r="Q396" s="1" t="s">
        <v>6289</v>
      </c>
      <c r="R396" s="1" t="s">
        <v>6291</v>
      </c>
      <c r="V396" s="1">
        <v>53.0</v>
      </c>
      <c r="W396" s="1" t="s">
        <v>119</v>
      </c>
      <c r="X396" s="1" t="s">
        <v>48</v>
      </c>
      <c r="Y396" s="2" t="s">
        <v>6293</v>
      </c>
      <c r="Z396" s="1">
        <v>1.860023E8</v>
      </c>
      <c r="AA396" s="1" t="s">
        <v>6294</v>
      </c>
      <c r="AB396" s="5" t="s">
        <v>6295</v>
      </c>
      <c r="AC396" s="1" t="s">
        <v>6296</v>
      </c>
      <c r="AD396" s="2" t="s">
        <v>6297</v>
      </c>
      <c r="AE396" s="1">
        <v>1.8500702E8</v>
      </c>
      <c r="AF396" s="1" t="s">
        <v>4824</v>
      </c>
      <c r="AG396" s="5" t="s">
        <v>4825</v>
      </c>
      <c r="AH396" s="1" t="s">
        <v>4826</v>
      </c>
      <c r="AI396" s="2" t="s">
        <v>6298</v>
      </c>
      <c r="AJ396" s="1">
        <v>1.93001359E8</v>
      </c>
      <c r="AK396" s="1" t="s">
        <v>6299</v>
      </c>
      <c r="AL396" s="5" t="s">
        <v>6300</v>
      </c>
      <c r="AM396" s="1" t="s">
        <v>6301</v>
      </c>
      <c r="AN396" s="1" t="s">
        <v>6302</v>
      </c>
    </row>
    <row r="397" ht="15.75" customHeight="1">
      <c r="A397" s="1">
        <v>3.094254E7</v>
      </c>
      <c r="B397" s="4">
        <v>43952.456921296296</v>
      </c>
      <c r="C397" s="1" t="s">
        <v>42</v>
      </c>
      <c r="E397" s="1">
        <v>168621.0</v>
      </c>
      <c r="F397" s="2" t="s">
        <v>6303</v>
      </c>
      <c r="G397" s="1" t="s">
        <v>6304</v>
      </c>
      <c r="H397" s="1" t="s">
        <v>6305</v>
      </c>
      <c r="I397" s="1" t="s">
        <v>6306</v>
      </c>
      <c r="L397" s="1" t="s">
        <v>1901</v>
      </c>
      <c r="M397" s="1">
        <v>1278.0</v>
      </c>
      <c r="N397" s="2" t="s">
        <v>5900</v>
      </c>
      <c r="O397" s="1" t="s">
        <v>48</v>
      </c>
      <c r="Q397" s="1" t="s">
        <v>6307</v>
      </c>
      <c r="R397" s="1" t="s">
        <v>6305</v>
      </c>
      <c r="S397" s="1" t="s">
        <v>6308</v>
      </c>
      <c r="U397" s="1" t="s">
        <v>6309</v>
      </c>
      <c r="V397" s="1">
        <v>1278.0</v>
      </c>
      <c r="W397" s="1" t="s">
        <v>1901</v>
      </c>
      <c r="X397" s="1" t="s">
        <v>48</v>
      </c>
      <c r="Y397" s="2" t="s">
        <v>6310</v>
      </c>
      <c r="Z397" s="1">
        <v>1.87005964E8</v>
      </c>
      <c r="AA397" s="1" t="s">
        <v>6311</v>
      </c>
      <c r="AB397" s="5">
        <v>8.623008222E9</v>
      </c>
      <c r="AC397" s="1" t="s">
        <v>6312</v>
      </c>
      <c r="AD397" s="2" t="s">
        <v>6313</v>
      </c>
      <c r="AE397" s="1">
        <v>1.85003324E8</v>
      </c>
      <c r="AF397" s="1" t="s">
        <v>6314</v>
      </c>
      <c r="AG397" s="5" t="s">
        <v>6315</v>
      </c>
      <c r="AH397" s="1" t="s">
        <v>6316</v>
      </c>
      <c r="AI397" s="2" t="s">
        <v>6317</v>
      </c>
      <c r="AJ397" s="1">
        <v>1.85003062E8</v>
      </c>
      <c r="AK397" s="1" t="s">
        <v>6318</v>
      </c>
      <c r="AL397" s="5" t="s">
        <v>6319</v>
      </c>
      <c r="AM397" s="1" t="s">
        <v>6320</v>
      </c>
    </row>
    <row r="398" ht="15.75" customHeight="1">
      <c r="A398" s="1">
        <v>3.0907903E7</v>
      </c>
      <c r="B398" s="4">
        <v>43950.65681712963</v>
      </c>
      <c r="C398" s="1" t="s">
        <v>42</v>
      </c>
      <c r="E398" s="1">
        <v>122417.0</v>
      </c>
      <c r="F398" s="2" t="s">
        <v>6321</v>
      </c>
      <c r="G398" s="1" t="s">
        <v>6322</v>
      </c>
      <c r="I398" s="1" t="s">
        <v>6323</v>
      </c>
      <c r="L398" s="1" t="s">
        <v>704</v>
      </c>
      <c r="M398" s="1">
        <v>443.0</v>
      </c>
      <c r="N398" s="2" t="s">
        <v>5900</v>
      </c>
      <c r="O398" s="1" t="s">
        <v>48</v>
      </c>
      <c r="Q398" s="1" t="s">
        <v>6321</v>
      </c>
      <c r="R398" s="1" t="s">
        <v>6324</v>
      </c>
      <c r="V398" s="1">
        <v>443.0</v>
      </c>
      <c r="W398" s="1" t="s">
        <v>704</v>
      </c>
      <c r="X398" s="1" t="s">
        <v>48</v>
      </c>
      <c r="Y398" s="2" t="s">
        <v>2663</v>
      </c>
      <c r="Z398" s="1">
        <v>1.77003368E8</v>
      </c>
      <c r="AA398" s="1" t="s">
        <v>2664</v>
      </c>
      <c r="AB398" s="5">
        <v>6.099770967E9</v>
      </c>
      <c r="AC398" s="1" t="s">
        <v>2665</v>
      </c>
      <c r="AD398" s="2" t="s">
        <v>6325</v>
      </c>
      <c r="AE398" s="1">
        <v>1.86001159E8</v>
      </c>
      <c r="AF398" s="1" t="s">
        <v>6326</v>
      </c>
      <c r="AG398" s="5">
        <v>6.093691839E9</v>
      </c>
      <c r="AH398" s="1" t="s">
        <v>6327</v>
      </c>
      <c r="AI398" s="2" t="s">
        <v>6328</v>
      </c>
      <c r="AJ398" s="1">
        <v>1.77005168E8</v>
      </c>
      <c r="AK398" s="1" t="s">
        <v>6329</v>
      </c>
      <c r="AL398" s="5">
        <v>9.084638056E9</v>
      </c>
      <c r="AM398" s="1" t="s">
        <v>6330</v>
      </c>
    </row>
    <row r="399" ht="15.75" customHeight="1">
      <c r="A399" s="1">
        <v>3.0876433E7</v>
      </c>
      <c r="B399" s="4">
        <v>43948.99590277778</v>
      </c>
      <c r="C399" s="1" t="s">
        <v>42</v>
      </c>
      <c r="E399" s="1">
        <v>122422.0</v>
      </c>
      <c r="F399" s="2" t="s">
        <v>6331</v>
      </c>
      <c r="G399" s="1" t="s">
        <v>6332</v>
      </c>
      <c r="H399" s="1" t="s">
        <v>6333</v>
      </c>
      <c r="I399" s="1" t="s">
        <v>6334</v>
      </c>
      <c r="L399" s="1" t="s">
        <v>46</v>
      </c>
      <c r="M399" s="1">
        <v>708.0</v>
      </c>
      <c r="N399" s="2" t="s">
        <v>5900</v>
      </c>
      <c r="O399" s="1" t="s">
        <v>135</v>
      </c>
      <c r="Q399" s="1" t="s">
        <v>6331</v>
      </c>
      <c r="R399" s="1" t="s">
        <v>6335</v>
      </c>
      <c r="S399" s="1" t="s">
        <v>6336</v>
      </c>
      <c r="U399" s="1" t="s">
        <v>6337</v>
      </c>
      <c r="V399" s="1">
        <v>708.0</v>
      </c>
      <c r="W399" s="1" t="s">
        <v>46</v>
      </c>
      <c r="X399" s="1" t="s">
        <v>135</v>
      </c>
      <c r="Y399" s="2" t="s">
        <v>6338</v>
      </c>
      <c r="Z399" s="1">
        <v>1.78001679E8</v>
      </c>
      <c r="AA399" s="1" t="s">
        <v>6339</v>
      </c>
      <c r="AB399" s="5">
        <v>9.083076113E9</v>
      </c>
      <c r="AC399" s="1" t="s">
        <v>6340</v>
      </c>
      <c r="AD399" s="2" t="s">
        <v>6341</v>
      </c>
      <c r="AE399" s="1">
        <v>1.77008333E8</v>
      </c>
      <c r="AF399" s="1" t="s">
        <v>6342</v>
      </c>
      <c r="AG399" s="5">
        <v>6.093143445E9</v>
      </c>
      <c r="AH399" s="1" t="s">
        <v>6343</v>
      </c>
      <c r="AI399" s="2" t="s">
        <v>3707</v>
      </c>
      <c r="AJ399" s="1">
        <v>1.84003704E8</v>
      </c>
      <c r="AK399" s="1" t="s">
        <v>3708</v>
      </c>
      <c r="AL399" s="5">
        <v>7.327716019E9</v>
      </c>
      <c r="AM399" s="1" t="s">
        <v>3709</v>
      </c>
    </row>
    <row r="400" ht="15.75" customHeight="1">
      <c r="A400" s="1">
        <v>3.0818525E7</v>
      </c>
      <c r="B400" s="4">
        <v>44013.794016203705</v>
      </c>
      <c r="C400" s="1" t="s">
        <v>42</v>
      </c>
      <c r="D400" s="1" t="s">
        <v>6344</v>
      </c>
      <c r="E400" s="1">
        <v>122418.0</v>
      </c>
      <c r="F400" s="2" t="s">
        <v>6345</v>
      </c>
      <c r="G400" s="1" t="s">
        <v>6346</v>
      </c>
      <c r="H400" s="1" t="s">
        <v>6347</v>
      </c>
      <c r="I400" s="1" t="s">
        <v>6346</v>
      </c>
      <c r="L400" s="1" t="s">
        <v>258</v>
      </c>
      <c r="M400" s="1">
        <v>415.0</v>
      </c>
      <c r="N400" s="2" t="s">
        <v>5900</v>
      </c>
      <c r="O400" s="1" t="s">
        <v>48</v>
      </c>
      <c r="Q400" s="1" t="s">
        <v>6348</v>
      </c>
      <c r="R400" s="1" t="s">
        <v>6347</v>
      </c>
      <c r="U400" s="1" t="s">
        <v>6349</v>
      </c>
      <c r="V400" s="1">
        <v>415.0</v>
      </c>
      <c r="W400" s="1" t="s">
        <v>258</v>
      </c>
      <c r="X400" s="1" t="s">
        <v>48</v>
      </c>
      <c r="Y400" s="2" t="s">
        <v>3066</v>
      </c>
      <c r="Z400" s="1">
        <v>1.80001038E8</v>
      </c>
      <c r="AA400" s="1" t="s">
        <v>3067</v>
      </c>
      <c r="AB400" s="5">
        <v>7.32822743E9</v>
      </c>
      <c r="AC400" s="1" t="s">
        <v>3068</v>
      </c>
      <c r="AD400" s="2" t="s">
        <v>6350</v>
      </c>
      <c r="AE400" s="1">
        <v>1.84007597E8</v>
      </c>
      <c r="AF400" s="1" t="s">
        <v>6351</v>
      </c>
      <c r="AG400" s="5">
        <v>6.092141429E9</v>
      </c>
      <c r="AH400" s="1" t="s">
        <v>6352</v>
      </c>
      <c r="AI400" s="2" t="s">
        <v>6353</v>
      </c>
      <c r="AJ400" s="1">
        <v>1.77000586E8</v>
      </c>
      <c r="AK400" s="1" t="s">
        <v>6354</v>
      </c>
      <c r="AL400" s="5">
        <v>7.324560567E9</v>
      </c>
      <c r="AM400" s="1" t="s">
        <v>6355</v>
      </c>
    </row>
    <row r="401" ht="15.75" customHeight="1">
      <c r="A401" s="1">
        <v>3.0911761E7</v>
      </c>
      <c r="B401" s="4">
        <v>43950.79585648148</v>
      </c>
      <c r="C401" s="1" t="s">
        <v>42</v>
      </c>
      <c r="E401" s="1">
        <v>122421.0</v>
      </c>
      <c r="F401" s="2" t="s">
        <v>6356</v>
      </c>
      <c r="G401" s="1" t="s">
        <v>6357</v>
      </c>
      <c r="I401" s="1" t="s">
        <v>6358</v>
      </c>
      <c r="L401" s="1" t="s">
        <v>621</v>
      </c>
      <c r="M401" s="1">
        <v>233.0</v>
      </c>
      <c r="N401" s="2" t="s">
        <v>5900</v>
      </c>
      <c r="O401" s="1" t="s">
        <v>48</v>
      </c>
      <c r="Q401" s="1" t="s">
        <v>6356</v>
      </c>
      <c r="R401" s="1" t="s">
        <v>6359</v>
      </c>
      <c r="S401" s="1" t="s">
        <v>6360</v>
      </c>
      <c r="V401" s="1">
        <v>233.0</v>
      </c>
      <c r="W401" s="1" t="s">
        <v>621</v>
      </c>
      <c r="X401" s="1" t="s">
        <v>48</v>
      </c>
      <c r="Y401" s="2" t="s">
        <v>6361</v>
      </c>
      <c r="Z401" s="1">
        <v>1.77006472E8</v>
      </c>
      <c r="AA401" s="1" t="s">
        <v>6362</v>
      </c>
      <c r="AB401" s="5" t="s">
        <v>6363</v>
      </c>
      <c r="AC401" s="1" t="s">
        <v>6364</v>
      </c>
      <c r="AD401" s="2" t="s">
        <v>6365</v>
      </c>
      <c r="AE401" s="1">
        <v>1.77000439E8</v>
      </c>
      <c r="AF401" s="1" t="s">
        <v>6366</v>
      </c>
      <c r="AG401" s="5" t="s">
        <v>6367</v>
      </c>
      <c r="AH401" s="1" t="s">
        <v>6368</v>
      </c>
      <c r="AI401" s="2" t="s">
        <v>6369</v>
      </c>
      <c r="AJ401" s="1">
        <v>1.87004818E8</v>
      </c>
      <c r="AK401" s="1" t="s">
        <v>6370</v>
      </c>
      <c r="AL401" s="5" t="s">
        <v>6371</v>
      </c>
      <c r="AM401" s="1" t="s">
        <v>6372</v>
      </c>
      <c r="AN401" s="1" t="s">
        <v>6373</v>
      </c>
      <c r="AO401" s="1" t="s">
        <v>6374</v>
      </c>
    </row>
    <row r="402" ht="15.75" customHeight="1">
      <c r="A402" s="1">
        <v>3.0581436E7</v>
      </c>
      <c r="B402" s="4">
        <v>43935.77517361111</v>
      </c>
      <c r="C402" s="1" t="s">
        <v>42</v>
      </c>
      <c r="E402" s="1">
        <v>122416.0</v>
      </c>
      <c r="F402" s="2" t="s">
        <v>6375</v>
      </c>
      <c r="G402" s="1" t="s">
        <v>6376</v>
      </c>
      <c r="H402" s="1" t="s">
        <v>6377</v>
      </c>
      <c r="I402" s="1" t="s">
        <v>6378</v>
      </c>
      <c r="L402" s="1" t="s">
        <v>704</v>
      </c>
      <c r="M402" s="1">
        <v>1042.0</v>
      </c>
      <c r="N402" s="2" t="s">
        <v>5900</v>
      </c>
      <c r="O402" s="1" t="s">
        <v>48</v>
      </c>
      <c r="Q402" s="1" t="s">
        <v>6379</v>
      </c>
      <c r="R402" s="1" t="s">
        <v>6377</v>
      </c>
      <c r="T402" s="1" t="s">
        <v>6380</v>
      </c>
      <c r="U402" s="1" t="s">
        <v>6381</v>
      </c>
      <c r="V402" s="1">
        <v>1042.0</v>
      </c>
      <c r="W402" s="1" t="s">
        <v>704</v>
      </c>
      <c r="X402" s="1" t="s">
        <v>48</v>
      </c>
      <c r="Y402" s="2" t="s">
        <v>6382</v>
      </c>
      <c r="Z402" s="1">
        <v>1.80008135E8</v>
      </c>
      <c r="AA402" s="1" t="s">
        <v>6383</v>
      </c>
      <c r="AB402" s="5">
        <v>6.095532262E9</v>
      </c>
      <c r="AC402" s="1" t="s">
        <v>6384</v>
      </c>
      <c r="AD402" s="2" t="s">
        <v>6385</v>
      </c>
      <c r="AE402" s="1">
        <v>1.86001105E8</v>
      </c>
      <c r="AF402" s="1" t="s">
        <v>6386</v>
      </c>
      <c r="AG402" s="5" t="s">
        <v>6387</v>
      </c>
      <c r="AH402" s="1" t="s">
        <v>6388</v>
      </c>
      <c r="AI402" s="2" t="s">
        <v>6389</v>
      </c>
      <c r="AJ402" s="1">
        <v>1.72003926E8</v>
      </c>
      <c r="AK402" s="1" t="s">
        <v>6390</v>
      </c>
      <c r="AL402" s="5">
        <v>8.482479368E9</v>
      </c>
      <c r="AM402" s="1" t="s">
        <v>6391</v>
      </c>
    </row>
    <row r="403" ht="15.75" customHeight="1">
      <c r="A403" s="1">
        <v>3.0694436E7</v>
      </c>
      <c r="B403" s="4">
        <v>43943.812893518516</v>
      </c>
      <c r="C403" s="1" t="s">
        <v>42</v>
      </c>
      <c r="D403" s="1" t="s">
        <v>6392</v>
      </c>
      <c r="E403" s="1">
        <v>122565.0</v>
      </c>
      <c r="F403" s="2" t="s">
        <v>6393</v>
      </c>
      <c r="G403" s="1" t="s">
        <v>6394</v>
      </c>
      <c r="H403" s="1" t="s">
        <v>6395</v>
      </c>
      <c r="I403" s="1" t="s">
        <v>6394</v>
      </c>
      <c r="L403" s="1" t="s">
        <v>115</v>
      </c>
      <c r="M403" s="1">
        <v>676.0</v>
      </c>
      <c r="N403" s="2" t="s">
        <v>5900</v>
      </c>
      <c r="O403" s="1" t="s">
        <v>48</v>
      </c>
      <c r="Q403" s="1" t="s">
        <v>6393</v>
      </c>
      <c r="R403" s="1" t="s">
        <v>6396</v>
      </c>
      <c r="U403" s="1" t="s">
        <v>6397</v>
      </c>
      <c r="V403" s="1">
        <v>676.0</v>
      </c>
      <c r="W403" s="1" t="s">
        <v>480</v>
      </c>
      <c r="X403" s="1" t="s">
        <v>48</v>
      </c>
      <c r="Y403" s="2" t="s">
        <v>6398</v>
      </c>
      <c r="Z403" s="1">
        <v>1.84007348E8</v>
      </c>
      <c r="AA403" s="1" t="s">
        <v>6399</v>
      </c>
      <c r="AB403" s="5" t="s">
        <v>6400</v>
      </c>
      <c r="AC403" s="1" t="s">
        <v>6401</v>
      </c>
      <c r="AD403" s="2" t="s">
        <v>6402</v>
      </c>
      <c r="AE403" s="1">
        <v>1.84009133E8</v>
      </c>
      <c r="AF403" s="1" t="s">
        <v>6403</v>
      </c>
      <c r="AG403" s="5" t="s">
        <v>6404</v>
      </c>
      <c r="AH403" s="1" t="s">
        <v>6405</v>
      </c>
      <c r="AI403" s="2" t="s">
        <v>6406</v>
      </c>
      <c r="AJ403" s="1">
        <v>1.84006146E8</v>
      </c>
      <c r="AK403" s="1" t="s">
        <v>6407</v>
      </c>
      <c r="AL403" s="5" t="s">
        <v>6408</v>
      </c>
      <c r="AM403" s="1" t="s">
        <v>6409</v>
      </c>
    </row>
    <row r="404" ht="15.75" customHeight="1">
      <c r="A404" s="1">
        <v>3.2103913E7</v>
      </c>
      <c r="B404" s="4">
        <v>44000.779340277775</v>
      </c>
      <c r="C404" s="1" t="s">
        <v>42</v>
      </c>
      <c r="E404" s="1">
        <v>179237.0</v>
      </c>
      <c r="F404" s="2" t="s">
        <v>6410</v>
      </c>
      <c r="G404" s="1" t="s">
        <v>6411</v>
      </c>
      <c r="H404" s="1" t="s">
        <v>6412</v>
      </c>
      <c r="I404" s="1" t="s">
        <v>6413</v>
      </c>
      <c r="L404" s="1" t="s">
        <v>258</v>
      </c>
      <c r="M404" s="1">
        <v>1838.0</v>
      </c>
      <c r="N404" s="2" t="s">
        <v>5900</v>
      </c>
      <c r="O404" s="1" t="s">
        <v>48</v>
      </c>
      <c r="Q404" s="1" t="s">
        <v>6414</v>
      </c>
      <c r="R404" s="1" t="s">
        <v>6415</v>
      </c>
      <c r="S404" s="1" t="s">
        <v>326</v>
      </c>
      <c r="T404" s="1" t="s">
        <v>326</v>
      </c>
      <c r="U404" s="1" t="s">
        <v>326</v>
      </c>
      <c r="V404" s="1">
        <v>1838.0</v>
      </c>
      <c r="W404" s="1" t="s">
        <v>258</v>
      </c>
      <c r="X404" s="1" t="s">
        <v>48</v>
      </c>
      <c r="Y404" s="2" t="s">
        <v>6416</v>
      </c>
      <c r="Z404" s="1">
        <v>1.85004087E8</v>
      </c>
      <c r="AA404" s="1" t="s">
        <v>6417</v>
      </c>
      <c r="AB404" s="5">
        <v>7.326647505E9</v>
      </c>
      <c r="AC404" s="1" t="s">
        <v>6418</v>
      </c>
      <c r="AD404" s="2" t="s">
        <v>6419</v>
      </c>
      <c r="AE404" s="1">
        <v>1.88001316E8</v>
      </c>
      <c r="AF404" s="1" t="s">
        <v>6420</v>
      </c>
      <c r="AG404" s="5">
        <v>6.09598604E9</v>
      </c>
      <c r="AH404" s="1" t="s">
        <v>6421</v>
      </c>
      <c r="AI404" s="2" t="s">
        <v>6422</v>
      </c>
      <c r="AJ404" s="1">
        <v>1.87002922E8</v>
      </c>
      <c r="AK404" s="1" t="s">
        <v>6423</v>
      </c>
      <c r="AL404" s="5">
        <v>3.037208636E9</v>
      </c>
      <c r="AM404" s="1" t="s">
        <v>6424</v>
      </c>
      <c r="AN404" s="1" t="s">
        <v>326</v>
      </c>
      <c r="AO404" s="1" t="s">
        <v>326</v>
      </c>
      <c r="AP404" s="1" t="s">
        <v>326</v>
      </c>
    </row>
    <row r="405" ht="15.75" customHeight="1">
      <c r="A405" s="1">
        <v>3.0937707E7</v>
      </c>
      <c r="B405" s="4">
        <v>43951.96591435185</v>
      </c>
      <c r="C405" s="1" t="s">
        <v>42</v>
      </c>
      <c r="E405" s="1">
        <v>121541.0</v>
      </c>
      <c r="F405" s="2" t="s">
        <v>6425</v>
      </c>
      <c r="G405" s="1" t="s">
        <v>6426</v>
      </c>
      <c r="H405" s="1" t="s">
        <v>6427</v>
      </c>
      <c r="I405" s="1" t="s">
        <v>6426</v>
      </c>
      <c r="L405" s="1" t="s">
        <v>46</v>
      </c>
      <c r="M405" s="1">
        <v>1109.0</v>
      </c>
      <c r="N405" s="2" t="s">
        <v>5900</v>
      </c>
      <c r="O405" s="1" t="s">
        <v>135</v>
      </c>
      <c r="Q405" s="1" t="s">
        <v>6425</v>
      </c>
      <c r="R405" s="1" t="s">
        <v>6427</v>
      </c>
      <c r="S405" s="1" t="s">
        <v>6428</v>
      </c>
      <c r="T405" s="1" t="s">
        <v>6429</v>
      </c>
      <c r="U405" s="1" t="s">
        <v>6430</v>
      </c>
      <c r="V405" s="1">
        <v>1109.0</v>
      </c>
      <c r="W405" s="1" t="s">
        <v>46</v>
      </c>
      <c r="X405" s="1" t="s">
        <v>135</v>
      </c>
      <c r="Y405" s="2" t="s">
        <v>6431</v>
      </c>
      <c r="Z405" s="1">
        <v>1.85001499E8</v>
      </c>
      <c r="AA405" s="1" t="s">
        <v>6432</v>
      </c>
      <c r="AB405" s="5">
        <v>7.327663709E9</v>
      </c>
      <c r="AC405" s="1" t="s">
        <v>6433</v>
      </c>
      <c r="AD405" s="2" t="s">
        <v>5055</v>
      </c>
      <c r="AE405" s="1">
        <v>1.92006802E8</v>
      </c>
      <c r="AF405" s="1" t="s">
        <v>5056</v>
      </c>
      <c r="AG405" s="5">
        <v>9.084873722E9</v>
      </c>
      <c r="AH405" s="1" t="s">
        <v>5058</v>
      </c>
      <c r="AI405" s="2" t="s">
        <v>6434</v>
      </c>
      <c r="AJ405" s="1">
        <v>1.850074E8</v>
      </c>
      <c r="AK405" s="1" t="s">
        <v>6435</v>
      </c>
      <c r="AL405" s="5">
        <v>2.018509135E9</v>
      </c>
      <c r="AM405" s="1" t="s">
        <v>6436</v>
      </c>
      <c r="AN405" s="1" t="s">
        <v>6437</v>
      </c>
      <c r="AO405" s="1" t="s">
        <v>6438</v>
      </c>
      <c r="AP405" s="1" t="s">
        <v>67</v>
      </c>
    </row>
    <row r="406" ht="15.75" customHeight="1">
      <c r="A406" s="1">
        <v>3.0956133E7</v>
      </c>
      <c r="B406" s="4">
        <v>43952.85524305556</v>
      </c>
      <c r="C406" s="1" t="s">
        <v>42</v>
      </c>
      <c r="E406" s="1">
        <v>222625.0</v>
      </c>
      <c r="F406" s="2" t="s">
        <v>6439</v>
      </c>
      <c r="G406" s="1" t="s">
        <v>1250</v>
      </c>
      <c r="H406" s="1" t="s">
        <v>6440</v>
      </c>
      <c r="I406" s="1" t="s">
        <v>1250</v>
      </c>
      <c r="L406" s="1" t="s">
        <v>152</v>
      </c>
      <c r="M406" s="1">
        <v>1891.0</v>
      </c>
      <c r="N406" s="2" t="s">
        <v>5900</v>
      </c>
      <c r="O406" s="1" t="s">
        <v>48</v>
      </c>
      <c r="Q406" s="1" t="s">
        <v>6441</v>
      </c>
      <c r="R406" s="1" t="s">
        <v>6442</v>
      </c>
      <c r="V406" s="1">
        <v>1891.0</v>
      </c>
      <c r="W406" s="1" t="s">
        <v>119</v>
      </c>
      <c r="X406" s="1" t="s">
        <v>48</v>
      </c>
      <c r="Y406" s="2" t="s">
        <v>6443</v>
      </c>
      <c r="Z406" s="1">
        <v>1.95001131E8</v>
      </c>
      <c r="AA406" s="1" t="s">
        <v>6444</v>
      </c>
      <c r="AB406" s="5">
        <v>9.082357578E9</v>
      </c>
      <c r="AC406" s="1" t="s">
        <v>6445</v>
      </c>
      <c r="AD406" s="2" t="s">
        <v>6446</v>
      </c>
      <c r="AE406" s="1">
        <v>1.92006043E8</v>
      </c>
      <c r="AF406" s="1" t="s">
        <v>6447</v>
      </c>
      <c r="AG406" s="5">
        <v>9.082357578E9</v>
      </c>
      <c r="AH406" s="1" t="s">
        <v>6448</v>
      </c>
      <c r="AI406" s="2" t="s">
        <v>6449</v>
      </c>
      <c r="AJ406" s="1">
        <v>1.93004366E8</v>
      </c>
      <c r="AK406" s="1" t="s">
        <v>6450</v>
      </c>
      <c r="AL406" s="5">
        <v>9.082357578E9</v>
      </c>
      <c r="AM406" s="1" t="s">
        <v>6451</v>
      </c>
    </row>
    <row r="407" ht="15.75" customHeight="1">
      <c r="A407" s="1">
        <v>3.0362752E7</v>
      </c>
      <c r="B407" s="4">
        <v>43950.535046296296</v>
      </c>
      <c r="C407" s="1" t="s">
        <v>42</v>
      </c>
      <c r="D407" s="1" t="s">
        <v>6452</v>
      </c>
      <c r="E407" s="1">
        <v>123219.0</v>
      </c>
      <c r="F407" s="2" t="s">
        <v>6453</v>
      </c>
      <c r="G407" s="1" t="s">
        <v>6454</v>
      </c>
      <c r="H407" s="1" t="s">
        <v>6455</v>
      </c>
      <c r="I407" s="1" t="s">
        <v>6456</v>
      </c>
      <c r="L407" s="1" t="s">
        <v>229</v>
      </c>
      <c r="M407" s="1">
        <v>758.0</v>
      </c>
      <c r="N407" s="2" t="s">
        <v>5900</v>
      </c>
      <c r="O407" s="1" t="s">
        <v>230</v>
      </c>
      <c r="Q407" s="1" t="s">
        <v>6453</v>
      </c>
      <c r="R407" s="1" t="s">
        <v>6455</v>
      </c>
      <c r="U407" s="1" t="s">
        <v>6457</v>
      </c>
      <c r="V407" s="1">
        <v>758.0</v>
      </c>
      <c r="W407" s="1" t="s">
        <v>229</v>
      </c>
      <c r="X407" s="1" t="s">
        <v>230</v>
      </c>
      <c r="Y407" s="2" t="s">
        <v>6458</v>
      </c>
      <c r="Z407" s="1">
        <v>1.77003636E8</v>
      </c>
      <c r="AA407" s="1" t="s">
        <v>6459</v>
      </c>
      <c r="AB407" s="5">
        <v>9.082309831E9</v>
      </c>
      <c r="AC407" s="1" t="s">
        <v>6460</v>
      </c>
      <c r="AD407" s="2" t="s">
        <v>6461</v>
      </c>
      <c r="AE407" s="1">
        <v>1.80006926E8</v>
      </c>
      <c r="AF407" s="1" t="s">
        <v>6462</v>
      </c>
      <c r="AG407" s="5">
        <v>8.565144381E9</v>
      </c>
      <c r="AH407" s="1" t="s">
        <v>6463</v>
      </c>
      <c r="AI407" s="2" t="s">
        <v>6464</v>
      </c>
      <c r="AJ407" s="1">
        <v>1.7800963E8</v>
      </c>
      <c r="AK407" s="1" t="s">
        <v>6465</v>
      </c>
      <c r="AL407" s="5">
        <v>9.084421677E9</v>
      </c>
      <c r="AM407" s="1" t="s">
        <v>6466</v>
      </c>
      <c r="AN407" s="1" t="s">
        <v>6467</v>
      </c>
      <c r="AO407" s="1" t="s">
        <v>6468</v>
      </c>
    </row>
    <row r="408" ht="15.75" customHeight="1">
      <c r="A408" s="1">
        <v>3.085042E7</v>
      </c>
      <c r="B408" s="4">
        <v>43979.81413194445</v>
      </c>
      <c r="C408" s="1" t="s">
        <v>42</v>
      </c>
      <c r="D408" s="1" t="s">
        <v>6469</v>
      </c>
      <c r="E408" s="1">
        <v>122564.0</v>
      </c>
      <c r="F408" s="2" t="s">
        <v>6470</v>
      </c>
      <c r="G408" s="1" t="s">
        <v>6471</v>
      </c>
      <c r="H408" s="1" t="s">
        <v>6472</v>
      </c>
      <c r="I408" s="1" t="s">
        <v>6471</v>
      </c>
      <c r="L408" s="1" t="s">
        <v>258</v>
      </c>
      <c r="M408" s="1">
        <v>1324.0</v>
      </c>
      <c r="N408" s="2" t="s">
        <v>5900</v>
      </c>
      <c r="O408" s="1" t="s">
        <v>48</v>
      </c>
      <c r="Q408" s="1" t="s">
        <v>6473</v>
      </c>
      <c r="R408" s="1" t="s">
        <v>6472</v>
      </c>
      <c r="S408" s="1" t="s">
        <v>6474</v>
      </c>
      <c r="U408" s="1" t="s">
        <v>6475</v>
      </c>
      <c r="V408" s="1">
        <v>1324.0</v>
      </c>
      <c r="W408" s="1" t="s">
        <v>258</v>
      </c>
      <c r="X408" s="1" t="s">
        <v>48</v>
      </c>
      <c r="Y408" s="2" t="s">
        <v>6476</v>
      </c>
      <c r="Z408" s="1">
        <v>1.87009299E8</v>
      </c>
      <c r="AA408" s="1" t="s">
        <v>6477</v>
      </c>
      <c r="AB408" s="5">
        <v>7.323361879E9</v>
      </c>
      <c r="AC408" s="1" t="s">
        <v>6478</v>
      </c>
      <c r="AD408" s="2" t="s">
        <v>6479</v>
      </c>
      <c r="AE408" s="1">
        <v>1.86000085E8</v>
      </c>
      <c r="AF408" s="1" t="s">
        <v>6480</v>
      </c>
      <c r="AG408" s="5">
        <v>2.24257255E9</v>
      </c>
      <c r="AH408" s="1" t="s">
        <v>6481</v>
      </c>
      <c r="AI408" s="2" t="s">
        <v>1148</v>
      </c>
      <c r="AJ408" s="1">
        <v>1.86000032E8</v>
      </c>
      <c r="AK408" s="1" t="s">
        <v>1149</v>
      </c>
      <c r="AL408" s="5">
        <v>6.098654319E9</v>
      </c>
      <c r="AM408" s="1" t="s">
        <v>1150</v>
      </c>
    </row>
    <row r="409" ht="15.75" customHeight="1">
      <c r="A409" s="1">
        <v>3.0928602E7</v>
      </c>
      <c r="B409" s="4">
        <v>43951.77315972222</v>
      </c>
      <c r="C409" s="1" t="s">
        <v>42</v>
      </c>
      <c r="E409" s="1">
        <v>140534.0</v>
      </c>
      <c r="F409" s="2" t="s">
        <v>6482</v>
      </c>
      <c r="G409" s="1" t="s">
        <v>6483</v>
      </c>
      <c r="H409" s="1" t="s">
        <v>6484</v>
      </c>
      <c r="I409" s="1" t="s">
        <v>6485</v>
      </c>
      <c r="L409" s="1" t="s">
        <v>152</v>
      </c>
      <c r="M409" s="1">
        <v>1697.0</v>
      </c>
      <c r="N409" s="2" t="s">
        <v>5900</v>
      </c>
      <c r="O409" s="1" t="s">
        <v>48</v>
      </c>
      <c r="Q409" s="1" t="s">
        <v>6482</v>
      </c>
      <c r="R409" s="1" t="s">
        <v>6484</v>
      </c>
      <c r="S409" s="1" t="s">
        <v>6486</v>
      </c>
      <c r="U409" s="1" t="s">
        <v>6487</v>
      </c>
      <c r="V409" s="1">
        <v>1697.0</v>
      </c>
      <c r="W409" s="1" t="s">
        <v>119</v>
      </c>
      <c r="X409" s="1" t="s">
        <v>48</v>
      </c>
      <c r="Y409" s="2" t="s">
        <v>6488</v>
      </c>
      <c r="Z409" s="1">
        <v>1.89002446E8</v>
      </c>
      <c r="AA409" s="1" t="s">
        <v>6489</v>
      </c>
      <c r="AB409" s="5">
        <v>2.018938986E9</v>
      </c>
      <c r="AC409" s="1" t="s">
        <v>6490</v>
      </c>
      <c r="AD409" s="2" t="s">
        <v>6491</v>
      </c>
      <c r="AE409" s="1">
        <v>1.85008436E8</v>
      </c>
      <c r="AF409" s="1" t="s">
        <v>6492</v>
      </c>
      <c r="AG409" s="5" t="s">
        <v>6493</v>
      </c>
      <c r="AH409" s="1" t="s">
        <v>6494</v>
      </c>
      <c r="AI409" s="2" t="s">
        <v>6495</v>
      </c>
      <c r="AJ409" s="1">
        <v>1.78005051E8</v>
      </c>
      <c r="AK409" s="1" t="s">
        <v>6496</v>
      </c>
      <c r="AL409" s="5" t="s">
        <v>6497</v>
      </c>
      <c r="AM409" s="1" t="s">
        <v>6498</v>
      </c>
      <c r="AN409" s="1" t="s">
        <v>6499</v>
      </c>
      <c r="AO409" s="1" t="s">
        <v>6500</v>
      </c>
    </row>
    <row r="410" ht="15.75" customHeight="1">
      <c r="A410" s="1">
        <v>3.0593479E7</v>
      </c>
      <c r="B410" s="4">
        <v>43936.4175</v>
      </c>
      <c r="C410" s="1" t="s">
        <v>42</v>
      </c>
      <c r="E410" s="1">
        <v>179227.0</v>
      </c>
      <c r="F410" s="2" t="s">
        <v>6501</v>
      </c>
      <c r="G410" s="1" t="s">
        <v>6502</v>
      </c>
      <c r="H410" s="1" t="s">
        <v>6503</v>
      </c>
      <c r="I410" s="1" t="s">
        <v>6502</v>
      </c>
      <c r="L410" s="1" t="s">
        <v>258</v>
      </c>
      <c r="M410" s="1">
        <v>1857.0</v>
      </c>
      <c r="N410" s="2" t="s">
        <v>5900</v>
      </c>
      <c r="O410" s="1" t="s">
        <v>48</v>
      </c>
      <c r="Q410" s="1" t="s">
        <v>6504</v>
      </c>
      <c r="R410" s="1" t="s">
        <v>6503</v>
      </c>
      <c r="U410" s="1" t="s">
        <v>6505</v>
      </c>
      <c r="V410" s="1">
        <v>1857.0</v>
      </c>
      <c r="W410" s="1" t="s">
        <v>258</v>
      </c>
      <c r="X410" s="1" t="s">
        <v>48</v>
      </c>
      <c r="Y410" s="2" t="s">
        <v>6506</v>
      </c>
      <c r="Z410" s="1">
        <v>1.7800174E8</v>
      </c>
      <c r="AA410" s="1" t="s">
        <v>6507</v>
      </c>
      <c r="AB410" s="5">
        <v>8.562758131E9</v>
      </c>
      <c r="AC410" s="1" t="s">
        <v>6508</v>
      </c>
      <c r="AD410" s="2" t="s">
        <v>6509</v>
      </c>
      <c r="AE410" s="1">
        <v>1.77006803E8</v>
      </c>
      <c r="AF410" s="1" t="s">
        <v>6510</v>
      </c>
      <c r="AG410" s="5">
        <v>9.738640702E9</v>
      </c>
      <c r="AH410" s="1" t="s">
        <v>6511</v>
      </c>
      <c r="AI410" s="2" t="s">
        <v>1522</v>
      </c>
      <c r="AJ410" s="1">
        <v>1.81006589E8</v>
      </c>
      <c r="AK410" s="1" t="s">
        <v>1523</v>
      </c>
      <c r="AL410" s="5">
        <v>8.562787581E9</v>
      </c>
      <c r="AM410" s="1" t="s">
        <v>1524</v>
      </c>
    </row>
    <row r="411" ht="15.75" customHeight="1">
      <c r="A411" s="1">
        <v>3.0847886E7</v>
      </c>
      <c r="B411" s="4">
        <v>43947.885150462964</v>
      </c>
      <c r="C411" s="1" t="s">
        <v>42</v>
      </c>
      <c r="E411" s="1">
        <v>199573.0</v>
      </c>
      <c r="F411" s="2" t="s">
        <v>6512</v>
      </c>
      <c r="G411" s="1" t="s">
        <v>6513</v>
      </c>
      <c r="H411" s="1" t="s">
        <v>6514</v>
      </c>
      <c r="I411" s="1" t="s">
        <v>6515</v>
      </c>
      <c r="L411" s="1" t="s">
        <v>115</v>
      </c>
      <c r="M411" s="1" t="s">
        <v>67</v>
      </c>
      <c r="N411" s="2" t="s">
        <v>5900</v>
      </c>
      <c r="O411" s="1" t="s">
        <v>48</v>
      </c>
      <c r="Q411" s="1" t="s">
        <v>6516</v>
      </c>
      <c r="R411" s="1" t="s">
        <v>6514</v>
      </c>
      <c r="S411" s="1" t="s">
        <v>6517</v>
      </c>
      <c r="U411" s="1" t="s">
        <v>6518</v>
      </c>
      <c r="V411" s="1" t="s">
        <v>67</v>
      </c>
      <c r="W411" s="1" t="s">
        <v>155</v>
      </c>
      <c r="X411" s="1" t="s">
        <v>48</v>
      </c>
      <c r="Y411" s="2" t="s">
        <v>6519</v>
      </c>
      <c r="Z411" s="1">
        <v>1.81009958E8</v>
      </c>
      <c r="AA411" s="1" t="s">
        <v>6520</v>
      </c>
      <c r="AB411" s="5">
        <v>2.0160221E9</v>
      </c>
      <c r="AC411" s="1" t="s">
        <v>6521</v>
      </c>
      <c r="AD411" s="2" t="s">
        <v>6522</v>
      </c>
      <c r="AE411" s="1">
        <v>1.85006084E8</v>
      </c>
      <c r="AF411" s="1" t="s">
        <v>6523</v>
      </c>
      <c r="AG411" s="5">
        <v>8.574042179E9</v>
      </c>
      <c r="AH411" s="1" t="s">
        <v>6524</v>
      </c>
      <c r="AI411" s="2" t="s">
        <v>6525</v>
      </c>
      <c r="AJ411" s="1">
        <v>1.81002451E8</v>
      </c>
      <c r="AK411" s="1" t="s">
        <v>6526</v>
      </c>
      <c r="AL411" s="5">
        <v>7.323950747E9</v>
      </c>
      <c r="AM411" s="1" t="s">
        <v>6527</v>
      </c>
    </row>
    <row r="412" ht="15.75" customHeight="1">
      <c r="A412" s="1">
        <v>3.0956125E7</v>
      </c>
      <c r="B412" s="4">
        <v>43952.87826388889</v>
      </c>
      <c r="C412" s="1" t="s">
        <v>42</v>
      </c>
      <c r="E412" s="1">
        <v>244594.0</v>
      </c>
      <c r="F412" s="2" t="s">
        <v>6528</v>
      </c>
      <c r="G412" s="1" t="s">
        <v>6529</v>
      </c>
      <c r="H412" s="1" t="s">
        <v>6530</v>
      </c>
      <c r="I412" s="1" t="s">
        <v>6531</v>
      </c>
      <c r="L412" s="1" t="s">
        <v>46</v>
      </c>
      <c r="M412" s="1" t="s">
        <v>6532</v>
      </c>
      <c r="N412" s="2" t="s">
        <v>5900</v>
      </c>
      <c r="O412" s="1" t="s">
        <v>48</v>
      </c>
      <c r="Q412" s="1" t="s">
        <v>6533</v>
      </c>
      <c r="V412" s="1" t="s">
        <v>6532</v>
      </c>
      <c r="W412" s="1" t="s">
        <v>46</v>
      </c>
      <c r="X412" s="1" t="s">
        <v>48</v>
      </c>
      <c r="Y412" s="2" t="s">
        <v>6446</v>
      </c>
      <c r="Z412" s="1">
        <v>1.92006043E8</v>
      </c>
      <c r="AA412" s="1" t="s">
        <v>6447</v>
      </c>
      <c r="AB412" s="5">
        <v>9.082357578E9</v>
      </c>
      <c r="AC412" s="1" t="s">
        <v>6534</v>
      </c>
      <c r="AD412" s="2" t="s">
        <v>6535</v>
      </c>
      <c r="AE412" s="1">
        <v>1.91007722E8</v>
      </c>
      <c r="AF412" s="1" t="s">
        <v>6536</v>
      </c>
      <c r="AG412" s="5">
        <v>9.082357578E9</v>
      </c>
      <c r="AH412" s="1" t="s">
        <v>6537</v>
      </c>
      <c r="AI412" s="2" t="s">
        <v>6443</v>
      </c>
      <c r="AJ412" s="1">
        <v>1.95001131E8</v>
      </c>
      <c r="AK412" s="1" t="s">
        <v>6444</v>
      </c>
      <c r="AL412" s="5">
        <v>9.082357578E9</v>
      </c>
      <c r="AM412" s="1" t="s">
        <v>6445</v>
      </c>
    </row>
    <row r="413" ht="15.75" customHeight="1">
      <c r="A413" s="1">
        <v>3.0714468E7</v>
      </c>
      <c r="B413" s="4">
        <v>43941.59527777778</v>
      </c>
      <c r="C413" s="1" t="s">
        <v>42</v>
      </c>
      <c r="E413" s="1">
        <v>123453.0</v>
      </c>
      <c r="F413" s="2" t="s">
        <v>6538</v>
      </c>
      <c r="G413" s="1" t="s">
        <v>6539</v>
      </c>
      <c r="H413" s="1" t="s">
        <v>6540</v>
      </c>
      <c r="I413" s="1" t="s">
        <v>6541</v>
      </c>
      <c r="L413" s="1" t="s">
        <v>46</v>
      </c>
      <c r="M413" s="1">
        <v>1491.0</v>
      </c>
      <c r="N413" s="2" t="s">
        <v>5900</v>
      </c>
      <c r="O413" s="1" t="s">
        <v>135</v>
      </c>
      <c r="Q413" s="1" t="s">
        <v>6542</v>
      </c>
      <c r="R413" s="1" t="s">
        <v>6540</v>
      </c>
      <c r="U413" s="1" t="s">
        <v>6543</v>
      </c>
      <c r="V413" s="1">
        <v>1491.0</v>
      </c>
      <c r="W413" s="1" t="s">
        <v>46</v>
      </c>
      <c r="X413" s="1" t="s">
        <v>135</v>
      </c>
      <c r="Y413" s="2" t="s">
        <v>6544</v>
      </c>
      <c r="Z413" s="1">
        <v>1.77005763E8</v>
      </c>
      <c r="AA413" s="1" t="s">
        <v>6545</v>
      </c>
      <c r="AB413" s="5">
        <v>6.097514002E9</v>
      </c>
      <c r="AC413" s="1" t="s">
        <v>6546</v>
      </c>
      <c r="AD413" s="2" t="s">
        <v>6547</v>
      </c>
      <c r="AE413" s="1">
        <v>1.85002545E8</v>
      </c>
      <c r="AF413" s="1" t="s">
        <v>6548</v>
      </c>
      <c r="AG413" s="5" t="s">
        <v>6549</v>
      </c>
      <c r="AH413" s="1" t="s">
        <v>6550</v>
      </c>
      <c r="AI413" s="2" t="s">
        <v>5348</v>
      </c>
      <c r="AJ413" s="1">
        <v>1.84009298E8</v>
      </c>
      <c r="AK413" s="1" t="s">
        <v>5349</v>
      </c>
      <c r="AL413" s="5" t="s">
        <v>6551</v>
      </c>
      <c r="AM413" s="1" t="s">
        <v>5350</v>
      </c>
    </row>
    <row r="414" ht="15.75" customHeight="1">
      <c r="A414" s="1">
        <v>3.0836976E7</v>
      </c>
      <c r="B414" s="4">
        <v>43947.68761574074</v>
      </c>
      <c r="C414" s="1" t="s">
        <v>42</v>
      </c>
      <c r="E414" s="1">
        <v>160312.0</v>
      </c>
      <c r="F414" s="2" t="s">
        <v>6552</v>
      </c>
      <c r="G414" s="1" t="s">
        <v>6553</v>
      </c>
      <c r="H414" s="1" t="s">
        <v>6554</v>
      </c>
      <c r="I414" s="1" t="s">
        <v>6553</v>
      </c>
      <c r="L414" s="1" t="s">
        <v>46</v>
      </c>
      <c r="M414" s="1">
        <v>1775.0</v>
      </c>
      <c r="N414" s="2" t="s">
        <v>5900</v>
      </c>
      <c r="O414" s="1" t="s">
        <v>135</v>
      </c>
      <c r="Q414" s="1" t="s">
        <v>6555</v>
      </c>
      <c r="R414" s="1" t="s">
        <v>6554</v>
      </c>
      <c r="V414" s="1">
        <v>1775.0</v>
      </c>
      <c r="W414" s="1" t="s">
        <v>46</v>
      </c>
      <c r="X414" s="1" t="s">
        <v>135</v>
      </c>
      <c r="Y414" s="2" t="s">
        <v>6556</v>
      </c>
      <c r="Z414" s="1">
        <v>1.77009076E8</v>
      </c>
      <c r="AA414" s="1" t="s">
        <v>3153</v>
      </c>
      <c r="AB414" s="5">
        <v>7.328297176E9</v>
      </c>
      <c r="AC414" s="1" t="s">
        <v>3155</v>
      </c>
      <c r="AD414" s="2" t="s">
        <v>6557</v>
      </c>
      <c r="AE414" s="1">
        <v>1.92000052E8</v>
      </c>
      <c r="AF414" s="1" t="s">
        <v>6558</v>
      </c>
      <c r="AG414" s="5">
        <v>2.017747406E9</v>
      </c>
      <c r="AH414" s="1" t="s">
        <v>6559</v>
      </c>
      <c r="AI414" s="2" t="s">
        <v>6560</v>
      </c>
      <c r="AJ414" s="1">
        <v>1.92007379E8</v>
      </c>
      <c r="AK414" s="1" t="s">
        <v>6561</v>
      </c>
      <c r="AL414" s="5">
        <v>7.329838335E9</v>
      </c>
      <c r="AM414" s="1" t="s">
        <v>6562</v>
      </c>
    </row>
    <row r="415" ht="15.75" customHeight="1">
      <c r="A415" s="1">
        <v>3.0922308E7</v>
      </c>
      <c r="B415" s="4">
        <v>43951.746157407404</v>
      </c>
      <c r="C415" s="1" t="s">
        <v>42</v>
      </c>
      <c r="D415" s="1" t="s">
        <v>699</v>
      </c>
      <c r="E415" s="1">
        <v>124777.0</v>
      </c>
      <c r="F415" s="2" t="s">
        <v>6563</v>
      </c>
      <c r="G415" s="1" t="s">
        <v>6564</v>
      </c>
      <c r="H415" s="1" t="s">
        <v>6565</v>
      </c>
      <c r="I415" s="1" t="s">
        <v>6564</v>
      </c>
      <c r="L415" s="1" t="s">
        <v>704</v>
      </c>
      <c r="M415" s="1">
        <v>661.0</v>
      </c>
      <c r="N415" s="2" t="s">
        <v>5900</v>
      </c>
      <c r="O415" s="1" t="s">
        <v>48</v>
      </c>
      <c r="Q415" s="1" t="s">
        <v>6563</v>
      </c>
      <c r="R415" s="1" t="s">
        <v>6566</v>
      </c>
      <c r="S415" s="1" t="s">
        <v>6567</v>
      </c>
      <c r="T415" s="1" t="s">
        <v>326</v>
      </c>
      <c r="U415" s="1" t="s">
        <v>6564</v>
      </c>
      <c r="V415" s="1">
        <v>661.0</v>
      </c>
      <c r="W415" s="1" t="s">
        <v>704</v>
      </c>
      <c r="X415" s="1" t="s">
        <v>48</v>
      </c>
      <c r="Y415" s="2" t="s">
        <v>707</v>
      </c>
      <c r="Z415" s="1">
        <v>1.77005831E8</v>
      </c>
      <c r="AA415" s="1" t="s">
        <v>708</v>
      </c>
      <c r="AB415" s="5" t="s">
        <v>709</v>
      </c>
      <c r="AC415" s="1" t="s">
        <v>710</v>
      </c>
      <c r="AD415" s="2" t="s">
        <v>6568</v>
      </c>
      <c r="AE415" s="1">
        <v>1.88001762E8</v>
      </c>
      <c r="AF415" s="1" t="s">
        <v>6569</v>
      </c>
      <c r="AG415" s="5" t="s">
        <v>6570</v>
      </c>
      <c r="AH415" s="1" t="s">
        <v>6571</v>
      </c>
      <c r="AI415" s="2" t="s">
        <v>6572</v>
      </c>
      <c r="AJ415" s="1">
        <v>1.86005651E8</v>
      </c>
      <c r="AK415" s="1" t="s">
        <v>6573</v>
      </c>
      <c r="AL415" s="5" t="s">
        <v>6574</v>
      </c>
      <c r="AM415" s="1" t="s">
        <v>6575</v>
      </c>
      <c r="AN415" s="1" t="s">
        <v>6576</v>
      </c>
      <c r="AO415" s="1" t="s">
        <v>326</v>
      </c>
      <c r="AP415" s="1" t="s">
        <v>326</v>
      </c>
    </row>
    <row r="416" ht="15.75" customHeight="1">
      <c r="A416" s="1">
        <v>3.0905713E7</v>
      </c>
      <c r="B416" s="4">
        <v>43950.624560185184</v>
      </c>
      <c r="C416" s="1" t="s">
        <v>42</v>
      </c>
      <c r="E416" s="1">
        <v>123209.0</v>
      </c>
      <c r="F416" s="2" t="s">
        <v>6577</v>
      </c>
      <c r="G416" s="1" t="s">
        <v>6578</v>
      </c>
      <c r="H416" s="1" t="s">
        <v>6579</v>
      </c>
      <c r="I416" s="1" t="s">
        <v>6580</v>
      </c>
      <c r="L416" s="1" t="s">
        <v>46</v>
      </c>
      <c r="M416" s="1">
        <v>1121.0</v>
      </c>
      <c r="N416" s="2" t="s">
        <v>5900</v>
      </c>
      <c r="O416" s="1" t="s">
        <v>135</v>
      </c>
      <c r="Q416" s="1" t="s">
        <v>6581</v>
      </c>
      <c r="R416" s="1" t="s">
        <v>6579</v>
      </c>
      <c r="S416" s="1" t="s">
        <v>6582</v>
      </c>
      <c r="U416" s="1" t="s">
        <v>6583</v>
      </c>
      <c r="V416" s="1">
        <v>1121.0</v>
      </c>
      <c r="W416" s="1" t="s">
        <v>46</v>
      </c>
      <c r="X416" s="1" t="s">
        <v>135</v>
      </c>
      <c r="Y416" s="2" t="s">
        <v>6584</v>
      </c>
      <c r="Z416" s="1">
        <v>1.8900763E8</v>
      </c>
      <c r="AA416" s="1" t="s">
        <v>6585</v>
      </c>
      <c r="AB416" s="5">
        <v>7.32379025E9</v>
      </c>
      <c r="AC416" s="1" t="s">
        <v>6586</v>
      </c>
      <c r="AD416" s="2" t="s">
        <v>6587</v>
      </c>
      <c r="AE416" s="1">
        <v>1.84000397E8</v>
      </c>
      <c r="AF416" s="1" t="s">
        <v>6588</v>
      </c>
      <c r="AG416" s="5">
        <v>9.732208262E9</v>
      </c>
      <c r="AH416" s="1" t="s">
        <v>6589</v>
      </c>
      <c r="AI416" s="2" t="s">
        <v>6590</v>
      </c>
      <c r="AJ416" s="1">
        <v>1.76007693E8</v>
      </c>
      <c r="AK416" s="1" t="s">
        <v>6591</v>
      </c>
      <c r="AL416" s="5">
        <v>2.017443197E9</v>
      </c>
      <c r="AM416" s="1" t="s">
        <v>6592</v>
      </c>
      <c r="AN416" s="1" t="s">
        <v>6593</v>
      </c>
      <c r="AO416" s="1" t="s">
        <v>6594</v>
      </c>
      <c r="AP416" s="1" t="s">
        <v>6595</v>
      </c>
    </row>
    <row r="417" ht="15.75" customHeight="1">
      <c r="A417" s="1">
        <v>3.092865E7</v>
      </c>
      <c r="B417" s="4">
        <v>43951.65733796296</v>
      </c>
      <c r="C417" s="1" t="s">
        <v>42</v>
      </c>
      <c r="E417" s="1">
        <v>123081.0</v>
      </c>
      <c r="F417" s="2" t="s">
        <v>6596</v>
      </c>
      <c r="G417" s="1" t="s">
        <v>6597</v>
      </c>
      <c r="H417" s="1" t="s">
        <v>6598</v>
      </c>
      <c r="I417" s="1" t="s">
        <v>6599</v>
      </c>
      <c r="L417" s="1" t="s">
        <v>46</v>
      </c>
      <c r="M417" s="1">
        <v>1600.0</v>
      </c>
      <c r="N417" s="2" t="s">
        <v>5900</v>
      </c>
      <c r="O417" s="1" t="s">
        <v>135</v>
      </c>
      <c r="Q417" s="1" t="s">
        <v>6597</v>
      </c>
      <c r="R417" s="1" t="s">
        <v>6598</v>
      </c>
      <c r="V417" s="1">
        <v>1600.0</v>
      </c>
      <c r="W417" s="1" t="s">
        <v>46</v>
      </c>
      <c r="X417" s="1" t="s">
        <v>135</v>
      </c>
      <c r="Y417" s="2" t="s">
        <v>6600</v>
      </c>
      <c r="Z417" s="1">
        <v>1.85002407E8</v>
      </c>
      <c r="AA417" s="1" t="s">
        <v>6601</v>
      </c>
      <c r="AB417" s="5">
        <v>8.564258788E9</v>
      </c>
      <c r="AC417" s="1" t="s">
        <v>6602</v>
      </c>
      <c r="AD417" s="2" t="s">
        <v>6603</v>
      </c>
      <c r="AE417" s="1">
        <v>1.93004451E8</v>
      </c>
      <c r="AF417" s="1" t="s">
        <v>6604</v>
      </c>
      <c r="AG417" s="5">
        <v>6.098658306E9</v>
      </c>
      <c r="AH417" s="1" t="s">
        <v>6605</v>
      </c>
      <c r="AI417" s="2" t="s">
        <v>6606</v>
      </c>
      <c r="AJ417" s="1">
        <v>1.86000106E8</v>
      </c>
      <c r="AK417" s="1" t="s">
        <v>6607</v>
      </c>
      <c r="AL417" s="5">
        <v>7.328298931E9</v>
      </c>
      <c r="AM417" s="1" t="s">
        <v>6608</v>
      </c>
    </row>
    <row r="418" ht="15.75" customHeight="1">
      <c r="A418" s="1">
        <v>3.084744E7</v>
      </c>
      <c r="B418" s="4">
        <v>43947.87358796296</v>
      </c>
      <c r="C418" s="1" t="s">
        <v>42</v>
      </c>
      <c r="E418" s="1">
        <v>179241.0</v>
      </c>
      <c r="F418" s="2" t="s">
        <v>6609</v>
      </c>
      <c r="G418" s="1" t="s">
        <v>6610</v>
      </c>
      <c r="H418" s="1" t="s">
        <v>6611</v>
      </c>
      <c r="I418" s="1" t="s">
        <v>6612</v>
      </c>
      <c r="L418" s="1" t="s">
        <v>258</v>
      </c>
      <c r="M418" s="1">
        <v>1839.0</v>
      </c>
      <c r="N418" s="2" t="s">
        <v>5900</v>
      </c>
      <c r="O418" s="1" t="s">
        <v>48</v>
      </c>
      <c r="Q418" s="1" t="s">
        <v>6613</v>
      </c>
      <c r="R418" s="1" t="s">
        <v>6614</v>
      </c>
      <c r="V418" s="1">
        <v>1839.0</v>
      </c>
      <c r="W418" s="1" t="s">
        <v>258</v>
      </c>
      <c r="X418" s="1" t="s">
        <v>48</v>
      </c>
      <c r="Y418" s="2" t="s">
        <v>6615</v>
      </c>
      <c r="Z418" s="1">
        <v>1.84006634E8</v>
      </c>
      <c r="AA418" s="1" t="s">
        <v>6616</v>
      </c>
      <c r="AB418" s="5">
        <v>6.096191931E9</v>
      </c>
      <c r="AC418" s="1" t="s">
        <v>6617</v>
      </c>
      <c r="AD418" s="2" t="s">
        <v>6618</v>
      </c>
      <c r="AE418" s="1">
        <v>1.86006626E8</v>
      </c>
      <c r="AF418" s="1" t="s">
        <v>6619</v>
      </c>
      <c r="AG418" s="5">
        <v>7.326750952E9</v>
      </c>
      <c r="AH418" s="1" t="s">
        <v>6620</v>
      </c>
      <c r="AI418" s="2" t="s">
        <v>6621</v>
      </c>
      <c r="AJ418" s="1">
        <v>1.770083E8</v>
      </c>
      <c r="AK418" s="1" t="s">
        <v>6622</v>
      </c>
      <c r="AL418" s="5">
        <v>7.32570698E9</v>
      </c>
      <c r="AM418" s="1" t="s">
        <v>6623</v>
      </c>
      <c r="AN418" s="1" t="s">
        <v>6624</v>
      </c>
    </row>
    <row r="419" ht="15.75" customHeight="1">
      <c r="A419" s="1">
        <v>3.0703561E7</v>
      </c>
      <c r="B419" s="4">
        <v>43940.74334490741</v>
      </c>
      <c r="C419" s="1" t="s">
        <v>42</v>
      </c>
      <c r="E419" s="1">
        <v>122580.0</v>
      </c>
      <c r="F419" s="2" t="s">
        <v>6625</v>
      </c>
      <c r="H419" s="1" t="s">
        <v>6626</v>
      </c>
      <c r="I419" s="1" t="s">
        <v>6627</v>
      </c>
      <c r="L419" s="1" t="s">
        <v>229</v>
      </c>
      <c r="M419" s="1">
        <v>721.0</v>
      </c>
      <c r="N419" s="2" t="s">
        <v>5900</v>
      </c>
      <c r="O419" s="1" t="s">
        <v>230</v>
      </c>
      <c r="Q419" s="1" t="s">
        <v>6625</v>
      </c>
      <c r="R419" s="1" t="s">
        <v>6626</v>
      </c>
      <c r="U419" s="1" t="s">
        <v>6628</v>
      </c>
      <c r="V419" s="1">
        <v>721.0</v>
      </c>
      <c r="W419" s="1" t="s">
        <v>229</v>
      </c>
      <c r="X419" s="1" t="s">
        <v>230</v>
      </c>
      <c r="Y419" s="2" t="s">
        <v>1511</v>
      </c>
      <c r="Z419" s="1">
        <v>1.78001423E8</v>
      </c>
      <c r="AA419" s="1" t="s">
        <v>1512</v>
      </c>
      <c r="AB419" s="5">
        <v>2.01289602E9</v>
      </c>
      <c r="AC419" s="1" t="s">
        <v>1513</v>
      </c>
      <c r="AD419" s="2" t="s">
        <v>6629</v>
      </c>
      <c r="AE419" s="1">
        <v>1.85002896E8</v>
      </c>
      <c r="AF419" s="1" t="s">
        <v>2028</v>
      </c>
      <c r="AG419" s="5">
        <v>9.735259456E9</v>
      </c>
      <c r="AH419" s="1" t="s">
        <v>2030</v>
      </c>
      <c r="AI419" s="2" t="s">
        <v>6630</v>
      </c>
      <c r="AJ419" s="1">
        <v>1.77005939E8</v>
      </c>
      <c r="AK419" s="1" t="s">
        <v>6631</v>
      </c>
      <c r="AL419" s="5">
        <v>7.32543325E9</v>
      </c>
      <c r="AM419" s="1" t="s">
        <v>6632</v>
      </c>
    </row>
    <row r="420" ht="15.75" customHeight="1">
      <c r="A420" s="1">
        <v>3.0935511E7</v>
      </c>
      <c r="B420" s="4">
        <v>43951.91261574074</v>
      </c>
      <c r="C420" s="1" t="s">
        <v>42</v>
      </c>
      <c r="E420" s="1">
        <v>123434.0</v>
      </c>
      <c r="F420" s="2" t="s">
        <v>6633</v>
      </c>
      <c r="G420" s="1" t="s">
        <v>6634</v>
      </c>
      <c r="H420" s="1" t="s">
        <v>6635</v>
      </c>
      <c r="I420" s="1" t="s">
        <v>6636</v>
      </c>
      <c r="L420" s="1" t="s">
        <v>258</v>
      </c>
      <c r="M420" s="1">
        <v>1415.0</v>
      </c>
      <c r="N420" s="2" t="s">
        <v>5900</v>
      </c>
      <c r="O420" s="1" t="s">
        <v>48</v>
      </c>
      <c r="Q420" s="1" t="s">
        <v>6633</v>
      </c>
      <c r="R420" s="1" t="s">
        <v>6635</v>
      </c>
      <c r="S420" s="1" t="s">
        <v>67</v>
      </c>
      <c r="T420" s="1" t="s">
        <v>6637</v>
      </c>
      <c r="U420" s="1" t="s">
        <v>6638</v>
      </c>
      <c r="V420" s="1">
        <v>1415.0</v>
      </c>
      <c r="W420" s="1" t="s">
        <v>258</v>
      </c>
      <c r="X420" s="1" t="s">
        <v>48</v>
      </c>
      <c r="Y420" s="2" t="s">
        <v>6639</v>
      </c>
      <c r="Z420" s="1">
        <v>1.8600236E8</v>
      </c>
      <c r="AA420" s="1" t="s">
        <v>6640</v>
      </c>
      <c r="AB420" s="5">
        <v>2.012499042E9</v>
      </c>
      <c r="AC420" s="1" t="s">
        <v>6641</v>
      </c>
      <c r="AD420" s="7" t="s">
        <v>6642</v>
      </c>
      <c r="AE420" s="1">
        <v>1.9800179E8</v>
      </c>
      <c r="AF420" s="1" t="s">
        <v>6643</v>
      </c>
      <c r="AG420" s="5">
        <v>9.08812871E9</v>
      </c>
      <c r="AH420" s="1" t="s">
        <v>6644</v>
      </c>
      <c r="AI420" s="2" t="s">
        <v>6645</v>
      </c>
      <c r="AJ420" s="1">
        <v>1.78008825E8</v>
      </c>
      <c r="AK420" s="1" t="s">
        <v>6646</v>
      </c>
      <c r="AL420" s="5">
        <v>7.328871316E9</v>
      </c>
      <c r="AM420" s="1" t="s">
        <v>6647</v>
      </c>
      <c r="AN420" s="1" t="s">
        <v>6648</v>
      </c>
      <c r="AO420" s="1" t="s">
        <v>6649</v>
      </c>
      <c r="AP420" s="1" t="s">
        <v>6650</v>
      </c>
    </row>
    <row r="421" ht="15.75" customHeight="1">
      <c r="A421" s="1">
        <v>3.0508591E7</v>
      </c>
      <c r="B421" s="4">
        <v>44019.04287037037</v>
      </c>
      <c r="C421" s="1" t="s">
        <v>42</v>
      </c>
      <c r="D421" s="1" t="s">
        <v>3559</v>
      </c>
      <c r="E421" s="1">
        <v>122581.0</v>
      </c>
      <c r="F421" s="2" t="s">
        <v>6651</v>
      </c>
      <c r="G421" s="1" t="s">
        <v>6652</v>
      </c>
      <c r="H421" s="1" t="s">
        <v>6653</v>
      </c>
      <c r="I421" s="1" t="s">
        <v>6654</v>
      </c>
      <c r="L421" s="1" t="s">
        <v>229</v>
      </c>
      <c r="M421" s="1">
        <v>773.0</v>
      </c>
      <c r="N421" s="2" t="s">
        <v>5900</v>
      </c>
      <c r="O421" s="1" t="s">
        <v>230</v>
      </c>
      <c r="Q421" s="1" t="s">
        <v>6655</v>
      </c>
      <c r="R421" s="1" t="s">
        <v>6653</v>
      </c>
      <c r="U421" s="1" t="s">
        <v>6656</v>
      </c>
      <c r="V421" s="1">
        <v>773.0</v>
      </c>
      <c r="W421" s="1" t="s">
        <v>229</v>
      </c>
      <c r="X421" s="1" t="s">
        <v>230</v>
      </c>
      <c r="Y421" s="2" t="s">
        <v>6657</v>
      </c>
      <c r="Z421" s="1">
        <v>1.86000647E8</v>
      </c>
      <c r="AA421" s="1" t="s">
        <v>6658</v>
      </c>
      <c r="AB421" s="5">
        <v>9.738169302E9</v>
      </c>
      <c r="AC421" s="1" t="s">
        <v>6659</v>
      </c>
      <c r="AD421" s="2" t="s">
        <v>6660</v>
      </c>
      <c r="AE421" s="1">
        <v>1.84004805E8</v>
      </c>
      <c r="AF421" s="1" t="s">
        <v>6661</v>
      </c>
      <c r="AG421" s="5">
        <v>9.737133118E9</v>
      </c>
      <c r="AH421" s="1" t="s">
        <v>6662</v>
      </c>
      <c r="AI421" s="2" t="s">
        <v>6663</v>
      </c>
      <c r="AJ421" s="1">
        <v>1.96009027E8</v>
      </c>
      <c r="AK421" s="1" t="s">
        <v>6664</v>
      </c>
      <c r="AL421" s="5">
        <v>7.608070272E9</v>
      </c>
      <c r="AM421" s="1" t="s">
        <v>6665</v>
      </c>
      <c r="AN421" s="1" t="s">
        <v>6666</v>
      </c>
      <c r="AO421" s="1" t="s">
        <v>1879</v>
      </c>
    </row>
    <row r="422" ht="15.75" customHeight="1">
      <c r="A422" s="1">
        <v>3.0902445E7</v>
      </c>
      <c r="B422" s="4">
        <v>43952.67667824074</v>
      </c>
      <c r="C422" s="1" t="s">
        <v>42</v>
      </c>
      <c r="E422" s="1">
        <v>123082.0</v>
      </c>
      <c r="F422" s="2" t="s">
        <v>6667</v>
      </c>
      <c r="G422" s="1" t="s">
        <v>6668</v>
      </c>
      <c r="H422" s="1" t="s">
        <v>6669</v>
      </c>
      <c r="I422" s="1" t="s">
        <v>6670</v>
      </c>
      <c r="L422" s="1" t="s">
        <v>258</v>
      </c>
      <c r="M422" s="1">
        <v>271.0</v>
      </c>
      <c r="N422" s="2" t="s">
        <v>5900</v>
      </c>
      <c r="O422" s="1" t="s">
        <v>48</v>
      </c>
      <c r="Q422" s="1" t="s">
        <v>6671</v>
      </c>
      <c r="S422" s="1" t="s">
        <v>6672</v>
      </c>
      <c r="T422" s="1" t="s">
        <v>6673</v>
      </c>
      <c r="V422" s="1">
        <v>271.0</v>
      </c>
      <c r="W422" s="1" t="s">
        <v>258</v>
      </c>
      <c r="X422" s="1" t="s">
        <v>48</v>
      </c>
      <c r="Y422" s="2" t="s">
        <v>6674</v>
      </c>
      <c r="Z422" s="1">
        <v>1.85004982E8</v>
      </c>
      <c r="AA422" s="1" t="s">
        <v>6675</v>
      </c>
      <c r="AB422" s="5">
        <v>8.565357147E9</v>
      </c>
      <c r="AC422" s="1" t="s">
        <v>6669</v>
      </c>
      <c r="AD422" s="2" t="s">
        <v>6676</v>
      </c>
      <c r="AE422" s="1">
        <v>1.85003098E8</v>
      </c>
      <c r="AF422" s="1" t="s">
        <v>6677</v>
      </c>
      <c r="AG422" s="5">
        <v>9.083319285E9</v>
      </c>
      <c r="AH422" s="1" t="s">
        <v>6678</v>
      </c>
      <c r="AI422" s="2" t="s">
        <v>6679</v>
      </c>
      <c r="AJ422" s="1">
        <v>1.79006189E8</v>
      </c>
      <c r="AK422" s="1" t="s">
        <v>6680</v>
      </c>
      <c r="AL422" s="5" t="s">
        <v>6681</v>
      </c>
      <c r="AM422" s="1" t="s">
        <v>6682</v>
      </c>
      <c r="AN422" s="1" t="s">
        <v>6683</v>
      </c>
      <c r="AO422" s="1" t="s">
        <v>6684</v>
      </c>
      <c r="AP422" s="1" t="s">
        <v>6685</v>
      </c>
    </row>
    <row r="423" ht="15.75" customHeight="1">
      <c r="A423" s="1">
        <v>3.0940088E7</v>
      </c>
      <c r="B423" s="4">
        <v>43971.23474537037</v>
      </c>
      <c r="C423" s="1" t="s">
        <v>42</v>
      </c>
      <c r="D423" s="1" t="s">
        <v>6686</v>
      </c>
      <c r="E423" s="1">
        <v>141244.0</v>
      </c>
      <c r="F423" s="2" t="s">
        <v>6687</v>
      </c>
      <c r="G423" s="1" t="s">
        <v>6688</v>
      </c>
      <c r="H423" s="1" t="s">
        <v>6689</v>
      </c>
      <c r="I423" s="1" t="s">
        <v>6690</v>
      </c>
      <c r="L423" s="1" t="s">
        <v>258</v>
      </c>
      <c r="M423" s="1">
        <v>1694.0</v>
      </c>
      <c r="N423" s="2" t="s">
        <v>5900</v>
      </c>
      <c r="O423" s="1" t="s">
        <v>48</v>
      </c>
      <c r="Q423" s="1" t="s">
        <v>6691</v>
      </c>
      <c r="R423" s="1" t="s">
        <v>6689</v>
      </c>
      <c r="S423" s="1" t="s">
        <v>6692</v>
      </c>
      <c r="V423" s="1">
        <v>1694.0</v>
      </c>
      <c r="W423" s="1" t="s">
        <v>258</v>
      </c>
      <c r="X423" s="1" t="s">
        <v>48</v>
      </c>
      <c r="Y423" s="2" t="s">
        <v>6693</v>
      </c>
      <c r="Z423" s="1">
        <v>1.91008071E8</v>
      </c>
      <c r="AA423" s="1" t="s">
        <v>6694</v>
      </c>
      <c r="AB423" s="5">
        <v>7.327050082E9</v>
      </c>
      <c r="AC423" s="1" t="s">
        <v>6695</v>
      </c>
      <c r="AD423" s="2" t="s">
        <v>6696</v>
      </c>
      <c r="AE423" s="1">
        <v>1.78006907E8</v>
      </c>
      <c r="AF423" s="1" t="s">
        <v>6697</v>
      </c>
      <c r="AG423" s="5">
        <v>7.329836982E9</v>
      </c>
      <c r="AH423" s="1" t="s">
        <v>6698</v>
      </c>
      <c r="AI423" s="2" t="s">
        <v>1148</v>
      </c>
      <c r="AJ423" s="1">
        <v>1.86000032E8</v>
      </c>
      <c r="AK423" s="1" t="s">
        <v>1149</v>
      </c>
      <c r="AL423" s="5">
        <v>6.093568275E9</v>
      </c>
      <c r="AM423" s="1" t="s">
        <v>1150</v>
      </c>
      <c r="AN423" s="1" t="s">
        <v>6699</v>
      </c>
      <c r="AO423" s="1" t="s">
        <v>6700</v>
      </c>
    </row>
    <row r="424" ht="15.75" customHeight="1">
      <c r="A424" s="1">
        <v>3.0915222E7</v>
      </c>
      <c r="B424" s="4">
        <v>43950.88006944444</v>
      </c>
      <c r="C424" s="1" t="s">
        <v>42</v>
      </c>
      <c r="E424" s="1">
        <v>123083.0</v>
      </c>
      <c r="F424" s="2" t="s">
        <v>6701</v>
      </c>
      <c r="G424" s="1" t="s">
        <v>6702</v>
      </c>
      <c r="H424" s="1" t="s">
        <v>6703</v>
      </c>
      <c r="I424" s="1" t="s">
        <v>6702</v>
      </c>
      <c r="L424" s="1" t="s">
        <v>258</v>
      </c>
      <c r="M424" s="1">
        <v>663.0</v>
      </c>
      <c r="N424" s="2" t="s">
        <v>5900</v>
      </c>
      <c r="O424" s="1" t="s">
        <v>48</v>
      </c>
      <c r="Q424" s="1" t="s">
        <v>6701</v>
      </c>
      <c r="R424" s="1" t="s">
        <v>1695</v>
      </c>
      <c r="V424" s="1">
        <v>663.0</v>
      </c>
      <c r="W424" s="1" t="s">
        <v>229</v>
      </c>
      <c r="X424" s="1" t="s">
        <v>48</v>
      </c>
      <c r="Y424" s="2" t="s">
        <v>1699</v>
      </c>
      <c r="Z424" s="1">
        <v>1.89007809E8</v>
      </c>
      <c r="AA424" s="1" t="s">
        <v>1700</v>
      </c>
      <c r="AB424" s="5">
        <v>9.089527555E9</v>
      </c>
      <c r="AC424" s="1" t="s">
        <v>1701</v>
      </c>
      <c r="AD424" s="2" t="s">
        <v>6704</v>
      </c>
      <c r="AE424" s="1">
        <v>1.79007E8</v>
      </c>
      <c r="AF424" s="1" t="s">
        <v>6705</v>
      </c>
      <c r="AG424" s="5">
        <v>2.013905957E9</v>
      </c>
      <c r="AH424" s="1" t="s">
        <v>6706</v>
      </c>
      <c r="AI424" s="2" t="s">
        <v>6707</v>
      </c>
      <c r="AJ424" s="1">
        <v>1.84000917E8</v>
      </c>
      <c r="AK424" s="1" t="s">
        <v>6708</v>
      </c>
      <c r="AL424" s="5">
        <v>9.177024267E9</v>
      </c>
      <c r="AM424" s="1" t="s">
        <v>6709</v>
      </c>
    </row>
    <row r="425" ht="15.75" customHeight="1">
      <c r="A425" s="1">
        <v>3.0398401E7</v>
      </c>
      <c r="B425" s="4">
        <v>43927.766875</v>
      </c>
      <c r="C425" s="1" t="s">
        <v>42</v>
      </c>
      <c r="E425" s="1">
        <v>292390.0</v>
      </c>
      <c r="F425" s="2" t="s">
        <v>6710</v>
      </c>
      <c r="G425" s="1" t="s">
        <v>6711</v>
      </c>
      <c r="H425" s="1" t="s">
        <v>6712</v>
      </c>
      <c r="I425" s="1" t="s">
        <v>6711</v>
      </c>
      <c r="L425" s="1" t="s">
        <v>46</v>
      </c>
      <c r="M425" s="1">
        <v>1967.0</v>
      </c>
      <c r="N425" s="2" t="s">
        <v>5900</v>
      </c>
      <c r="O425" s="1" t="s">
        <v>135</v>
      </c>
      <c r="Q425" s="1" t="s">
        <v>6713</v>
      </c>
      <c r="R425" s="1" t="s">
        <v>6714</v>
      </c>
      <c r="V425" s="1">
        <v>1967.0</v>
      </c>
      <c r="W425" s="1" t="s">
        <v>46</v>
      </c>
      <c r="X425" s="1" t="s">
        <v>135</v>
      </c>
      <c r="Y425" s="2" t="s">
        <v>6715</v>
      </c>
      <c r="Z425" s="1">
        <v>1.84001832E8</v>
      </c>
      <c r="AA425" s="1" t="s">
        <v>6716</v>
      </c>
      <c r="AB425" s="5">
        <v>5.859430922E9</v>
      </c>
      <c r="AC425" s="1" t="s">
        <v>6717</v>
      </c>
      <c r="AD425" s="2" t="s">
        <v>6718</v>
      </c>
      <c r="AE425" s="1">
        <v>1.91008031E8</v>
      </c>
      <c r="AF425" s="1" t="s">
        <v>6719</v>
      </c>
      <c r="AG425" s="5" t="s">
        <v>6720</v>
      </c>
      <c r="AH425" s="1" t="s">
        <v>6721</v>
      </c>
      <c r="AI425" s="2" t="s">
        <v>6722</v>
      </c>
      <c r="AJ425" s="1">
        <v>1.85000201E8</v>
      </c>
      <c r="AK425" s="1" t="s">
        <v>6723</v>
      </c>
      <c r="AL425" s="5" t="s">
        <v>6724</v>
      </c>
      <c r="AM425" s="1" t="s">
        <v>6725</v>
      </c>
    </row>
    <row r="426" ht="15.75" customHeight="1">
      <c r="A426" s="1">
        <v>3.0533676E7</v>
      </c>
      <c r="B426" s="4">
        <v>43941.77055555556</v>
      </c>
      <c r="C426" s="1" t="s">
        <v>42</v>
      </c>
      <c r="E426" s="1">
        <v>123214.0</v>
      </c>
      <c r="F426" s="2" t="s">
        <v>6726</v>
      </c>
      <c r="G426" s="1" t="s">
        <v>6727</v>
      </c>
      <c r="H426" s="1" t="s">
        <v>6728</v>
      </c>
      <c r="I426" s="1" t="s">
        <v>6729</v>
      </c>
      <c r="L426" s="1" t="s">
        <v>704</v>
      </c>
      <c r="M426" s="1">
        <v>1008.0</v>
      </c>
      <c r="N426" s="2" t="s">
        <v>5900</v>
      </c>
      <c r="O426" s="1" t="s">
        <v>230</v>
      </c>
      <c r="Q426" s="1" t="s">
        <v>6730</v>
      </c>
      <c r="R426" s="1" t="s">
        <v>6728</v>
      </c>
      <c r="U426" s="1" t="s">
        <v>6731</v>
      </c>
      <c r="V426" s="1">
        <v>1008.0</v>
      </c>
      <c r="W426" s="1" t="s">
        <v>704</v>
      </c>
      <c r="X426" s="1" t="s">
        <v>230</v>
      </c>
      <c r="Y426" s="2" t="s">
        <v>1925</v>
      </c>
      <c r="Z426" s="1">
        <v>1.85004465E8</v>
      </c>
      <c r="AA426" s="1" t="s">
        <v>1926</v>
      </c>
      <c r="AB426" s="5">
        <v>2.016159342E9</v>
      </c>
      <c r="AC426" s="1" t="s">
        <v>1927</v>
      </c>
      <c r="AD426" s="2" t="s">
        <v>6732</v>
      </c>
      <c r="AE426" s="1">
        <v>1.78001683E8</v>
      </c>
      <c r="AF426" s="1" t="s">
        <v>6733</v>
      </c>
      <c r="AG426" s="5">
        <v>9.086236733E9</v>
      </c>
      <c r="AH426" s="1" t="s">
        <v>6734</v>
      </c>
      <c r="AI426" s="2" t="s">
        <v>6735</v>
      </c>
      <c r="AJ426" s="1">
        <v>1.85007105E8</v>
      </c>
      <c r="AK426" s="1" t="s">
        <v>6736</v>
      </c>
      <c r="AL426" s="5">
        <v>3.014487241E9</v>
      </c>
      <c r="AM426" s="1" t="s">
        <v>6737</v>
      </c>
      <c r="AN426" s="1" t="s">
        <v>6738</v>
      </c>
      <c r="AO426" s="1" t="s">
        <v>6739</v>
      </c>
    </row>
    <row r="427" ht="15.75" customHeight="1">
      <c r="A427" s="1">
        <v>3.0062705E7</v>
      </c>
      <c r="B427" s="4">
        <v>43909.82372685185</v>
      </c>
      <c r="C427" s="1" t="s">
        <v>42</v>
      </c>
      <c r="E427" s="1">
        <v>122398.0</v>
      </c>
      <c r="F427" s="2" t="s">
        <v>6740</v>
      </c>
      <c r="G427" s="1" t="s">
        <v>6741</v>
      </c>
      <c r="H427" s="1" t="s">
        <v>6742</v>
      </c>
      <c r="I427" s="1" t="s">
        <v>6743</v>
      </c>
      <c r="L427" s="1" t="s">
        <v>258</v>
      </c>
      <c r="M427" s="1">
        <v>209.0</v>
      </c>
      <c r="N427" s="2" t="s">
        <v>5900</v>
      </c>
      <c r="O427" s="1" t="s">
        <v>48</v>
      </c>
      <c r="Q427" s="1" t="s">
        <v>6740</v>
      </c>
      <c r="R427" s="1" t="s">
        <v>6742</v>
      </c>
      <c r="S427" s="1" t="s">
        <v>6744</v>
      </c>
      <c r="U427" s="1" t="s">
        <v>6745</v>
      </c>
      <c r="V427" s="1">
        <v>209.0</v>
      </c>
      <c r="W427" s="1" t="s">
        <v>258</v>
      </c>
      <c r="X427" s="1" t="s">
        <v>48</v>
      </c>
      <c r="Y427" s="2" t="s">
        <v>1268</v>
      </c>
      <c r="Z427" s="1">
        <v>1.87001963E8</v>
      </c>
      <c r="AA427" s="1" t="s">
        <v>1269</v>
      </c>
      <c r="AB427" s="5">
        <v>9.738795476E9</v>
      </c>
      <c r="AC427" s="1" t="s">
        <v>1270</v>
      </c>
      <c r="AD427" s="2" t="s">
        <v>6746</v>
      </c>
      <c r="AE427" s="1">
        <v>1.95000283E8</v>
      </c>
      <c r="AF427" s="1" t="s">
        <v>6747</v>
      </c>
      <c r="AG427" s="5" t="s">
        <v>6748</v>
      </c>
      <c r="AH427" s="1" t="s">
        <v>6749</v>
      </c>
      <c r="AI427" s="2" t="s">
        <v>6750</v>
      </c>
      <c r="AJ427" s="1">
        <v>1.86001703E8</v>
      </c>
      <c r="AK427" s="1" t="s">
        <v>6751</v>
      </c>
      <c r="AL427" s="5" t="s">
        <v>6752</v>
      </c>
      <c r="AM427" s="1" t="s">
        <v>6753</v>
      </c>
      <c r="AN427" s="1" t="s">
        <v>6754</v>
      </c>
      <c r="AO427" s="1" t="s">
        <v>6755</v>
      </c>
      <c r="AQ427" s="1" t="s">
        <v>6029</v>
      </c>
    </row>
    <row r="428" ht="15.75" customHeight="1">
      <c r="A428" s="1">
        <v>3.0525422E7</v>
      </c>
      <c r="B428" s="4">
        <v>43932.87569444445</v>
      </c>
      <c r="C428" s="1" t="s">
        <v>42</v>
      </c>
      <c r="E428" s="1">
        <v>122400.0</v>
      </c>
      <c r="F428" s="2" t="s">
        <v>6756</v>
      </c>
      <c r="G428" s="1" t="s">
        <v>6757</v>
      </c>
      <c r="H428" s="1" t="s">
        <v>6758</v>
      </c>
      <c r="I428" s="1" t="s">
        <v>6757</v>
      </c>
      <c r="L428" s="1" t="s">
        <v>258</v>
      </c>
      <c r="M428" s="1">
        <v>1578.0</v>
      </c>
      <c r="N428" s="2" t="s">
        <v>5900</v>
      </c>
      <c r="O428" s="1" t="s">
        <v>48</v>
      </c>
      <c r="Q428" s="1" t="s">
        <v>6759</v>
      </c>
      <c r="R428" s="1" t="s">
        <v>6758</v>
      </c>
      <c r="S428" s="1" t="s">
        <v>6760</v>
      </c>
      <c r="T428" s="1" t="s">
        <v>67</v>
      </c>
      <c r="U428" s="1" t="s">
        <v>6761</v>
      </c>
      <c r="V428" s="1">
        <v>1578.0</v>
      </c>
      <c r="W428" s="1" t="s">
        <v>258</v>
      </c>
      <c r="X428" s="1" t="s">
        <v>48</v>
      </c>
      <c r="Y428" s="2" t="s">
        <v>6762</v>
      </c>
      <c r="Z428" s="1">
        <v>1.80004908E8</v>
      </c>
      <c r="AA428" s="1" t="s">
        <v>6763</v>
      </c>
      <c r="AB428" s="5" t="s">
        <v>6764</v>
      </c>
      <c r="AC428" s="1" t="s">
        <v>6765</v>
      </c>
      <c r="AD428" s="2" t="s">
        <v>6766</v>
      </c>
      <c r="AE428" s="1">
        <v>1.93001766E8</v>
      </c>
      <c r="AF428" s="1" t="s">
        <v>6767</v>
      </c>
      <c r="AG428" s="5">
        <v>6.094547474E9</v>
      </c>
      <c r="AH428" s="1" t="s">
        <v>6768</v>
      </c>
      <c r="AI428" s="2" t="s">
        <v>6769</v>
      </c>
      <c r="AJ428" s="1">
        <v>1.84009666E8</v>
      </c>
      <c r="AK428" s="1" t="s">
        <v>6770</v>
      </c>
      <c r="AL428" s="5">
        <v>7.326662575E9</v>
      </c>
      <c r="AM428" s="1" t="s">
        <v>6771</v>
      </c>
      <c r="AN428" s="1" t="s">
        <v>6772</v>
      </c>
      <c r="AO428" s="1" t="s">
        <v>6773</v>
      </c>
    </row>
    <row r="429" ht="15.75" customHeight="1">
      <c r="A429" s="1">
        <v>3.0786783E7</v>
      </c>
      <c r="B429" s="4">
        <v>43943.92418981482</v>
      </c>
      <c r="C429" s="1" t="s">
        <v>42</v>
      </c>
      <c r="E429" s="1">
        <v>163008.0</v>
      </c>
      <c r="F429" s="2" t="s">
        <v>6774</v>
      </c>
      <c r="G429" s="1" t="s">
        <v>6775</v>
      </c>
      <c r="H429" s="1" t="s">
        <v>6776</v>
      </c>
      <c r="I429" s="1" t="s">
        <v>6775</v>
      </c>
      <c r="L429" s="1" t="s">
        <v>258</v>
      </c>
      <c r="M429" s="1">
        <v>1792.0</v>
      </c>
      <c r="N429" s="2" t="s">
        <v>5900</v>
      </c>
      <c r="O429" s="1" t="s">
        <v>48</v>
      </c>
      <c r="Q429" s="1" t="s">
        <v>6777</v>
      </c>
      <c r="R429" s="1" t="s">
        <v>6776</v>
      </c>
      <c r="V429" s="1">
        <v>1792.0</v>
      </c>
      <c r="W429" s="1" t="s">
        <v>258</v>
      </c>
      <c r="X429" s="1" t="s">
        <v>48</v>
      </c>
      <c r="Y429" s="2" t="s">
        <v>6778</v>
      </c>
      <c r="Z429" s="1">
        <v>1.77006556E8</v>
      </c>
      <c r="AA429" s="1" t="s">
        <v>6779</v>
      </c>
      <c r="AB429" s="5">
        <v>6.096191213E9</v>
      </c>
      <c r="AC429" s="1" t="s">
        <v>6780</v>
      </c>
      <c r="AD429" s="2" t="s">
        <v>6781</v>
      </c>
      <c r="AE429" s="1">
        <v>1.78006439E8</v>
      </c>
      <c r="AF429" s="1" t="s">
        <v>6782</v>
      </c>
      <c r="AG429" s="5">
        <v>6.096476444E9</v>
      </c>
      <c r="AH429" s="1" t="s">
        <v>6783</v>
      </c>
      <c r="AI429" s="2" t="s">
        <v>6784</v>
      </c>
      <c r="AJ429" s="1">
        <v>1.78001604E8</v>
      </c>
      <c r="AK429" s="1" t="s">
        <v>6785</v>
      </c>
      <c r="AL429" s="5">
        <v>7.3282488E9</v>
      </c>
      <c r="AM429" s="1" t="s">
        <v>6786</v>
      </c>
    </row>
    <row r="430" ht="15.75" customHeight="1">
      <c r="A430" s="1">
        <v>3.0807552E7</v>
      </c>
      <c r="B430" s="4">
        <v>43964.72347222222</v>
      </c>
      <c r="C430" s="1" t="s">
        <v>42</v>
      </c>
      <c r="D430" s="1" t="s">
        <v>6787</v>
      </c>
      <c r="E430" s="1">
        <v>122401.0</v>
      </c>
      <c r="F430" s="2" t="s">
        <v>6788</v>
      </c>
      <c r="G430" s="1" t="s">
        <v>6789</v>
      </c>
      <c r="H430" s="1" t="s">
        <v>6790</v>
      </c>
      <c r="I430" s="1" t="s">
        <v>6791</v>
      </c>
      <c r="L430" s="1" t="s">
        <v>258</v>
      </c>
      <c r="M430" s="1">
        <v>1084.0</v>
      </c>
      <c r="N430" s="2" t="s">
        <v>5900</v>
      </c>
      <c r="O430" s="1" t="s">
        <v>48</v>
      </c>
      <c r="Q430" s="1" t="s">
        <v>6792</v>
      </c>
      <c r="R430" s="1" t="s">
        <v>6790</v>
      </c>
      <c r="U430" s="1" t="s">
        <v>6793</v>
      </c>
      <c r="V430" s="1">
        <v>1084.0</v>
      </c>
      <c r="W430" s="1" t="s">
        <v>258</v>
      </c>
      <c r="X430" s="1" t="s">
        <v>48</v>
      </c>
      <c r="Y430" s="2" t="s">
        <v>6794</v>
      </c>
      <c r="Z430" s="1">
        <v>1.84009126E8</v>
      </c>
      <c r="AA430" s="1" t="s">
        <v>6795</v>
      </c>
      <c r="AB430" s="5">
        <v>9.73534052E9</v>
      </c>
      <c r="AC430" s="1" t="s">
        <v>6796</v>
      </c>
      <c r="AD430" s="2" t="s">
        <v>6797</v>
      </c>
      <c r="AE430" s="1">
        <v>1.85004008E8</v>
      </c>
      <c r="AF430" s="1" t="s">
        <v>6798</v>
      </c>
      <c r="AG430" s="5" t="s">
        <v>6799</v>
      </c>
      <c r="AH430" s="1" t="s">
        <v>6800</v>
      </c>
      <c r="AI430" s="2" t="s">
        <v>159</v>
      </c>
      <c r="AJ430" s="1">
        <v>1.85003375E8</v>
      </c>
      <c r="AK430" s="1" t="s">
        <v>160</v>
      </c>
      <c r="AL430" s="5" t="s">
        <v>6801</v>
      </c>
      <c r="AM430" s="1" t="s">
        <v>161</v>
      </c>
    </row>
    <row r="431" ht="15.75" customHeight="1">
      <c r="A431" s="8">
        <v>2.8343448E7</v>
      </c>
      <c r="B431" s="9">
        <v>43848.64414351852</v>
      </c>
      <c r="C431" s="8" t="s">
        <v>1183</v>
      </c>
      <c r="D431" s="8"/>
      <c r="E431" s="8"/>
      <c r="F431" s="10" t="s">
        <v>6802</v>
      </c>
      <c r="G431" s="8" t="s">
        <v>6803</v>
      </c>
      <c r="H431" s="8" t="s">
        <v>6804</v>
      </c>
      <c r="I431" s="8" t="s">
        <v>6805</v>
      </c>
      <c r="J431" s="8" t="s">
        <v>6806</v>
      </c>
      <c r="K431" s="8" t="s">
        <v>6807</v>
      </c>
      <c r="L431" s="8" t="s">
        <v>229</v>
      </c>
      <c r="M431" s="8"/>
      <c r="N431" s="10" t="s">
        <v>5900</v>
      </c>
      <c r="O431" s="8" t="s">
        <v>230</v>
      </c>
      <c r="P431" s="8"/>
      <c r="Q431" s="8" t="s">
        <v>6808</v>
      </c>
      <c r="R431" s="8" t="s">
        <v>67</v>
      </c>
      <c r="S431" s="8"/>
      <c r="T431" s="8"/>
      <c r="U431" s="8"/>
      <c r="V431" s="8"/>
      <c r="W431" s="8"/>
      <c r="X431" s="8"/>
      <c r="Y431" s="10" t="s">
        <v>6809</v>
      </c>
      <c r="Z431" s="8">
        <v>1.93006952E8</v>
      </c>
      <c r="AA431" s="8" t="s">
        <v>6810</v>
      </c>
      <c r="AB431" s="8" t="s">
        <v>6811</v>
      </c>
      <c r="AC431" s="8" t="s">
        <v>6812</v>
      </c>
      <c r="AD431" s="10" t="s">
        <v>6813</v>
      </c>
      <c r="AE431" s="8">
        <v>1.96000875E8</v>
      </c>
      <c r="AF431" s="8" t="s">
        <v>6814</v>
      </c>
      <c r="AG431" s="8" t="s">
        <v>6815</v>
      </c>
      <c r="AH431" s="8" t="s">
        <v>6816</v>
      </c>
      <c r="AI431" s="10" t="s">
        <v>6817</v>
      </c>
      <c r="AJ431" s="8">
        <v>1.80002358E8</v>
      </c>
      <c r="AK431" s="8" t="s">
        <v>6818</v>
      </c>
      <c r="AL431" s="8" t="s">
        <v>6819</v>
      </c>
      <c r="AM431" s="8" t="s">
        <v>6820</v>
      </c>
      <c r="AN431" s="8" t="s">
        <v>6821</v>
      </c>
      <c r="AO431" s="8" t="s">
        <v>6822</v>
      </c>
      <c r="AP431" s="8"/>
      <c r="AQ431" s="8"/>
    </row>
    <row r="432" ht="15.75" customHeight="1">
      <c r="A432" s="8">
        <v>3.013451E7</v>
      </c>
      <c r="B432" s="9">
        <v>43947.715787037036</v>
      </c>
      <c r="C432" s="8" t="s">
        <v>1183</v>
      </c>
      <c r="D432" s="8"/>
      <c r="E432" s="8"/>
      <c r="F432" s="10" t="s">
        <v>6823</v>
      </c>
      <c r="G432" s="8" t="s">
        <v>6824</v>
      </c>
      <c r="H432" s="8" t="s">
        <v>6825</v>
      </c>
      <c r="I432" s="8" t="s">
        <v>6826</v>
      </c>
      <c r="J432" s="8" t="s">
        <v>6827</v>
      </c>
      <c r="K432" s="8" t="s">
        <v>1188</v>
      </c>
      <c r="L432" s="8" t="s">
        <v>704</v>
      </c>
      <c r="M432" s="8"/>
      <c r="N432" s="10" t="s">
        <v>5900</v>
      </c>
      <c r="O432" s="8" t="s">
        <v>48</v>
      </c>
      <c r="P432" s="8"/>
      <c r="Q432" s="8" t="s">
        <v>6823</v>
      </c>
      <c r="R432" s="8" t="s">
        <v>67</v>
      </c>
      <c r="S432" s="8"/>
      <c r="T432" s="8"/>
      <c r="U432" s="8"/>
      <c r="V432" s="8"/>
      <c r="W432" s="8"/>
      <c r="X432" s="8"/>
      <c r="Y432" s="10" t="s">
        <v>6828</v>
      </c>
      <c r="Z432" s="8">
        <v>1.78001002E8</v>
      </c>
      <c r="AA432" s="8" t="s">
        <v>6829</v>
      </c>
      <c r="AB432" s="8" t="s">
        <v>6830</v>
      </c>
      <c r="AC432" s="8" t="s">
        <v>6831</v>
      </c>
      <c r="AD432" s="10" t="s">
        <v>6832</v>
      </c>
      <c r="AE432" s="8">
        <v>1.84004522E8</v>
      </c>
      <c r="AF432" s="8" t="s">
        <v>6833</v>
      </c>
      <c r="AG432" s="8" t="s">
        <v>6834</v>
      </c>
      <c r="AH432" s="8" t="s">
        <v>6835</v>
      </c>
      <c r="AI432" s="10" t="s">
        <v>6836</v>
      </c>
      <c r="AJ432" s="8">
        <v>1.84007087E8</v>
      </c>
      <c r="AK432" s="8" t="s">
        <v>6837</v>
      </c>
      <c r="AL432" s="8" t="s">
        <v>6838</v>
      </c>
      <c r="AM432" s="8" t="s">
        <v>6839</v>
      </c>
      <c r="AN432" s="8" t="s">
        <v>6840</v>
      </c>
      <c r="AO432" s="8" t="s">
        <v>6841</v>
      </c>
      <c r="AP432" s="8"/>
      <c r="AQ432" s="8"/>
    </row>
    <row r="433" ht="15.75" customHeight="1">
      <c r="A433" s="8">
        <v>2.9021193E7</v>
      </c>
      <c r="B433" s="9">
        <v>43866.96177083333</v>
      </c>
      <c r="C433" s="8" t="s">
        <v>1183</v>
      </c>
      <c r="D433" s="8"/>
      <c r="E433" s="8"/>
      <c r="F433" s="10" t="s">
        <v>6842</v>
      </c>
      <c r="G433" s="8" t="s">
        <v>6843</v>
      </c>
      <c r="H433" s="8" t="s">
        <v>6844</v>
      </c>
      <c r="I433" s="8" t="s">
        <v>6845</v>
      </c>
      <c r="J433" s="8" t="s">
        <v>6846</v>
      </c>
      <c r="K433" s="8" t="s">
        <v>1188</v>
      </c>
      <c r="L433" s="8" t="s">
        <v>6847</v>
      </c>
      <c r="M433" s="8"/>
      <c r="N433" s="10" t="s">
        <v>5900</v>
      </c>
      <c r="O433" s="8" t="s">
        <v>48</v>
      </c>
      <c r="P433" s="8"/>
      <c r="Q433" s="8" t="s">
        <v>6842</v>
      </c>
      <c r="R433" s="8" t="s">
        <v>67</v>
      </c>
      <c r="S433" s="8"/>
      <c r="T433" s="8"/>
      <c r="U433" s="8"/>
      <c r="V433" s="8"/>
      <c r="W433" s="8"/>
      <c r="X433" s="8"/>
      <c r="Y433" s="10" t="s">
        <v>6848</v>
      </c>
      <c r="Z433" s="8">
        <v>1.91003616E8</v>
      </c>
      <c r="AA433" s="8" t="s">
        <v>6849</v>
      </c>
      <c r="AB433" s="8">
        <v>8.567019032E9</v>
      </c>
      <c r="AC433" s="8" t="s">
        <v>6850</v>
      </c>
      <c r="AD433" s="10" t="s">
        <v>6851</v>
      </c>
      <c r="AE433" s="8">
        <v>1.97002109E8</v>
      </c>
      <c r="AF433" s="8" t="s">
        <v>3565</v>
      </c>
      <c r="AG433" s="8">
        <v>2.017202806E9</v>
      </c>
      <c r="AH433" s="8" t="s">
        <v>3566</v>
      </c>
      <c r="AI433" s="10" t="s">
        <v>6852</v>
      </c>
      <c r="AJ433" s="8">
        <v>1.64009434E8</v>
      </c>
      <c r="AK433" s="8" t="s">
        <v>6853</v>
      </c>
      <c r="AL433" s="8">
        <v>2.01745996E9</v>
      </c>
      <c r="AM433" s="8" t="s">
        <v>6854</v>
      </c>
      <c r="AN433" s="8" t="s">
        <v>6754</v>
      </c>
      <c r="AO433" s="8" t="s">
        <v>6755</v>
      </c>
      <c r="AP433" s="8"/>
      <c r="AQ433" s="8"/>
    </row>
    <row r="434" ht="15.75" customHeight="1">
      <c r="A434" s="8">
        <v>3.366144E7</v>
      </c>
      <c r="B434" s="9">
        <v>44075.80438657408</v>
      </c>
      <c r="C434" s="8" t="s">
        <v>42</v>
      </c>
      <c r="D434" s="8" t="s">
        <v>1234</v>
      </c>
      <c r="E434" s="8">
        <v>330471.0</v>
      </c>
      <c r="F434" s="8" t="s">
        <v>6855</v>
      </c>
      <c r="G434" s="8" t="s">
        <v>6856</v>
      </c>
      <c r="H434" s="8" t="s">
        <v>6857</v>
      </c>
      <c r="I434" s="8" t="s">
        <v>6858</v>
      </c>
      <c r="J434" s="8" t="s">
        <v>6859</v>
      </c>
      <c r="K434" s="8" t="s">
        <v>1188</v>
      </c>
      <c r="L434" s="8" t="s">
        <v>1239</v>
      </c>
      <c r="M434" s="8"/>
      <c r="N434" s="8" t="s">
        <v>5900</v>
      </c>
      <c r="O434" s="8" t="s">
        <v>48</v>
      </c>
      <c r="P434" s="8"/>
      <c r="Q434" s="8" t="s">
        <v>6860</v>
      </c>
      <c r="R434" s="8" t="s">
        <v>67</v>
      </c>
      <c r="S434" s="8"/>
      <c r="T434" s="8"/>
      <c r="U434" s="8"/>
      <c r="V434" s="8"/>
      <c r="W434" s="8"/>
      <c r="X434" s="8"/>
      <c r="Y434" s="8" t="s">
        <v>6861</v>
      </c>
      <c r="Z434" s="8">
        <v>1.77006193E8</v>
      </c>
      <c r="AA434" s="8" t="s">
        <v>6862</v>
      </c>
      <c r="AB434" s="8" t="s">
        <v>6863</v>
      </c>
      <c r="AC434" s="8" t="s">
        <v>6864</v>
      </c>
      <c r="AD434" s="8" t="s">
        <v>6865</v>
      </c>
      <c r="AE434" s="8">
        <v>1.77008911E8</v>
      </c>
      <c r="AF434" s="8" t="s">
        <v>6866</v>
      </c>
      <c r="AG434" s="8" t="s">
        <v>6867</v>
      </c>
      <c r="AH434" s="8" t="s">
        <v>6868</v>
      </c>
      <c r="AI434" s="8" t="s">
        <v>6869</v>
      </c>
      <c r="AJ434" s="8">
        <v>1.80008727E8</v>
      </c>
      <c r="AK434" s="8" t="s">
        <v>6870</v>
      </c>
      <c r="AL434" s="8" t="s">
        <v>6871</v>
      </c>
      <c r="AM434" s="8" t="s">
        <v>6872</v>
      </c>
      <c r="AN434" s="8"/>
      <c r="AO434" s="8"/>
      <c r="AP434" s="8"/>
      <c r="AQ434" s="8"/>
    </row>
    <row r="435" ht="15.75" customHeight="1">
      <c r="A435" s="8">
        <v>3.3668348E7</v>
      </c>
      <c r="B435" s="9">
        <v>44075.94186342593</v>
      </c>
      <c r="C435" s="8" t="s">
        <v>42</v>
      </c>
      <c r="D435" s="8" t="s">
        <v>1234</v>
      </c>
      <c r="E435" s="8">
        <v>330472.0</v>
      </c>
      <c r="F435" s="8" t="s">
        <v>6873</v>
      </c>
      <c r="G435" s="8" t="s">
        <v>6874</v>
      </c>
      <c r="H435" s="8" t="s">
        <v>6875</v>
      </c>
      <c r="I435" s="8" t="s">
        <v>6876</v>
      </c>
      <c r="J435" s="8" t="s">
        <v>6877</v>
      </c>
      <c r="K435" s="8" t="s">
        <v>6878</v>
      </c>
      <c r="L435" s="8" t="s">
        <v>4009</v>
      </c>
      <c r="M435" s="8"/>
      <c r="N435" s="8" t="s">
        <v>5900</v>
      </c>
      <c r="O435" s="8" t="s">
        <v>48</v>
      </c>
      <c r="P435" s="8"/>
      <c r="Q435" s="8" t="s">
        <v>6879</v>
      </c>
      <c r="R435" s="8" t="s">
        <v>67</v>
      </c>
      <c r="S435" s="8"/>
      <c r="T435" s="8"/>
      <c r="U435" s="8"/>
      <c r="V435" s="8"/>
      <c r="W435" s="8"/>
      <c r="X435" s="8"/>
      <c r="Y435" s="8" t="s">
        <v>6880</v>
      </c>
      <c r="Z435" s="8">
        <v>1.92008528E8</v>
      </c>
      <c r="AA435" s="8" t="s">
        <v>6881</v>
      </c>
      <c r="AB435" s="8">
        <v>9.734527802E9</v>
      </c>
      <c r="AC435" s="8" t="s">
        <v>6882</v>
      </c>
      <c r="AD435" s="8" t="s">
        <v>5752</v>
      </c>
      <c r="AE435" s="8">
        <v>1.93002164E8</v>
      </c>
      <c r="AF435" s="8" t="s">
        <v>5753</v>
      </c>
      <c r="AG435" s="8">
        <v>9.088099537E9</v>
      </c>
      <c r="AH435" s="8" t="s">
        <v>5755</v>
      </c>
      <c r="AI435" s="8" t="s">
        <v>6883</v>
      </c>
      <c r="AJ435" s="8">
        <v>1.77008316E8</v>
      </c>
      <c r="AK435" s="8" t="s">
        <v>6884</v>
      </c>
      <c r="AL435" s="8">
        <v>5.106003536E9</v>
      </c>
      <c r="AM435" s="8" t="s">
        <v>6885</v>
      </c>
      <c r="AN435" s="8" t="s">
        <v>6886</v>
      </c>
      <c r="AO435" s="8" t="s">
        <v>6887</v>
      </c>
      <c r="AP435" s="8"/>
      <c r="AQ435" s="8"/>
    </row>
    <row r="436" ht="15.75" customHeight="1">
      <c r="A436" s="8">
        <v>3.440222E7</v>
      </c>
      <c r="B436" s="9">
        <v>44104.65280092593</v>
      </c>
      <c r="C436" s="8" t="s">
        <v>42</v>
      </c>
      <c r="D436" s="8" t="s">
        <v>1234</v>
      </c>
      <c r="E436" s="8">
        <v>330517.0</v>
      </c>
      <c r="F436" s="8" t="s">
        <v>6888</v>
      </c>
      <c r="G436" s="8" t="s">
        <v>6889</v>
      </c>
      <c r="H436" s="8" t="s">
        <v>6890</v>
      </c>
      <c r="I436" s="8" t="s">
        <v>6891</v>
      </c>
      <c r="J436" s="8" t="s">
        <v>6892</v>
      </c>
      <c r="K436" s="8" t="s">
        <v>1188</v>
      </c>
      <c r="L436" s="8" t="s">
        <v>1239</v>
      </c>
      <c r="M436" s="8"/>
      <c r="N436" s="8" t="s">
        <v>5900</v>
      </c>
      <c r="O436" s="8" t="s">
        <v>48</v>
      </c>
      <c r="P436" s="8"/>
      <c r="Q436" s="8" t="s">
        <v>6893</v>
      </c>
      <c r="R436" s="8" t="s">
        <v>67</v>
      </c>
      <c r="S436" s="8"/>
      <c r="T436" s="8"/>
      <c r="U436" s="8"/>
      <c r="V436" s="8"/>
      <c r="W436" s="8"/>
      <c r="X436" s="8"/>
      <c r="Y436" s="8" t="s">
        <v>6894</v>
      </c>
      <c r="Z436" s="8">
        <v>1.92007183E8</v>
      </c>
      <c r="AA436" s="8" t="s">
        <v>6895</v>
      </c>
      <c r="AB436" s="8">
        <v>9.172841515E9</v>
      </c>
      <c r="AC436" s="8" t="s">
        <v>6896</v>
      </c>
      <c r="AD436" s="17" t="s">
        <v>6897</v>
      </c>
      <c r="AE436" s="17">
        <v>1.80005195E8</v>
      </c>
      <c r="AF436" s="17" t="s">
        <v>6898</v>
      </c>
      <c r="AG436" s="17">
        <v>2.013757858E9</v>
      </c>
      <c r="AH436" s="17" t="s">
        <v>6899</v>
      </c>
      <c r="AI436" s="8" t="s">
        <v>6900</v>
      </c>
      <c r="AJ436" s="8">
        <v>1.9200867E8</v>
      </c>
      <c r="AK436" s="8" t="s">
        <v>6901</v>
      </c>
      <c r="AL436" s="8">
        <v>6.099370079E9</v>
      </c>
      <c r="AM436" s="8" t="s">
        <v>6902</v>
      </c>
      <c r="AN436" s="8" t="s">
        <v>6903</v>
      </c>
      <c r="AO436" s="8" t="s">
        <v>6904</v>
      </c>
      <c r="AP436" s="8" t="s">
        <v>6905</v>
      </c>
      <c r="AQ436" s="8"/>
    </row>
    <row r="437" ht="15.75" customHeight="1">
      <c r="A437" s="1">
        <v>3.0934329E7</v>
      </c>
      <c r="B437" s="4">
        <v>43951.87221064815</v>
      </c>
      <c r="C437" s="1" t="s">
        <v>42</v>
      </c>
      <c r="E437" s="1">
        <v>122549.0</v>
      </c>
      <c r="F437" s="2" t="s">
        <v>6906</v>
      </c>
      <c r="H437" s="1" t="s">
        <v>6907</v>
      </c>
      <c r="I437" s="1" t="s">
        <v>6908</v>
      </c>
      <c r="L437" s="1" t="s">
        <v>229</v>
      </c>
      <c r="M437" s="1">
        <v>1513.0</v>
      </c>
      <c r="N437" s="2" t="s">
        <v>6909</v>
      </c>
      <c r="O437" s="1" t="s">
        <v>48</v>
      </c>
      <c r="Q437" s="1" t="s">
        <v>6906</v>
      </c>
      <c r="R437" s="1" t="s">
        <v>6907</v>
      </c>
      <c r="V437" s="1">
        <v>1513.0</v>
      </c>
      <c r="W437" s="1" t="s">
        <v>229</v>
      </c>
      <c r="X437" s="1" t="s">
        <v>48</v>
      </c>
      <c r="Y437" s="2" t="s">
        <v>6910</v>
      </c>
      <c r="Z437" s="1">
        <v>1.7900304E8</v>
      </c>
      <c r="AA437" s="1" t="s">
        <v>6911</v>
      </c>
      <c r="AB437" s="5">
        <v>2.015602589E9</v>
      </c>
      <c r="AC437" s="1" t="s">
        <v>6912</v>
      </c>
      <c r="AD437" s="2" t="s">
        <v>6913</v>
      </c>
      <c r="AE437" s="1">
        <v>1.90006464E8</v>
      </c>
      <c r="AF437" s="1" t="s">
        <v>6914</v>
      </c>
      <c r="AG437" s="5">
        <v>6.094449467E9</v>
      </c>
      <c r="AH437" s="1" t="s">
        <v>6915</v>
      </c>
      <c r="AI437" s="2" t="s">
        <v>6916</v>
      </c>
      <c r="AJ437" s="1">
        <v>1.7600878E8</v>
      </c>
      <c r="AK437" s="1" t="s">
        <v>6917</v>
      </c>
      <c r="AL437" s="5">
        <v>7.322779435E9</v>
      </c>
      <c r="AM437" s="1" t="s">
        <v>6918</v>
      </c>
    </row>
    <row r="438" ht="15.75" customHeight="1">
      <c r="A438" s="1">
        <v>3.0661512E7</v>
      </c>
      <c r="B438" s="4">
        <v>43937.90199074074</v>
      </c>
      <c r="C438" s="1" t="s">
        <v>42</v>
      </c>
      <c r="E438" s="1">
        <v>198872.0</v>
      </c>
      <c r="F438" s="2" t="s">
        <v>6919</v>
      </c>
      <c r="G438" s="1" t="s">
        <v>6920</v>
      </c>
      <c r="H438" s="1" t="s">
        <v>6921</v>
      </c>
      <c r="I438" s="1" t="s">
        <v>6922</v>
      </c>
      <c r="L438" s="1" t="s">
        <v>229</v>
      </c>
      <c r="M438" s="1">
        <v>26.0</v>
      </c>
      <c r="N438" s="2" t="s">
        <v>6909</v>
      </c>
      <c r="O438" s="1" t="s">
        <v>48</v>
      </c>
      <c r="Q438" s="1" t="s">
        <v>6923</v>
      </c>
      <c r="R438" s="1" t="s">
        <v>6921</v>
      </c>
      <c r="U438" s="1" t="s">
        <v>6924</v>
      </c>
      <c r="V438" s="1">
        <v>26.0</v>
      </c>
      <c r="W438" s="1" t="s">
        <v>229</v>
      </c>
      <c r="X438" s="1" t="s">
        <v>48</v>
      </c>
      <c r="Y438" s="2" t="s">
        <v>6925</v>
      </c>
      <c r="Z438" s="1">
        <v>1.77001932E8</v>
      </c>
      <c r="AA438" s="1" t="s">
        <v>6926</v>
      </c>
      <c r="AB438" s="5">
        <v>7.325435421E9</v>
      </c>
      <c r="AC438" s="1" t="s">
        <v>6927</v>
      </c>
      <c r="AD438" s="2" t="s">
        <v>6928</v>
      </c>
      <c r="AE438" s="1">
        <v>1.77005551E8</v>
      </c>
      <c r="AF438" s="1" t="s">
        <v>6929</v>
      </c>
      <c r="AG438" s="5">
        <v>9.088095415E9</v>
      </c>
      <c r="AH438" s="1" t="s">
        <v>6930</v>
      </c>
      <c r="AI438" s="2" t="s">
        <v>6618</v>
      </c>
      <c r="AJ438" s="1">
        <v>1.86006626E8</v>
      </c>
      <c r="AK438" s="1" t="s">
        <v>6619</v>
      </c>
      <c r="AL438" s="5">
        <v>7.326750952E9</v>
      </c>
      <c r="AM438" s="1" t="s">
        <v>6620</v>
      </c>
    </row>
    <row r="439" ht="15.75" customHeight="1">
      <c r="A439" s="1">
        <v>3.0896775E7</v>
      </c>
      <c r="B439" s="4">
        <v>43949.95946759259</v>
      </c>
      <c r="C439" s="1" t="s">
        <v>42</v>
      </c>
      <c r="E439" s="1">
        <v>121422.0</v>
      </c>
      <c r="F439" s="2" t="s">
        <v>6931</v>
      </c>
      <c r="H439" s="1" t="s">
        <v>6932</v>
      </c>
      <c r="I439" s="1" t="s">
        <v>6933</v>
      </c>
      <c r="L439" s="1" t="s">
        <v>152</v>
      </c>
      <c r="M439" s="1">
        <v>1108.0</v>
      </c>
      <c r="N439" s="2" t="s">
        <v>6909</v>
      </c>
      <c r="O439" s="1" t="s">
        <v>48</v>
      </c>
      <c r="Q439" s="1" t="s">
        <v>6931</v>
      </c>
      <c r="R439" s="1" t="s">
        <v>6932</v>
      </c>
      <c r="S439" s="1" t="s">
        <v>6934</v>
      </c>
      <c r="U439" s="1" t="s">
        <v>6935</v>
      </c>
      <c r="V439" s="1">
        <v>1108.0</v>
      </c>
      <c r="W439" s="1" t="s">
        <v>621</v>
      </c>
      <c r="X439" s="1" t="s">
        <v>48</v>
      </c>
      <c r="Y439" s="2" t="s">
        <v>6495</v>
      </c>
      <c r="Z439" s="1">
        <v>1.78005051E8</v>
      </c>
      <c r="AA439" s="1" t="s">
        <v>6496</v>
      </c>
      <c r="AB439" s="5">
        <v>6.098195112E9</v>
      </c>
      <c r="AC439" s="1" t="s">
        <v>6498</v>
      </c>
      <c r="AD439" s="2" t="s">
        <v>6936</v>
      </c>
      <c r="AE439" s="1">
        <v>1.93000339E8</v>
      </c>
      <c r="AF439" s="1" t="s">
        <v>6937</v>
      </c>
      <c r="AG439" s="5">
        <v>2.018742732E9</v>
      </c>
      <c r="AH439" s="1" t="s">
        <v>6938</v>
      </c>
      <c r="AI439" s="2" t="s">
        <v>6939</v>
      </c>
      <c r="AJ439" s="1">
        <v>1.77004364E8</v>
      </c>
      <c r="AK439" s="1" t="s">
        <v>6940</v>
      </c>
      <c r="AL439" s="5" t="s">
        <v>6941</v>
      </c>
      <c r="AM439" s="1" t="s">
        <v>6942</v>
      </c>
      <c r="AN439" s="1" t="s">
        <v>6943</v>
      </c>
      <c r="AO439" s="1" t="s">
        <v>6944</v>
      </c>
      <c r="AQ439" s="1" t="s">
        <v>4953</v>
      </c>
    </row>
    <row r="440" ht="15.75" customHeight="1">
      <c r="A440" s="1">
        <v>3.0833306E7</v>
      </c>
      <c r="B440" s="4">
        <v>44022.38891203704</v>
      </c>
      <c r="C440" s="1" t="s">
        <v>42</v>
      </c>
      <c r="D440" s="1" t="s">
        <v>6945</v>
      </c>
      <c r="E440" s="1">
        <v>179231.0</v>
      </c>
      <c r="F440" s="2" t="s">
        <v>6946</v>
      </c>
      <c r="G440" s="1" t="s">
        <v>6947</v>
      </c>
      <c r="H440" s="1" t="s">
        <v>6948</v>
      </c>
      <c r="I440" s="1" t="s">
        <v>6949</v>
      </c>
      <c r="L440" s="1" t="s">
        <v>229</v>
      </c>
      <c r="M440" s="1">
        <v>1841.0</v>
      </c>
      <c r="N440" s="2" t="s">
        <v>6909</v>
      </c>
      <c r="O440" s="1" t="s">
        <v>48</v>
      </c>
      <c r="Q440" s="1" t="s">
        <v>6950</v>
      </c>
      <c r="R440" s="1" t="s">
        <v>6948</v>
      </c>
      <c r="S440" s="1" t="s">
        <v>6951</v>
      </c>
      <c r="U440" s="1" t="s">
        <v>6952</v>
      </c>
      <c r="V440" s="1">
        <v>1841.0</v>
      </c>
      <c r="W440" s="1" t="s">
        <v>229</v>
      </c>
      <c r="X440" s="1" t="s">
        <v>48</v>
      </c>
      <c r="Y440" s="2" t="s">
        <v>6953</v>
      </c>
      <c r="Z440" s="1">
        <v>1.84008954E8</v>
      </c>
      <c r="AA440" s="1" t="s">
        <v>6954</v>
      </c>
      <c r="AB440" s="5">
        <v>7.323227766E9</v>
      </c>
      <c r="AC440" s="1" t="s">
        <v>6955</v>
      </c>
      <c r="AD440" s="2" t="s">
        <v>6956</v>
      </c>
      <c r="AE440" s="1">
        <v>1.93008719E8</v>
      </c>
      <c r="AF440" s="1" t="s">
        <v>6957</v>
      </c>
      <c r="AG440" s="5">
        <v>9.73867809E9</v>
      </c>
      <c r="AH440" s="1" t="s">
        <v>6958</v>
      </c>
      <c r="AI440" s="2" t="s">
        <v>6959</v>
      </c>
      <c r="AJ440" s="1">
        <v>1.78009499E8</v>
      </c>
      <c r="AK440" s="1" t="s">
        <v>6960</v>
      </c>
      <c r="AL440" s="5">
        <v>9.087206959E9</v>
      </c>
      <c r="AM440" s="1" t="s">
        <v>6961</v>
      </c>
    </row>
    <row r="441" ht="15.75" customHeight="1">
      <c r="A441" s="18">
        <v>3.1828879E7</v>
      </c>
      <c r="B441" s="19">
        <v>43996.58850694444</v>
      </c>
      <c r="C441" s="18" t="s">
        <v>42</v>
      </c>
      <c r="D441" s="20"/>
      <c r="E441" s="18">
        <v>121484.0</v>
      </c>
      <c r="F441" s="7" t="s">
        <v>6962</v>
      </c>
      <c r="G441" s="18" t="s">
        <v>6963</v>
      </c>
      <c r="H441" s="18" t="s">
        <v>6964</v>
      </c>
      <c r="I441" s="18" t="s">
        <v>6963</v>
      </c>
      <c r="J441" s="20"/>
      <c r="K441" s="20"/>
      <c r="L441" s="18" t="s">
        <v>229</v>
      </c>
      <c r="M441" s="18">
        <v>29.0</v>
      </c>
      <c r="N441" s="7" t="s">
        <v>6909</v>
      </c>
      <c r="O441" s="18" t="s">
        <v>48</v>
      </c>
      <c r="P441" s="20"/>
      <c r="Q441" s="18" t="s">
        <v>6965</v>
      </c>
      <c r="R441" s="20"/>
      <c r="S441" s="20"/>
      <c r="T441" s="20"/>
      <c r="U441" s="20"/>
      <c r="V441" s="18">
        <v>29.0</v>
      </c>
      <c r="W441" s="18" t="s">
        <v>229</v>
      </c>
      <c r="X441" s="18" t="s">
        <v>48</v>
      </c>
      <c r="Y441" s="7" t="s">
        <v>6966</v>
      </c>
      <c r="Z441" s="18">
        <v>1.77004536E8</v>
      </c>
      <c r="AA441" s="18" t="s">
        <v>6967</v>
      </c>
      <c r="AB441" s="21">
        <v>7.326887874E9</v>
      </c>
      <c r="AC441" s="18" t="s">
        <v>6968</v>
      </c>
      <c r="AD441" s="7" t="s">
        <v>6969</v>
      </c>
      <c r="AE441" s="18">
        <v>1.91006232E8</v>
      </c>
      <c r="AF441" s="18" t="s">
        <v>6970</v>
      </c>
      <c r="AG441" s="21">
        <v>8.565200766E9</v>
      </c>
      <c r="AH441" s="18" t="s">
        <v>6971</v>
      </c>
      <c r="AI441" s="7" t="s">
        <v>6972</v>
      </c>
      <c r="AJ441" s="18">
        <v>1.78002441E8</v>
      </c>
      <c r="AK441" s="18" t="s">
        <v>6973</v>
      </c>
      <c r="AL441" s="21">
        <v>7.328902854E9</v>
      </c>
      <c r="AM441" s="18" t="s">
        <v>6974</v>
      </c>
      <c r="AN441" s="20"/>
      <c r="AO441" s="20"/>
      <c r="AP441" s="20"/>
      <c r="AQ441" s="20"/>
    </row>
    <row r="442" ht="15.75" customHeight="1">
      <c r="A442" s="18">
        <v>3.0612197E7</v>
      </c>
      <c r="B442" s="19">
        <v>43936.644166666665</v>
      </c>
      <c r="C442" s="18" t="s">
        <v>42</v>
      </c>
      <c r="D442" s="20"/>
      <c r="E442" s="18">
        <v>124760.0</v>
      </c>
      <c r="F442" s="7" t="s">
        <v>6975</v>
      </c>
      <c r="G442" s="18" t="s">
        <v>6976</v>
      </c>
      <c r="H442" s="18" t="s">
        <v>6977</v>
      </c>
      <c r="I442" s="18" t="s">
        <v>6976</v>
      </c>
      <c r="J442" s="20"/>
      <c r="K442" s="20"/>
      <c r="L442" s="18" t="s">
        <v>229</v>
      </c>
      <c r="M442" s="18">
        <v>726.0</v>
      </c>
      <c r="N442" s="7" t="s">
        <v>6909</v>
      </c>
      <c r="O442" s="18" t="s">
        <v>48</v>
      </c>
      <c r="P442" s="20"/>
      <c r="Q442" s="18" t="s">
        <v>6975</v>
      </c>
      <c r="R442" s="18" t="s">
        <v>6977</v>
      </c>
      <c r="S442" s="18" t="s">
        <v>6978</v>
      </c>
      <c r="T442" s="18" t="s">
        <v>67</v>
      </c>
      <c r="U442" s="18" t="s">
        <v>6979</v>
      </c>
      <c r="V442" s="18">
        <v>726.0</v>
      </c>
      <c r="W442" s="18" t="s">
        <v>229</v>
      </c>
      <c r="X442" s="18" t="s">
        <v>48</v>
      </c>
      <c r="Y442" s="7" t="s">
        <v>6980</v>
      </c>
      <c r="Z442" s="18">
        <v>1.78004666E8</v>
      </c>
      <c r="AA442" s="18" t="s">
        <v>6981</v>
      </c>
      <c r="AB442" s="21">
        <v>7.322399188E9</v>
      </c>
      <c r="AC442" s="18" t="s">
        <v>6982</v>
      </c>
      <c r="AD442" s="7" t="s">
        <v>6983</v>
      </c>
      <c r="AE442" s="18">
        <v>1.92008358E8</v>
      </c>
      <c r="AF442" s="18" t="s">
        <v>6984</v>
      </c>
      <c r="AG442" s="21">
        <v>5.714817572E9</v>
      </c>
      <c r="AH442" s="18" t="s">
        <v>6985</v>
      </c>
      <c r="AI442" s="7" t="s">
        <v>6986</v>
      </c>
      <c r="AJ442" s="18">
        <v>1.77005367E8</v>
      </c>
      <c r="AK442" s="18" t="s">
        <v>6987</v>
      </c>
      <c r="AL442" s="21">
        <v>9.738106299E9</v>
      </c>
      <c r="AM442" s="18" t="s">
        <v>6988</v>
      </c>
      <c r="AN442" s="18" t="s">
        <v>229</v>
      </c>
      <c r="AO442" s="18" t="s">
        <v>6989</v>
      </c>
      <c r="AP442" s="20"/>
      <c r="AQ442" s="20"/>
    </row>
    <row r="443" ht="15.75" customHeight="1">
      <c r="A443" s="18">
        <v>3.0838842E7</v>
      </c>
      <c r="B443" s="19">
        <v>44022.50982638889</v>
      </c>
      <c r="C443" s="18" t="s">
        <v>42</v>
      </c>
      <c r="D443" s="18" t="s">
        <v>6990</v>
      </c>
      <c r="E443" s="18">
        <v>141249.0</v>
      </c>
      <c r="F443" s="7" t="s">
        <v>6991</v>
      </c>
      <c r="G443" s="20"/>
      <c r="H443" s="18" t="s">
        <v>6992</v>
      </c>
      <c r="I443" s="18" t="s">
        <v>6993</v>
      </c>
      <c r="J443" s="20"/>
      <c r="K443" s="20"/>
      <c r="L443" s="18" t="s">
        <v>2348</v>
      </c>
      <c r="M443" s="18">
        <v>1719.0</v>
      </c>
      <c r="N443" s="7" t="s">
        <v>6909</v>
      </c>
      <c r="O443" s="18" t="s">
        <v>48</v>
      </c>
      <c r="P443" s="20"/>
      <c r="Q443" s="18" t="s">
        <v>6994</v>
      </c>
      <c r="R443" s="18" t="s">
        <v>6992</v>
      </c>
      <c r="S443" s="20"/>
      <c r="T443" s="20"/>
      <c r="U443" s="18" t="s">
        <v>6995</v>
      </c>
      <c r="V443" s="18">
        <v>1719.0</v>
      </c>
      <c r="W443" s="18" t="s">
        <v>2348</v>
      </c>
      <c r="X443" s="18" t="s">
        <v>48</v>
      </c>
      <c r="Y443" s="7" t="s">
        <v>6996</v>
      </c>
      <c r="Z443" s="18">
        <v>1.85002717E8</v>
      </c>
      <c r="AA443" s="18" t="s">
        <v>6997</v>
      </c>
      <c r="AB443" s="21">
        <v>6.099492944E9</v>
      </c>
      <c r="AC443" s="18" t="s">
        <v>6998</v>
      </c>
      <c r="AD443" s="7" t="s">
        <v>6999</v>
      </c>
      <c r="AE443" s="18">
        <v>1.96004946E8</v>
      </c>
      <c r="AF443" s="18" t="s">
        <v>7000</v>
      </c>
      <c r="AG443" s="21" t="s">
        <v>7001</v>
      </c>
      <c r="AH443" s="18" t="s">
        <v>7002</v>
      </c>
      <c r="AI443" s="7" t="s">
        <v>7003</v>
      </c>
      <c r="AJ443" s="18">
        <v>1.83009472E8</v>
      </c>
      <c r="AK443" s="18" t="s">
        <v>7004</v>
      </c>
      <c r="AL443" s="21" t="s">
        <v>7005</v>
      </c>
      <c r="AM443" s="18" t="s">
        <v>7006</v>
      </c>
      <c r="AN443" s="20"/>
      <c r="AO443" s="20"/>
      <c r="AP443" s="20"/>
      <c r="AQ443" s="20"/>
    </row>
    <row r="444" ht="15.75" customHeight="1">
      <c r="A444" s="18">
        <v>3.0929217E7</v>
      </c>
      <c r="B444" s="19">
        <v>43962.00237268519</v>
      </c>
      <c r="C444" s="18" t="s">
        <v>42</v>
      </c>
      <c r="D444" s="18" t="s">
        <v>7007</v>
      </c>
      <c r="E444" s="18">
        <v>121551.0</v>
      </c>
      <c r="F444" s="7" t="s">
        <v>7008</v>
      </c>
      <c r="G444" s="18" t="s">
        <v>7009</v>
      </c>
      <c r="H444" s="18" t="s">
        <v>7010</v>
      </c>
      <c r="I444" s="18" t="s">
        <v>7009</v>
      </c>
      <c r="J444" s="20"/>
      <c r="K444" s="20"/>
      <c r="L444" s="18" t="s">
        <v>229</v>
      </c>
      <c r="M444" s="18">
        <v>1347.0</v>
      </c>
      <c r="N444" s="7" t="s">
        <v>6909</v>
      </c>
      <c r="O444" s="18" t="s">
        <v>48</v>
      </c>
      <c r="P444" s="20"/>
      <c r="Q444" s="18" t="s">
        <v>7011</v>
      </c>
      <c r="R444" s="18" t="s">
        <v>7010</v>
      </c>
      <c r="S444" s="18" t="s">
        <v>7012</v>
      </c>
      <c r="T444" s="18" t="s">
        <v>7013</v>
      </c>
      <c r="U444" s="18" t="s">
        <v>7014</v>
      </c>
      <c r="V444" s="18">
        <v>1347.0</v>
      </c>
      <c r="W444" s="18" t="s">
        <v>229</v>
      </c>
      <c r="X444" s="18" t="s">
        <v>48</v>
      </c>
      <c r="Y444" s="7" t="s">
        <v>7015</v>
      </c>
      <c r="Z444" s="18">
        <v>1.84001366E8</v>
      </c>
      <c r="AA444" s="18" t="s">
        <v>7016</v>
      </c>
      <c r="AB444" s="21">
        <v>7.328904128E9</v>
      </c>
      <c r="AC444" s="18" t="s">
        <v>7017</v>
      </c>
      <c r="AD444" s="7" t="s">
        <v>7018</v>
      </c>
      <c r="AE444" s="18">
        <v>1.93003481E8</v>
      </c>
      <c r="AF444" s="18" t="s">
        <v>7019</v>
      </c>
      <c r="AG444" s="21">
        <v>7.327624116E9</v>
      </c>
      <c r="AH444" s="18" t="s">
        <v>7020</v>
      </c>
      <c r="AI444" s="7" t="s">
        <v>7021</v>
      </c>
      <c r="AJ444" s="18">
        <v>1.72001879E8</v>
      </c>
      <c r="AK444" s="18" t="s">
        <v>7022</v>
      </c>
      <c r="AL444" s="21">
        <v>8.624146403E9</v>
      </c>
      <c r="AM444" s="18" t="s">
        <v>7023</v>
      </c>
      <c r="AN444" s="18" t="s">
        <v>7024</v>
      </c>
      <c r="AO444" s="18" t="s">
        <v>7025</v>
      </c>
      <c r="AP444" s="20"/>
      <c r="AQ444" s="20"/>
    </row>
    <row r="445" ht="15.75" customHeight="1">
      <c r="A445" s="18">
        <v>3.0932386E7</v>
      </c>
      <c r="B445" s="19">
        <v>43951.83795138889</v>
      </c>
      <c r="C445" s="18" t="s">
        <v>42</v>
      </c>
      <c r="D445" s="20"/>
      <c r="E445" s="18">
        <v>123110.0</v>
      </c>
      <c r="F445" s="7" t="s">
        <v>7026</v>
      </c>
      <c r="G445" s="20"/>
      <c r="H445" s="20"/>
      <c r="I445" s="18" t="s">
        <v>7027</v>
      </c>
      <c r="J445" s="20"/>
      <c r="K445" s="20"/>
      <c r="L445" s="18" t="s">
        <v>152</v>
      </c>
      <c r="M445" s="18">
        <v>1594.0</v>
      </c>
      <c r="N445" s="7" t="s">
        <v>6909</v>
      </c>
      <c r="O445" s="18" t="s">
        <v>48</v>
      </c>
      <c r="P445" s="20"/>
      <c r="Q445" s="18" t="s">
        <v>7026</v>
      </c>
      <c r="R445" s="20"/>
      <c r="S445" s="20"/>
      <c r="T445" s="20"/>
      <c r="U445" s="20"/>
      <c r="V445" s="18">
        <v>1594.0</v>
      </c>
      <c r="W445" s="18" t="s">
        <v>119</v>
      </c>
      <c r="X445" s="18" t="s">
        <v>48</v>
      </c>
      <c r="Y445" s="7" t="s">
        <v>7028</v>
      </c>
      <c r="Z445" s="18">
        <v>1.73005696E8</v>
      </c>
      <c r="AA445" s="18" t="s">
        <v>7029</v>
      </c>
      <c r="AB445" s="21" t="s">
        <v>7030</v>
      </c>
      <c r="AC445" s="18" t="s">
        <v>7031</v>
      </c>
      <c r="AD445" s="7" t="s">
        <v>7032</v>
      </c>
      <c r="AE445" s="18">
        <v>2.0400118E8</v>
      </c>
      <c r="AF445" s="18" t="s">
        <v>7033</v>
      </c>
      <c r="AG445" s="21" t="s">
        <v>7034</v>
      </c>
      <c r="AH445" s="18" t="s">
        <v>7035</v>
      </c>
      <c r="AI445" s="7" t="s">
        <v>4667</v>
      </c>
      <c r="AJ445" s="18">
        <v>1.92004224E8</v>
      </c>
      <c r="AK445" s="18" t="s">
        <v>4668</v>
      </c>
      <c r="AL445" s="21" t="s">
        <v>7036</v>
      </c>
      <c r="AM445" s="18" t="s">
        <v>7037</v>
      </c>
      <c r="AN445" s="20"/>
      <c r="AO445" s="20"/>
      <c r="AP445" s="20"/>
      <c r="AQ445" s="18" t="s">
        <v>1646</v>
      </c>
    </row>
    <row r="446" ht="15.75" customHeight="1">
      <c r="A446" s="18">
        <v>3.0617107E7</v>
      </c>
      <c r="B446" s="19">
        <v>43936.719814814816</v>
      </c>
      <c r="C446" s="18" t="s">
        <v>42</v>
      </c>
      <c r="D446" s="20"/>
      <c r="E446" s="18">
        <v>121960.0</v>
      </c>
      <c r="F446" s="7" t="s">
        <v>7038</v>
      </c>
      <c r="G446" s="18" t="s">
        <v>7039</v>
      </c>
      <c r="H446" s="18" t="s">
        <v>7040</v>
      </c>
      <c r="I446" s="18" t="s">
        <v>7039</v>
      </c>
      <c r="J446" s="20"/>
      <c r="K446" s="20"/>
      <c r="L446" s="18" t="s">
        <v>229</v>
      </c>
      <c r="M446" s="18">
        <v>660.0</v>
      </c>
      <c r="N446" s="7" t="s">
        <v>6909</v>
      </c>
      <c r="O446" s="18" t="s">
        <v>48</v>
      </c>
      <c r="P446" s="20"/>
      <c r="Q446" s="18" t="s">
        <v>7038</v>
      </c>
      <c r="R446" s="18" t="s">
        <v>7040</v>
      </c>
      <c r="S446" s="18" t="s">
        <v>7041</v>
      </c>
      <c r="T446" s="20"/>
      <c r="U446" s="20"/>
      <c r="V446" s="18">
        <v>660.0</v>
      </c>
      <c r="W446" s="18" t="s">
        <v>229</v>
      </c>
      <c r="X446" s="18" t="s">
        <v>48</v>
      </c>
      <c r="Y446" s="7" t="s">
        <v>7042</v>
      </c>
      <c r="Z446" s="18">
        <v>1.7800677E8</v>
      </c>
      <c r="AA446" s="18" t="s">
        <v>7043</v>
      </c>
      <c r="AB446" s="21" t="s">
        <v>7044</v>
      </c>
      <c r="AC446" s="18" t="s">
        <v>7045</v>
      </c>
      <c r="AD446" s="7" t="s">
        <v>7046</v>
      </c>
      <c r="AE446" s="18">
        <v>1.8500863E8</v>
      </c>
      <c r="AF446" s="18" t="s">
        <v>7047</v>
      </c>
      <c r="AG446" s="21" t="s">
        <v>7048</v>
      </c>
      <c r="AH446" s="18" t="s">
        <v>7049</v>
      </c>
      <c r="AI446" s="7" t="s">
        <v>7050</v>
      </c>
      <c r="AJ446" s="18">
        <v>1.87001285E8</v>
      </c>
      <c r="AK446" s="18" t="s">
        <v>7051</v>
      </c>
      <c r="AL446" s="21" t="s">
        <v>7052</v>
      </c>
      <c r="AM446" s="18" t="s">
        <v>7053</v>
      </c>
      <c r="AN446" s="18" t="s">
        <v>7054</v>
      </c>
      <c r="AO446" s="18" t="s">
        <v>7055</v>
      </c>
      <c r="AP446" s="20"/>
      <c r="AQ446" s="20"/>
    </row>
    <row r="447" ht="15.75" customHeight="1">
      <c r="A447" s="18">
        <v>3.0938181E7</v>
      </c>
      <c r="B447" s="19">
        <v>43959.665358796294</v>
      </c>
      <c r="C447" s="18" t="s">
        <v>42</v>
      </c>
      <c r="D447" s="18" t="s">
        <v>7056</v>
      </c>
      <c r="E447" s="18">
        <v>122016.0</v>
      </c>
      <c r="F447" s="7" t="s">
        <v>7057</v>
      </c>
      <c r="G447" s="18" t="s">
        <v>7058</v>
      </c>
      <c r="H447" s="18" t="s">
        <v>7059</v>
      </c>
      <c r="I447" s="18" t="s">
        <v>7058</v>
      </c>
      <c r="J447" s="20"/>
      <c r="K447" s="20"/>
      <c r="L447" s="18" t="s">
        <v>2348</v>
      </c>
      <c r="M447" s="18">
        <v>197.0</v>
      </c>
      <c r="N447" s="7" t="s">
        <v>6909</v>
      </c>
      <c r="O447" s="18" t="s">
        <v>48</v>
      </c>
      <c r="P447" s="20"/>
      <c r="Q447" s="18" t="s">
        <v>7060</v>
      </c>
      <c r="R447" s="18" t="s">
        <v>7059</v>
      </c>
      <c r="S447" s="20"/>
      <c r="T447" s="20"/>
      <c r="U447" s="18" t="s">
        <v>7061</v>
      </c>
      <c r="V447" s="18">
        <v>197.0</v>
      </c>
      <c r="W447" s="18" t="s">
        <v>2348</v>
      </c>
      <c r="X447" s="18" t="s">
        <v>48</v>
      </c>
      <c r="Y447" s="7" t="s">
        <v>7062</v>
      </c>
      <c r="Z447" s="18">
        <v>1.80008898E8</v>
      </c>
      <c r="AA447" s="18" t="s">
        <v>7063</v>
      </c>
      <c r="AB447" s="21">
        <v>8.563574471E9</v>
      </c>
      <c r="AC447" s="18" t="s">
        <v>7064</v>
      </c>
      <c r="AD447" s="7" t="s">
        <v>7065</v>
      </c>
      <c r="AE447" s="18">
        <v>1.80004058E8</v>
      </c>
      <c r="AF447" s="18" t="s">
        <v>7066</v>
      </c>
      <c r="AG447" s="21">
        <v>2.019535776E9</v>
      </c>
      <c r="AH447" s="18" t="s">
        <v>7067</v>
      </c>
      <c r="AI447" s="7" t="s">
        <v>4663</v>
      </c>
      <c r="AJ447" s="18">
        <v>1.80006884E8</v>
      </c>
      <c r="AK447" s="18" t="s">
        <v>4664</v>
      </c>
      <c r="AL447" s="21">
        <v>8.562980739E9</v>
      </c>
      <c r="AM447" s="18" t="s">
        <v>4666</v>
      </c>
      <c r="AN447" s="18" t="s">
        <v>2654</v>
      </c>
      <c r="AO447" s="20"/>
      <c r="AP447" s="20"/>
      <c r="AQ447" s="20"/>
    </row>
    <row r="448" ht="15.75" customHeight="1">
      <c r="A448" s="18">
        <v>3.0808626E7</v>
      </c>
      <c r="B448" s="19">
        <v>43950.64193287037</v>
      </c>
      <c r="C448" s="18" t="s">
        <v>42</v>
      </c>
      <c r="D448" s="18" t="s">
        <v>4276</v>
      </c>
      <c r="E448" s="18">
        <v>244608.0</v>
      </c>
      <c r="F448" s="7" t="s">
        <v>7068</v>
      </c>
      <c r="G448" s="18" t="s">
        <v>7069</v>
      </c>
      <c r="H448" s="18" t="s">
        <v>7070</v>
      </c>
      <c r="I448" s="18" t="s">
        <v>7071</v>
      </c>
      <c r="J448" s="20"/>
      <c r="K448" s="20"/>
      <c r="L448" s="18" t="s">
        <v>229</v>
      </c>
      <c r="M448" s="18">
        <v>1949.0</v>
      </c>
      <c r="N448" s="7" t="s">
        <v>6909</v>
      </c>
      <c r="O448" s="18" t="s">
        <v>48</v>
      </c>
      <c r="P448" s="20"/>
      <c r="Q448" s="18" t="s">
        <v>7072</v>
      </c>
      <c r="R448" s="18" t="s">
        <v>7073</v>
      </c>
      <c r="S448" s="20"/>
      <c r="T448" s="20"/>
      <c r="U448" s="18" t="s">
        <v>7074</v>
      </c>
      <c r="V448" s="18">
        <v>1949.0</v>
      </c>
      <c r="W448" s="18" t="s">
        <v>229</v>
      </c>
      <c r="X448" s="18" t="s">
        <v>48</v>
      </c>
      <c r="Y448" s="7" t="s">
        <v>7075</v>
      </c>
      <c r="Z448" s="18">
        <v>1.75009879E8</v>
      </c>
      <c r="AA448" s="18" t="s">
        <v>7076</v>
      </c>
      <c r="AB448" s="21">
        <v>7.32543442E9</v>
      </c>
      <c r="AC448" s="18" t="s">
        <v>7077</v>
      </c>
      <c r="AD448" s="7" t="s">
        <v>7078</v>
      </c>
      <c r="AE448" s="18">
        <v>1.85006398E8</v>
      </c>
      <c r="AF448" s="18" t="s">
        <v>7079</v>
      </c>
      <c r="AG448" s="21">
        <v>7.322592771E9</v>
      </c>
      <c r="AH448" s="18" t="s">
        <v>7080</v>
      </c>
      <c r="AI448" s="7" t="s">
        <v>7081</v>
      </c>
      <c r="AJ448" s="18">
        <v>1.78007125E8</v>
      </c>
      <c r="AK448" s="18" t="s">
        <v>7082</v>
      </c>
      <c r="AL448" s="21">
        <v>7.325956659E9</v>
      </c>
      <c r="AM448" s="18" t="s">
        <v>7083</v>
      </c>
      <c r="AN448" s="20"/>
      <c r="AO448" s="20"/>
      <c r="AP448" s="20"/>
      <c r="AQ448" s="20"/>
    </row>
    <row r="449" ht="15.75" customHeight="1">
      <c r="A449" s="18">
        <v>3.0675462E7</v>
      </c>
      <c r="B449" s="19">
        <v>43944.48679398148</v>
      </c>
      <c r="C449" s="18" t="s">
        <v>42</v>
      </c>
      <c r="D449" s="20"/>
      <c r="E449" s="18">
        <v>122256.0</v>
      </c>
      <c r="F449" s="7" t="s">
        <v>7084</v>
      </c>
      <c r="G449" s="18" t="s">
        <v>7085</v>
      </c>
      <c r="H449" s="18" t="s">
        <v>7086</v>
      </c>
      <c r="I449" s="18" t="s">
        <v>7085</v>
      </c>
      <c r="J449" s="20"/>
      <c r="K449" s="20"/>
      <c r="L449" s="18" t="s">
        <v>2348</v>
      </c>
      <c r="M449" s="18">
        <v>1459.0</v>
      </c>
      <c r="N449" s="7" t="s">
        <v>6909</v>
      </c>
      <c r="O449" s="18" t="s">
        <v>48</v>
      </c>
      <c r="P449" s="20"/>
      <c r="Q449" s="18" t="s">
        <v>7084</v>
      </c>
      <c r="R449" s="18" t="s">
        <v>7086</v>
      </c>
      <c r="S449" s="18" t="s">
        <v>326</v>
      </c>
      <c r="T449" s="18" t="s">
        <v>326</v>
      </c>
      <c r="U449" s="18" t="s">
        <v>7087</v>
      </c>
      <c r="V449" s="18">
        <v>1459.0</v>
      </c>
      <c r="W449" s="18" t="s">
        <v>2348</v>
      </c>
      <c r="X449" s="18" t="s">
        <v>48</v>
      </c>
      <c r="Y449" s="7" t="s">
        <v>7088</v>
      </c>
      <c r="Z449" s="18">
        <v>1.82008274E8</v>
      </c>
      <c r="AA449" s="18" t="s">
        <v>7089</v>
      </c>
      <c r="AB449" s="21" t="s">
        <v>7090</v>
      </c>
      <c r="AC449" s="18" t="s">
        <v>7091</v>
      </c>
      <c r="AD449" s="7" t="s">
        <v>7092</v>
      </c>
      <c r="AE449" s="18">
        <v>1.91003616E8</v>
      </c>
      <c r="AF449" s="18" t="s">
        <v>6849</v>
      </c>
      <c r="AG449" s="21" t="s">
        <v>7093</v>
      </c>
      <c r="AH449" s="18" t="s">
        <v>6850</v>
      </c>
      <c r="AI449" s="7" t="s">
        <v>7094</v>
      </c>
      <c r="AJ449" s="18">
        <v>1.84004761E8</v>
      </c>
      <c r="AK449" s="18" t="s">
        <v>7095</v>
      </c>
      <c r="AL449" s="21" t="s">
        <v>7096</v>
      </c>
      <c r="AM449" s="18" t="s">
        <v>7097</v>
      </c>
      <c r="AN449" s="18" t="s">
        <v>2654</v>
      </c>
      <c r="AO449" s="18" t="s">
        <v>7098</v>
      </c>
      <c r="AP449" s="18" t="s">
        <v>2656</v>
      </c>
      <c r="AQ449" s="20"/>
    </row>
    <row r="450" ht="15.75" customHeight="1">
      <c r="A450" s="18">
        <v>3.0871092E7</v>
      </c>
      <c r="B450" s="19">
        <v>43950.73533564815</v>
      </c>
      <c r="C450" s="18" t="s">
        <v>42</v>
      </c>
      <c r="D450" s="18" t="s">
        <v>7099</v>
      </c>
      <c r="E450" s="18">
        <v>185729.0</v>
      </c>
      <c r="F450" s="7" t="s">
        <v>7100</v>
      </c>
      <c r="G450" s="20"/>
      <c r="H450" s="18" t="s">
        <v>7101</v>
      </c>
      <c r="I450" s="18" t="s">
        <v>7102</v>
      </c>
      <c r="J450" s="20"/>
      <c r="K450" s="20"/>
      <c r="L450" s="18" t="s">
        <v>2348</v>
      </c>
      <c r="M450" s="18">
        <v>1656.0</v>
      </c>
      <c r="N450" s="7" t="s">
        <v>6909</v>
      </c>
      <c r="O450" s="18" t="s">
        <v>48</v>
      </c>
      <c r="P450" s="20"/>
      <c r="Q450" s="18" t="s">
        <v>7100</v>
      </c>
      <c r="R450" s="18" t="s">
        <v>7101</v>
      </c>
      <c r="S450" s="20"/>
      <c r="T450" s="20"/>
      <c r="U450" s="20"/>
      <c r="V450" s="18">
        <v>1656.0</v>
      </c>
      <c r="W450" s="18" t="s">
        <v>2348</v>
      </c>
      <c r="X450" s="18" t="s">
        <v>48</v>
      </c>
      <c r="Y450" s="7" t="s">
        <v>4656</v>
      </c>
      <c r="Z450" s="18">
        <v>1.87002462E8</v>
      </c>
      <c r="AA450" s="18" t="s">
        <v>3400</v>
      </c>
      <c r="AB450" s="21">
        <v>7.322480338E9</v>
      </c>
      <c r="AC450" s="18" t="s">
        <v>3402</v>
      </c>
      <c r="AD450" s="7" t="s">
        <v>3139</v>
      </c>
      <c r="AE450" s="18">
        <v>1.79005799E8</v>
      </c>
      <c r="AF450" s="18" t="s">
        <v>3140</v>
      </c>
      <c r="AG450" s="21">
        <v>6.098656335E9</v>
      </c>
      <c r="AH450" s="18" t="s">
        <v>3141</v>
      </c>
      <c r="AI450" s="7" t="s">
        <v>7003</v>
      </c>
      <c r="AJ450" s="18">
        <v>1.83009472E8</v>
      </c>
      <c r="AK450" s="18" t="s">
        <v>7103</v>
      </c>
      <c r="AL450" s="21">
        <v>9.082173051E9</v>
      </c>
      <c r="AM450" s="18" t="s">
        <v>7006</v>
      </c>
      <c r="AN450" s="18" t="s">
        <v>2654</v>
      </c>
      <c r="AO450" s="18" t="s">
        <v>7098</v>
      </c>
      <c r="AP450" s="20"/>
      <c r="AQ450" s="20"/>
    </row>
    <row r="451" ht="15.75" customHeight="1">
      <c r="A451" s="18">
        <v>3.0943003E7</v>
      </c>
      <c r="B451" s="19">
        <v>43952.94298611111</v>
      </c>
      <c r="C451" s="18" t="s">
        <v>42</v>
      </c>
      <c r="D451" s="20"/>
      <c r="E451" s="18">
        <v>122260.0</v>
      </c>
      <c r="F451" s="7" t="s">
        <v>7104</v>
      </c>
      <c r="G451" s="18" t="s">
        <v>7105</v>
      </c>
      <c r="H451" s="18" t="s">
        <v>7106</v>
      </c>
      <c r="I451" s="18" t="s">
        <v>7107</v>
      </c>
      <c r="J451" s="20"/>
      <c r="K451" s="20"/>
      <c r="L451" s="18" t="s">
        <v>2348</v>
      </c>
      <c r="M451" s="18">
        <v>128.0</v>
      </c>
      <c r="N451" s="7" t="s">
        <v>6909</v>
      </c>
      <c r="O451" s="18" t="s">
        <v>48</v>
      </c>
      <c r="P451" s="20"/>
      <c r="Q451" s="18" t="s">
        <v>7104</v>
      </c>
      <c r="R451" s="18" t="s">
        <v>7106</v>
      </c>
      <c r="S451" s="20"/>
      <c r="T451" s="18" t="s">
        <v>7108</v>
      </c>
      <c r="U451" s="18" t="s">
        <v>7109</v>
      </c>
      <c r="V451" s="18">
        <v>128.0</v>
      </c>
      <c r="W451" s="18" t="s">
        <v>2348</v>
      </c>
      <c r="X451" s="18" t="s">
        <v>48</v>
      </c>
      <c r="Y451" s="7" t="s">
        <v>7110</v>
      </c>
      <c r="Z451" s="18">
        <v>1.77003034E8</v>
      </c>
      <c r="AA451" s="18" t="s">
        <v>7111</v>
      </c>
      <c r="AB451" s="21">
        <v>7.326855309E9</v>
      </c>
      <c r="AC451" s="18" t="s">
        <v>7112</v>
      </c>
      <c r="AD451" s="7" t="s">
        <v>7113</v>
      </c>
      <c r="AE451" s="18">
        <v>1.86001538E8</v>
      </c>
      <c r="AF451" s="18" t="s">
        <v>7114</v>
      </c>
      <c r="AG451" s="21">
        <v>3.313330406E9</v>
      </c>
      <c r="AH451" s="18" t="s">
        <v>7115</v>
      </c>
      <c r="AI451" s="7" t="s">
        <v>7116</v>
      </c>
      <c r="AJ451" s="18">
        <v>1.89005386E8</v>
      </c>
      <c r="AK451" s="18" t="s">
        <v>7117</v>
      </c>
      <c r="AL451" s="21">
        <v>8.564957433E9</v>
      </c>
      <c r="AM451" s="18" t="s">
        <v>7118</v>
      </c>
      <c r="AN451" s="18" t="s">
        <v>2654</v>
      </c>
      <c r="AO451" s="18" t="s">
        <v>7119</v>
      </c>
      <c r="AP451" s="18" t="s">
        <v>2656</v>
      </c>
      <c r="AQ451" s="20"/>
    </row>
    <row r="452" ht="15.75" customHeight="1">
      <c r="A452" s="18">
        <v>3.0908396E7</v>
      </c>
      <c r="B452" s="19">
        <v>43964.72736111111</v>
      </c>
      <c r="C452" s="18" t="s">
        <v>42</v>
      </c>
      <c r="D452" s="18" t="s">
        <v>7120</v>
      </c>
      <c r="E452" s="18">
        <v>122539.0</v>
      </c>
      <c r="F452" s="7" t="s">
        <v>7121</v>
      </c>
      <c r="G452" s="20"/>
      <c r="H452" s="18" t="s">
        <v>7122</v>
      </c>
      <c r="I452" s="18" t="s">
        <v>7123</v>
      </c>
      <c r="J452" s="20"/>
      <c r="K452" s="20"/>
      <c r="L452" s="18" t="s">
        <v>152</v>
      </c>
      <c r="M452" s="18">
        <v>624.0</v>
      </c>
      <c r="N452" s="7" t="s">
        <v>6909</v>
      </c>
      <c r="O452" s="18" t="s">
        <v>48</v>
      </c>
      <c r="P452" s="20"/>
      <c r="Q452" s="18" t="s">
        <v>7124</v>
      </c>
      <c r="R452" s="18" t="s">
        <v>7122</v>
      </c>
      <c r="S452" s="18" t="s">
        <v>7125</v>
      </c>
      <c r="T452" s="20"/>
      <c r="U452" s="18" t="s">
        <v>7126</v>
      </c>
      <c r="V452" s="18">
        <v>624.0</v>
      </c>
      <c r="W452" s="18" t="s">
        <v>155</v>
      </c>
      <c r="X452" s="18" t="s">
        <v>48</v>
      </c>
      <c r="Y452" s="7" t="s">
        <v>7127</v>
      </c>
      <c r="Z452" s="18">
        <v>1.92006366E8</v>
      </c>
      <c r="AA452" s="18" t="s">
        <v>7128</v>
      </c>
      <c r="AB452" s="21" t="s">
        <v>7129</v>
      </c>
      <c r="AC452" s="18" t="s">
        <v>7130</v>
      </c>
      <c r="AD452" s="7" t="s">
        <v>7131</v>
      </c>
      <c r="AE452" s="18">
        <v>1.84009292E8</v>
      </c>
      <c r="AF452" s="18" t="s">
        <v>7132</v>
      </c>
      <c r="AG452" s="21" t="s">
        <v>7133</v>
      </c>
      <c r="AH452" s="18" t="s">
        <v>7134</v>
      </c>
      <c r="AI452" s="7" t="s">
        <v>7135</v>
      </c>
      <c r="AJ452" s="18">
        <v>1.95006108E8</v>
      </c>
      <c r="AK452" s="18" t="s">
        <v>7136</v>
      </c>
      <c r="AL452" s="21" t="s">
        <v>7137</v>
      </c>
      <c r="AM452" s="18" t="s">
        <v>7138</v>
      </c>
      <c r="AN452" s="20"/>
      <c r="AO452" s="20"/>
      <c r="AP452" s="20"/>
      <c r="AQ452" s="20"/>
    </row>
    <row r="453" ht="15.75" customHeight="1">
      <c r="A453" s="18">
        <v>3.060774E7</v>
      </c>
      <c r="B453" s="19">
        <v>43936.57894675926</v>
      </c>
      <c r="C453" s="18" t="s">
        <v>42</v>
      </c>
      <c r="D453" s="20"/>
      <c r="E453" s="18">
        <v>163014.0</v>
      </c>
      <c r="F453" s="7" t="s">
        <v>7139</v>
      </c>
      <c r="G453" s="20"/>
      <c r="H453" s="18" t="s">
        <v>7140</v>
      </c>
      <c r="I453" s="18" t="s">
        <v>7141</v>
      </c>
      <c r="J453" s="20"/>
      <c r="K453" s="20"/>
      <c r="L453" s="18" t="s">
        <v>229</v>
      </c>
      <c r="M453" s="18">
        <v>1849.0</v>
      </c>
      <c r="N453" s="7" t="s">
        <v>6909</v>
      </c>
      <c r="O453" s="18" t="s">
        <v>48</v>
      </c>
      <c r="P453" s="20"/>
      <c r="Q453" s="18" t="s">
        <v>7142</v>
      </c>
      <c r="R453" s="18" t="s">
        <v>7140</v>
      </c>
      <c r="S453" s="20"/>
      <c r="T453" s="20"/>
      <c r="U453" s="18" t="s">
        <v>7143</v>
      </c>
      <c r="V453" s="18">
        <v>1849.0</v>
      </c>
      <c r="W453" s="18" t="s">
        <v>229</v>
      </c>
      <c r="X453" s="18" t="s">
        <v>48</v>
      </c>
      <c r="Y453" s="7" t="s">
        <v>7144</v>
      </c>
      <c r="Z453" s="18">
        <v>1.77003775E8</v>
      </c>
      <c r="AA453" s="18" t="s">
        <v>7145</v>
      </c>
      <c r="AB453" s="21">
        <v>7.039552774E9</v>
      </c>
      <c r="AC453" s="18" t="s">
        <v>7146</v>
      </c>
      <c r="AD453" s="7" t="s">
        <v>7147</v>
      </c>
      <c r="AE453" s="18">
        <v>1.76002351E8</v>
      </c>
      <c r="AF453" s="18" t="s">
        <v>7148</v>
      </c>
      <c r="AG453" s="21">
        <v>7.326667717E9</v>
      </c>
      <c r="AH453" s="18" t="s">
        <v>7149</v>
      </c>
      <c r="AI453" s="7" t="s">
        <v>7150</v>
      </c>
      <c r="AJ453" s="18">
        <v>1.79008113E8</v>
      </c>
      <c r="AK453" s="18" t="s">
        <v>7151</v>
      </c>
      <c r="AL453" s="21">
        <v>3.473695778E9</v>
      </c>
      <c r="AM453" s="18" t="s">
        <v>7152</v>
      </c>
      <c r="AN453" s="20"/>
      <c r="AO453" s="20"/>
      <c r="AP453" s="20"/>
      <c r="AQ453" s="20"/>
    </row>
    <row r="454" ht="15.75" customHeight="1">
      <c r="A454" s="18">
        <v>3.0840845E7</v>
      </c>
      <c r="B454" s="19">
        <v>43947.680868055555</v>
      </c>
      <c r="C454" s="18" t="s">
        <v>42</v>
      </c>
      <c r="D454" s="20"/>
      <c r="E454" s="18">
        <v>160737.0</v>
      </c>
      <c r="F454" s="7" t="s">
        <v>7153</v>
      </c>
      <c r="G454" s="20"/>
      <c r="H454" s="18" t="s">
        <v>7154</v>
      </c>
      <c r="I454" s="18" t="s">
        <v>7155</v>
      </c>
      <c r="J454" s="20"/>
      <c r="K454" s="20"/>
      <c r="L454" s="18" t="s">
        <v>229</v>
      </c>
      <c r="M454" s="18">
        <v>1769.0</v>
      </c>
      <c r="N454" s="7" t="s">
        <v>6909</v>
      </c>
      <c r="O454" s="18" t="s">
        <v>48</v>
      </c>
      <c r="P454" s="20"/>
      <c r="Q454" s="18" t="s">
        <v>7156</v>
      </c>
      <c r="R454" s="18" t="s">
        <v>7154</v>
      </c>
      <c r="S454" s="18" t="s">
        <v>7157</v>
      </c>
      <c r="T454" s="18" t="s">
        <v>7158</v>
      </c>
      <c r="U454" s="18" t="s">
        <v>7159</v>
      </c>
      <c r="V454" s="18">
        <v>1769.0</v>
      </c>
      <c r="W454" s="18" t="s">
        <v>229</v>
      </c>
      <c r="X454" s="18" t="s">
        <v>48</v>
      </c>
      <c r="Y454" s="7" t="s">
        <v>7160</v>
      </c>
      <c r="Z454" s="18">
        <v>1.78005657E8</v>
      </c>
      <c r="AA454" s="18" t="s">
        <v>7161</v>
      </c>
      <c r="AB454" s="21" t="s">
        <v>7162</v>
      </c>
      <c r="AC454" s="18" t="s">
        <v>7163</v>
      </c>
      <c r="AD454" s="7" t="s">
        <v>7164</v>
      </c>
      <c r="AE454" s="18">
        <v>1.84009534E8</v>
      </c>
      <c r="AF454" s="18" t="s">
        <v>7165</v>
      </c>
      <c r="AG454" s="21" t="s">
        <v>7166</v>
      </c>
      <c r="AH454" s="18" t="s">
        <v>7167</v>
      </c>
      <c r="AI454" s="7" t="s">
        <v>7168</v>
      </c>
      <c r="AJ454" s="18">
        <v>1.87000594E8</v>
      </c>
      <c r="AK454" s="18" t="s">
        <v>7169</v>
      </c>
      <c r="AL454" s="21" t="s">
        <v>7170</v>
      </c>
      <c r="AM454" s="18" t="s">
        <v>7171</v>
      </c>
      <c r="AN454" s="20"/>
      <c r="AO454" s="20"/>
      <c r="AP454" s="20"/>
      <c r="AQ454" s="20"/>
    </row>
    <row r="455" ht="15.75" customHeight="1">
      <c r="A455" s="18">
        <v>3.0581062E7</v>
      </c>
      <c r="B455" s="19">
        <v>43935.74858796296</v>
      </c>
      <c r="C455" s="18" t="s">
        <v>42</v>
      </c>
      <c r="D455" s="20"/>
      <c r="E455" s="18">
        <v>125033.0</v>
      </c>
      <c r="F455" s="7" t="s">
        <v>7172</v>
      </c>
      <c r="G455" s="18" t="s">
        <v>48</v>
      </c>
      <c r="H455" s="18" t="s">
        <v>7173</v>
      </c>
      <c r="I455" s="18" t="s">
        <v>7174</v>
      </c>
      <c r="J455" s="20"/>
      <c r="K455" s="20"/>
      <c r="L455" s="18" t="s">
        <v>229</v>
      </c>
      <c r="M455" s="18">
        <v>333.0</v>
      </c>
      <c r="N455" s="7" t="s">
        <v>6909</v>
      </c>
      <c r="O455" s="18" t="s">
        <v>48</v>
      </c>
      <c r="P455" s="20"/>
      <c r="Q455" s="18" t="s">
        <v>7172</v>
      </c>
      <c r="R455" s="18" t="s">
        <v>7173</v>
      </c>
      <c r="S455" s="18" t="s">
        <v>7175</v>
      </c>
      <c r="T455" s="20"/>
      <c r="U455" s="18" t="s">
        <v>7176</v>
      </c>
      <c r="V455" s="18">
        <v>333.0</v>
      </c>
      <c r="W455" s="18" t="s">
        <v>229</v>
      </c>
      <c r="X455" s="18" t="s">
        <v>48</v>
      </c>
      <c r="Y455" s="7" t="s">
        <v>7177</v>
      </c>
      <c r="Z455" s="18">
        <v>1.88002499E8</v>
      </c>
      <c r="AA455" s="18" t="s">
        <v>7178</v>
      </c>
      <c r="AB455" s="21">
        <v>7.326683964E9</v>
      </c>
      <c r="AC455" s="18" t="s">
        <v>7179</v>
      </c>
      <c r="AD455" s="7" t="s">
        <v>2452</v>
      </c>
      <c r="AE455" s="18">
        <v>1.85008514E8</v>
      </c>
      <c r="AF455" s="18" t="s">
        <v>2453</v>
      </c>
      <c r="AG455" s="21">
        <v>2.019833339E9</v>
      </c>
      <c r="AH455" s="18" t="s">
        <v>2454</v>
      </c>
      <c r="AI455" s="7" t="s">
        <v>7180</v>
      </c>
      <c r="AJ455" s="18">
        <v>1.86003586E8</v>
      </c>
      <c r="AK455" s="18" t="s">
        <v>7181</v>
      </c>
      <c r="AL455" s="21" t="s">
        <v>7182</v>
      </c>
      <c r="AM455" s="18" t="s">
        <v>7183</v>
      </c>
      <c r="AN455" s="20"/>
      <c r="AO455" s="20"/>
      <c r="AP455" s="20"/>
      <c r="AQ455" s="20"/>
    </row>
    <row r="456" ht="15.75" customHeight="1">
      <c r="A456" s="18">
        <v>3.0823322E7</v>
      </c>
      <c r="B456" s="19">
        <v>43946.96450231481</v>
      </c>
      <c r="C456" s="18" t="s">
        <v>42</v>
      </c>
      <c r="D456" s="20"/>
      <c r="E456" s="18">
        <v>122530.0</v>
      </c>
      <c r="F456" s="7" t="s">
        <v>7184</v>
      </c>
      <c r="G456" s="18" t="s">
        <v>7185</v>
      </c>
      <c r="H456" s="18" t="s">
        <v>7186</v>
      </c>
      <c r="I456" s="18" t="s">
        <v>7187</v>
      </c>
      <c r="J456" s="20"/>
      <c r="K456" s="20"/>
      <c r="L456" s="18" t="s">
        <v>46</v>
      </c>
      <c r="M456" s="18">
        <v>770.0</v>
      </c>
      <c r="N456" s="7" t="s">
        <v>6909</v>
      </c>
      <c r="O456" s="18" t="s">
        <v>135</v>
      </c>
      <c r="P456" s="20"/>
      <c r="Q456" s="18" t="s">
        <v>7184</v>
      </c>
      <c r="R456" s="18" t="s">
        <v>7188</v>
      </c>
      <c r="S456" s="20"/>
      <c r="T456" s="20"/>
      <c r="U456" s="18" t="s">
        <v>7189</v>
      </c>
      <c r="V456" s="18">
        <v>770.0</v>
      </c>
      <c r="W456" s="18" t="s">
        <v>46</v>
      </c>
      <c r="X456" s="18" t="s">
        <v>135</v>
      </c>
      <c r="Y456" s="7" t="s">
        <v>7190</v>
      </c>
      <c r="Z456" s="18">
        <v>1.80000564E8</v>
      </c>
      <c r="AA456" s="18" t="s">
        <v>7191</v>
      </c>
      <c r="AB456" s="21">
        <v>7.329107307E9</v>
      </c>
      <c r="AC456" s="18" t="s">
        <v>7192</v>
      </c>
      <c r="AD456" s="7" t="s">
        <v>7193</v>
      </c>
      <c r="AE456" s="18">
        <v>1.85004591E8</v>
      </c>
      <c r="AF456" s="18" t="s">
        <v>7194</v>
      </c>
      <c r="AG456" s="21" t="s">
        <v>7195</v>
      </c>
      <c r="AH456" s="18" t="s">
        <v>7196</v>
      </c>
      <c r="AI456" s="7" t="s">
        <v>7197</v>
      </c>
      <c r="AJ456" s="18">
        <v>1.78005897E8</v>
      </c>
      <c r="AK456" s="18" t="s">
        <v>7198</v>
      </c>
      <c r="AL456" s="21" t="s">
        <v>7199</v>
      </c>
      <c r="AM456" s="18" t="s">
        <v>7200</v>
      </c>
      <c r="AN456" s="20"/>
      <c r="AO456" s="20"/>
      <c r="AP456" s="20"/>
      <c r="AQ456" s="20"/>
    </row>
    <row r="457" ht="15.75" customHeight="1">
      <c r="A457" s="18">
        <v>3.2008393E7</v>
      </c>
      <c r="B457" s="19">
        <v>43998.91773148148</v>
      </c>
      <c r="C457" s="18" t="s">
        <v>42</v>
      </c>
      <c r="D457" s="20"/>
      <c r="E457" s="18">
        <v>160320.0</v>
      </c>
      <c r="F457" s="7" t="s">
        <v>7201</v>
      </c>
      <c r="G457" s="18" t="s">
        <v>7202</v>
      </c>
      <c r="H457" s="18" t="s">
        <v>7203</v>
      </c>
      <c r="I457" s="18" t="s">
        <v>7204</v>
      </c>
      <c r="J457" s="20"/>
      <c r="K457" s="20"/>
      <c r="L457" s="18" t="s">
        <v>229</v>
      </c>
      <c r="M457" s="18" t="s">
        <v>326</v>
      </c>
      <c r="N457" s="7" t="s">
        <v>6909</v>
      </c>
      <c r="O457" s="18" t="s">
        <v>48</v>
      </c>
      <c r="P457" s="20"/>
      <c r="Q457" s="18" t="s">
        <v>7205</v>
      </c>
      <c r="R457" s="18" t="s">
        <v>7203</v>
      </c>
      <c r="S457" s="18" t="s">
        <v>7206</v>
      </c>
      <c r="T457" s="20"/>
      <c r="U457" s="20"/>
      <c r="V457" s="18" t="s">
        <v>326</v>
      </c>
      <c r="W457" s="18" t="s">
        <v>229</v>
      </c>
      <c r="X457" s="18" t="s">
        <v>48</v>
      </c>
      <c r="Y457" s="7" t="s">
        <v>7207</v>
      </c>
      <c r="Z457" s="18">
        <v>1.63007766E8</v>
      </c>
      <c r="AA457" s="18" t="s">
        <v>7208</v>
      </c>
      <c r="AB457" s="21">
        <v>9.562208226E9</v>
      </c>
      <c r="AC457" s="18" t="s">
        <v>7209</v>
      </c>
      <c r="AD457" s="7" t="s">
        <v>7210</v>
      </c>
      <c r="AE457" s="18">
        <v>1.86001563E8</v>
      </c>
      <c r="AF457" s="18" t="s">
        <v>7211</v>
      </c>
      <c r="AG457" s="21">
        <v>9.562209253E9</v>
      </c>
      <c r="AH457" s="18" t="s">
        <v>7212</v>
      </c>
      <c r="AI457" s="7" t="s">
        <v>7213</v>
      </c>
      <c r="AJ457" s="18">
        <v>1.83008722E8</v>
      </c>
      <c r="AK457" s="18" t="s">
        <v>3966</v>
      </c>
      <c r="AL457" s="21">
        <v>9.08339142E9</v>
      </c>
      <c r="AM457" s="18" t="s">
        <v>3968</v>
      </c>
      <c r="AN457" s="20"/>
      <c r="AO457" s="20"/>
      <c r="AP457" s="20"/>
      <c r="AQ457" s="20"/>
    </row>
    <row r="458" ht="15.75" customHeight="1">
      <c r="A458" s="18">
        <v>3.0708226E7</v>
      </c>
      <c r="B458" s="19">
        <v>43940.97497685185</v>
      </c>
      <c r="C458" s="18" t="s">
        <v>42</v>
      </c>
      <c r="D458" s="20"/>
      <c r="E458" s="18">
        <v>157851.0</v>
      </c>
      <c r="F458" s="7" t="s">
        <v>7214</v>
      </c>
      <c r="G458" s="20"/>
      <c r="H458" s="18" t="s">
        <v>7215</v>
      </c>
      <c r="I458" s="18" t="s">
        <v>7216</v>
      </c>
      <c r="J458" s="20"/>
      <c r="K458" s="20"/>
      <c r="L458" s="18" t="s">
        <v>704</v>
      </c>
      <c r="M458" s="18">
        <v>1772.0</v>
      </c>
      <c r="N458" s="7" t="s">
        <v>6909</v>
      </c>
      <c r="O458" s="18" t="s">
        <v>48</v>
      </c>
      <c r="P458" s="20"/>
      <c r="Q458" s="18" t="s">
        <v>7217</v>
      </c>
      <c r="R458" s="18" t="s">
        <v>7215</v>
      </c>
      <c r="S458" s="20"/>
      <c r="T458" s="20"/>
      <c r="U458" s="18" t="s">
        <v>7218</v>
      </c>
      <c r="V458" s="18">
        <v>1772.0</v>
      </c>
      <c r="W458" s="18" t="s">
        <v>704</v>
      </c>
      <c r="X458" s="18" t="s">
        <v>48</v>
      </c>
      <c r="Y458" s="7" t="s">
        <v>7219</v>
      </c>
      <c r="Z458" s="18">
        <v>1.79005848E8</v>
      </c>
      <c r="AA458" s="18" t="s">
        <v>7220</v>
      </c>
      <c r="AB458" s="21">
        <v>7.329259968E9</v>
      </c>
      <c r="AC458" s="18" t="s">
        <v>7221</v>
      </c>
      <c r="AD458" s="7" t="s">
        <v>7222</v>
      </c>
      <c r="AE458" s="18">
        <v>1.78001749E8</v>
      </c>
      <c r="AF458" s="18" t="s">
        <v>7223</v>
      </c>
      <c r="AG458" s="21" t="s">
        <v>7224</v>
      </c>
      <c r="AH458" s="18" t="s">
        <v>7225</v>
      </c>
      <c r="AI458" s="7" t="s">
        <v>7226</v>
      </c>
      <c r="AJ458" s="18">
        <v>1.80004408E8</v>
      </c>
      <c r="AK458" s="18" t="s">
        <v>7227</v>
      </c>
      <c r="AL458" s="21">
        <v>7.328594816E9</v>
      </c>
      <c r="AM458" s="18" t="s">
        <v>7228</v>
      </c>
      <c r="AN458" s="20"/>
      <c r="AO458" s="20"/>
      <c r="AP458" s="20"/>
      <c r="AQ458" s="20"/>
    </row>
    <row r="459" ht="15.75" customHeight="1">
      <c r="A459" s="18">
        <v>3.0915394E7</v>
      </c>
      <c r="B459" s="19">
        <v>43952.725023148145</v>
      </c>
      <c r="C459" s="18" t="s">
        <v>42</v>
      </c>
      <c r="D459" s="18" t="s">
        <v>7229</v>
      </c>
      <c r="E459" s="18">
        <v>138830.0</v>
      </c>
      <c r="F459" s="7" t="s">
        <v>7230</v>
      </c>
      <c r="G459" s="18" t="s">
        <v>7231</v>
      </c>
      <c r="H459" s="18" t="s">
        <v>7232</v>
      </c>
      <c r="I459" s="18" t="s">
        <v>7233</v>
      </c>
      <c r="J459" s="20"/>
      <c r="K459" s="20"/>
      <c r="L459" s="18" t="s">
        <v>229</v>
      </c>
      <c r="M459" s="18">
        <v>1663.0</v>
      </c>
      <c r="N459" s="7" t="s">
        <v>6909</v>
      </c>
      <c r="O459" s="18" t="s">
        <v>48</v>
      </c>
      <c r="P459" s="20"/>
      <c r="Q459" s="18" t="s">
        <v>7234</v>
      </c>
      <c r="R459" s="18" t="s">
        <v>7232</v>
      </c>
      <c r="S459" s="18" t="s">
        <v>7235</v>
      </c>
      <c r="T459" s="20"/>
      <c r="U459" s="20"/>
      <c r="V459" s="18">
        <v>1663.0</v>
      </c>
      <c r="W459" s="18" t="s">
        <v>229</v>
      </c>
      <c r="X459" s="18" t="s">
        <v>48</v>
      </c>
      <c r="Y459" s="7" t="s">
        <v>1592</v>
      </c>
      <c r="Z459" s="18">
        <v>1.80000201E8</v>
      </c>
      <c r="AA459" s="18" t="s">
        <v>1593</v>
      </c>
      <c r="AB459" s="21">
        <v>9.734446867E9</v>
      </c>
      <c r="AC459" s="18" t="s">
        <v>1594</v>
      </c>
      <c r="AD459" s="7" t="s">
        <v>7236</v>
      </c>
      <c r="AE459" s="18">
        <v>1.92003432E8</v>
      </c>
      <c r="AF459" s="18" t="s">
        <v>7237</v>
      </c>
      <c r="AG459" s="21">
        <v>2.019735039E9</v>
      </c>
      <c r="AH459" s="18" t="s">
        <v>7238</v>
      </c>
      <c r="AI459" s="7" t="s">
        <v>7239</v>
      </c>
      <c r="AJ459" s="18">
        <v>1.91006291E8</v>
      </c>
      <c r="AK459" s="18" t="s">
        <v>6143</v>
      </c>
      <c r="AL459" s="21">
        <v>6.093210801E9</v>
      </c>
      <c r="AM459" s="18" t="s">
        <v>6144</v>
      </c>
      <c r="AN459" s="20"/>
      <c r="AO459" s="20"/>
      <c r="AP459" s="20"/>
      <c r="AQ459" s="20"/>
    </row>
    <row r="460" ht="15.75" customHeight="1">
      <c r="A460" s="18">
        <v>3.0937693E7</v>
      </c>
      <c r="B460" s="19">
        <v>43951.966840277775</v>
      </c>
      <c r="C460" s="18" t="s">
        <v>42</v>
      </c>
      <c r="D460" s="20"/>
      <c r="E460" s="18">
        <v>122529.0</v>
      </c>
      <c r="F460" s="7" t="s">
        <v>7240</v>
      </c>
      <c r="G460" s="18" t="s">
        <v>898</v>
      </c>
      <c r="H460" s="18" t="s">
        <v>7241</v>
      </c>
      <c r="I460" s="18" t="s">
        <v>7242</v>
      </c>
      <c r="J460" s="20"/>
      <c r="K460" s="20"/>
      <c r="L460" s="18" t="s">
        <v>229</v>
      </c>
      <c r="M460" s="18">
        <v>1487.0</v>
      </c>
      <c r="N460" s="7" t="s">
        <v>6909</v>
      </c>
      <c r="O460" s="18" t="s">
        <v>48</v>
      </c>
      <c r="P460" s="20"/>
      <c r="Q460" s="18" t="s">
        <v>7243</v>
      </c>
      <c r="R460" s="18" t="s">
        <v>7241</v>
      </c>
      <c r="S460" s="20"/>
      <c r="T460" s="20"/>
      <c r="U460" s="18" t="s">
        <v>7244</v>
      </c>
      <c r="V460" s="18">
        <v>1487.0</v>
      </c>
      <c r="W460" s="18" t="s">
        <v>229</v>
      </c>
      <c r="X460" s="18" t="s">
        <v>48</v>
      </c>
      <c r="Y460" s="7" t="s">
        <v>7245</v>
      </c>
      <c r="Z460" s="18">
        <v>1.83009663E8</v>
      </c>
      <c r="AA460" s="18" t="s">
        <v>7246</v>
      </c>
      <c r="AB460" s="21" t="s">
        <v>7247</v>
      </c>
      <c r="AC460" s="18" t="s">
        <v>7248</v>
      </c>
      <c r="AD460" s="7" t="s">
        <v>1324</v>
      </c>
      <c r="AE460" s="18">
        <v>1.95009115E8</v>
      </c>
      <c r="AF460" s="18" t="s">
        <v>1325</v>
      </c>
      <c r="AG460" s="21" t="s">
        <v>1326</v>
      </c>
      <c r="AH460" s="18" t="s">
        <v>1327</v>
      </c>
      <c r="AI460" s="7" t="s">
        <v>7249</v>
      </c>
      <c r="AJ460" s="18">
        <v>1.96006133E8</v>
      </c>
      <c r="AK460" s="18" t="s">
        <v>1322</v>
      </c>
      <c r="AL460" s="21" t="s">
        <v>7250</v>
      </c>
      <c r="AM460" s="18" t="s">
        <v>1323</v>
      </c>
      <c r="AN460" s="20"/>
      <c r="AO460" s="20"/>
      <c r="AP460" s="20"/>
      <c r="AQ460" s="20"/>
    </row>
    <row r="461" ht="15.75" customHeight="1">
      <c r="A461" s="18">
        <v>3.0959247E7</v>
      </c>
      <c r="B461" s="19">
        <v>43959.89152777778</v>
      </c>
      <c r="C461" s="18" t="s">
        <v>42</v>
      </c>
      <c r="D461" s="18" t="s">
        <v>4181</v>
      </c>
      <c r="E461" s="18">
        <v>120990.0</v>
      </c>
      <c r="F461" s="7" t="s">
        <v>7251</v>
      </c>
      <c r="G461" s="18" t="s">
        <v>7252</v>
      </c>
      <c r="H461" s="18" t="s">
        <v>7253</v>
      </c>
      <c r="I461" s="18" t="s">
        <v>7252</v>
      </c>
      <c r="J461" s="20"/>
      <c r="K461" s="20"/>
      <c r="L461" s="18" t="s">
        <v>229</v>
      </c>
      <c r="M461" s="18">
        <v>707.0</v>
      </c>
      <c r="N461" s="7" t="s">
        <v>6909</v>
      </c>
      <c r="O461" s="18" t="s">
        <v>48</v>
      </c>
      <c r="P461" s="20"/>
      <c r="Q461" s="18" t="s">
        <v>7251</v>
      </c>
      <c r="R461" s="18" t="s">
        <v>7254</v>
      </c>
      <c r="S461" s="18" t="s">
        <v>7255</v>
      </c>
      <c r="T461" s="20"/>
      <c r="U461" s="18" t="s">
        <v>7256</v>
      </c>
      <c r="V461" s="18">
        <v>707.0</v>
      </c>
      <c r="W461" s="18" t="s">
        <v>229</v>
      </c>
      <c r="X461" s="18" t="s">
        <v>48</v>
      </c>
      <c r="Y461" s="7" t="s">
        <v>7257</v>
      </c>
      <c r="Z461" s="18">
        <v>1.8000161E8</v>
      </c>
      <c r="AA461" s="18" t="s">
        <v>7258</v>
      </c>
      <c r="AB461" s="21" t="s">
        <v>7259</v>
      </c>
      <c r="AC461" s="18" t="s">
        <v>7260</v>
      </c>
      <c r="AD461" s="7" t="s">
        <v>7261</v>
      </c>
      <c r="AE461" s="18">
        <v>1.80002123E8</v>
      </c>
      <c r="AF461" s="18" t="s">
        <v>7262</v>
      </c>
      <c r="AG461" s="21" t="s">
        <v>7263</v>
      </c>
      <c r="AH461" s="18" t="s">
        <v>7264</v>
      </c>
      <c r="AI461" s="7" t="s">
        <v>7265</v>
      </c>
      <c r="AJ461" s="18">
        <v>1.98008218E8</v>
      </c>
      <c r="AK461" s="18" t="s">
        <v>7266</v>
      </c>
      <c r="AL461" s="21" t="s">
        <v>7267</v>
      </c>
      <c r="AM461" s="18" t="s">
        <v>7268</v>
      </c>
      <c r="AN461" s="20"/>
      <c r="AO461" s="20"/>
      <c r="AP461" s="20"/>
      <c r="AQ461" s="20"/>
    </row>
    <row r="462" ht="15.75" customHeight="1">
      <c r="A462" s="18">
        <v>3.0881477E7</v>
      </c>
      <c r="B462" s="19">
        <v>43950.64215277778</v>
      </c>
      <c r="C462" s="18" t="s">
        <v>42</v>
      </c>
      <c r="D462" s="18" t="s">
        <v>7269</v>
      </c>
      <c r="E462" s="18">
        <v>122544.0</v>
      </c>
      <c r="F462" s="7" t="s">
        <v>7270</v>
      </c>
      <c r="G462" s="18" t="s">
        <v>7271</v>
      </c>
      <c r="H462" s="18" t="s">
        <v>7272</v>
      </c>
      <c r="I462" s="18" t="s">
        <v>7273</v>
      </c>
      <c r="J462" s="20"/>
      <c r="K462" s="20"/>
      <c r="L462" s="18" t="s">
        <v>229</v>
      </c>
      <c r="M462" s="18">
        <v>1391.0</v>
      </c>
      <c r="N462" s="7" t="s">
        <v>6909</v>
      </c>
      <c r="O462" s="18" t="s">
        <v>230</v>
      </c>
      <c r="P462" s="20"/>
      <c r="Q462" s="18" t="s">
        <v>7274</v>
      </c>
      <c r="R462" s="18" t="s">
        <v>7272</v>
      </c>
      <c r="S462" s="20"/>
      <c r="T462" s="18" t="s">
        <v>7275</v>
      </c>
      <c r="U462" s="18" t="s">
        <v>7276</v>
      </c>
      <c r="V462" s="18">
        <v>1391.0</v>
      </c>
      <c r="W462" s="18" t="s">
        <v>229</v>
      </c>
      <c r="X462" s="18" t="s">
        <v>230</v>
      </c>
      <c r="Y462" s="7" t="s">
        <v>7277</v>
      </c>
      <c r="Z462" s="18">
        <v>1.79001001E8</v>
      </c>
      <c r="AA462" s="18" t="s">
        <v>7278</v>
      </c>
      <c r="AB462" s="21" t="s">
        <v>7279</v>
      </c>
      <c r="AC462" s="18" t="s">
        <v>7280</v>
      </c>
      <c r="AD462" s="7" t="s">
        <v>7281</v>
      </c>
      <c r="AE462" s="18">
        <v>1.84004633E8</v>
      </c>
      <c r="AF462" s="18" t="s">
        <v>7282</v>
      </c>
      <c r="AG462" s="21" t="s">
        <v>7283</v>
      </c>
      <c r="AH462" s="18" t="s">
        <v>7284</v>
      </c>
      <c r="AI462" s="7" t="s">
        <v>7285</v>
      </c>
      <c r="AJ462" s="18">
        <v>1.57006411E8</v>
      </c>
      <c r="AK462" s="18" t="s">
        <v>7286</v>
      </c>
      <c r="AL462" s="21" t="s">
        <v>7287</v>
      </c>
      <c r="AM462" s="18" t="s">
        <v>7288</v>
      </c>
      <c r="AN462" s="20"/>
      <c r="AO462" s="20"/>
      <c r="AP462" s="20"/>
      <c r="AQ462" s="20"/>
    </row>
    <row r="463" ht="15.75" customHeight="1">
      <c r="A463" s="18">
        <v>3.095143E7</v>
      </c>
      <c r="B463" s="19">
        <v>43952.736296296294</v>
      </c>
      <c r="C463" s="18" t="s">
        <v>42</v>
      </c>
      <c r="D463" s="20"/>
      <c r="E463" s="18">
        <v>160305.0</v>
      </c>
      <c r="F463" s="7" t="s">
        <v>7289</v>
      </c>
      <c r="G463" s="20"/>
      <c r="H463" s="20"/>
      <c r="I463" s="18" t="s">
        <v>7290</v>
      </c>
      <c r="J463" s="20"/>
      <c r="K463" s="20"/>
      <c r="L463" s="18" t="s">
        <v>229</v>
      </c>
      <c r="M463" s="18">
        <v>1773.0</v>
      </c>
      <c r="N463" s="7" t="s">
        <v>6909</v>
      </c>
      <c r="O463" s="18" t="s">
        <v>48</v>
      </c>
      <c r="P463" s="20"/>
      <c r="Q463" s="18" t="s">
        <v>7291</v>
      </c>
      <c r="R463" s="20"/>
      <c r="S463" s="20"/>
      <c r="T463" s="20"/>
      <c r="U463" s="18" t="s">
        <v>7292</v>
      </c>
      <c r="V463" s="18">
        <v>1773.0</v>
      </c>
      <c r="W463" s="18" t="s">
        <v>229</v>
      </c>
      <c r="X463" s="18" t="s">
        <v>48</v>
      </c>
      <c r="Y463" s="7" t="s">
        <v>7293</v>
      </c>
      <c r="Z463" s="18">
        <v>1.77007573E8</v>
      </c>
      <c r="AA463" s="18" t="s">
        <v>7294</v>
      </c>
      <c r="AB463" s="21">
        <v>9.738036191E9</v>
      </c>
      <c r="AC463" s="18" t="s">
        <v>7295</v>
      </c>
      <c r="AD463" s="7" t="s">
        <v>7296</v>
      </c>
      <c r="AE463" s="18">
        <v>1.77009448E8</v>
      </c>
      <c r="AF463" s="18" t="s">
        <v>7297</v>
      </c>
      <c r="AG463" s="21">
        <v>3.105905957E9</v>
      </c>
      <c r="AH463" s="18" t="s">
        <v>7298</v>
      </c>
      <c r="AI463" s="7" t="s">
        <v>1010</v>
      </c>
      <c r="AJ463" s="18">
        <v>1.89009267E8</v>
      </c>
      <c r="AK463" s="18" t="s">
        <v>1011</v>
      </c>
      <c r="AL463" s="21">
        <v>2.015464412E9</v>
      </c>
      <c r="AM463" s="18" t="s">
        <v>1012</v>
      </c>
      <c r="AN463" s="20"/>
      <c r="AO463" s="20"/>
      <c r="AP463" s="20"/>
      <c r="AQ463" s="20"/>
    </row>
    <row r="464" ht="15.75" customHeight="1">
      <c r="A464" s="18">
        <v>3.0938554E7</v>
      </c>
      <c r="B464" s="19">
        <v>43952.47723379629</v>
      </c>
      <c r="C464" s="18" t="s">
        <v>42</v>
      </c>
      <c r="D464" s="20"/>
      <c r="E464" s="18">
        <v>123185.0</v>
      </c>
      <c r="F464" s="7" t="s">
        <v>230</v>
      </c>
      <c r="G464" s="18" t="s">
        <v>7299</v>
      </c>
      <c r="H464" s="18" t="s">
        <v>7300</v>
      </c>
      <c r="I464" s="18" t="s">
        <v>7301</v>
      </c>
      <c r="J464" s="20"/>
      <c r="K464" s="20"/>
      <c r="L464" s="18" t="s">
        <v>229</v>
      </c>
      <c r="M464" s="18">
        <v>1012.0</v>
      </c>
      <c r="N464" s="7" t="s">
        <v>6909</v>
      </c>
      <c r="O464" s="18" t="s">
        <v>230</v>
      </c>
      <c r="P464" s="20"/>
      <c r="Q464" s="18" t="s">
        <v>230</v>
      </c>
      <c r="R464" s="18" t="s">
        <v>7302</v>
      </c>
      <c r="S464" s="18" t="s">
        <v>7303</v>
      </c>
      <c r="T464" s="18" t="s">
        <v>7304</v>
      </c>
      <c r="U464" s="20"/>
      <c r="V464" s="18">
        <v>1012.0</v>
      </c>
      <c r="W464" s="18" t="s">
        <v>229</v>
      </c>
      <c r="X464" s="18" t="s">
        <v>230</v>
      </c>
      <c r="Y464" s="7" t="s">
        <v>7305</v>
      </c>
      <c r="Z464" s="18">
        <v>1.78005837E8</v>
      </c>
      <c r="AA464" s="18" t="s">
        <v>7306</v>
      </c>
      <c r="AB464" s="21">
        <v>5.512656054E9</v>
      </c>
      <c r="AC464" s="18" t="s">
        <v>7307</v>
      </c>
      <c r="AD464" s="7" t="s">
        <v>7308</v>
      </c>
      <c r="AE464" s="18">
        <v>1.92001975E8</v>
      </c>
      <c r="AF464" s="18" t="s">
        <v>7309</v>
      </c>
      <c r="AG464" s="21">
        <v>8.482281823E9</v>
      </c>
      <c r="AH464" s="18" t="s">
        <v>7310</v>
      </c>
      <c r="AI464" s="7" t="s">
        <v>7311</v>
      </c>
      <c r="AJ464" s="18">
        <v>1.7700885E8</v>
      </c>
      <c r="AK464" s="18" t="s">
        <v>7312</v>
      </c>
      <c r="AL464" s="21">
        <v>8.486670421E9</v>
      </c>
      <c r="AM464" s="18" t="s">
        <v>7313</v>
      </c>
      <c r="AN464" s="18" t="s">
        <v>6738</v>
      </c>
      <c r="AO464" s="18" t="s">
        <v>6739</v>
      </c>
      <c r="AP464" s="18" t="s">
        <v>7314</v>
      </c>
      <c r="AQ464" s="20"/>
    </row>
    <row r="465" ht="15.75" customHeight="1">
      <c r="A465" s="18">
        <v>3.0934093E7</v>
      </c>
      <c r="B465" s="19">
        <v>44018.60839120371</v>
      </c>
      <c r="C465" s="18" t="s">
        <v>42</v>
      </c>
      <c r="D465" s="18" t="s">
        <v>3559</v>
      </c>
      <c r="E465" s="18">
        <v>122553.0</v>
      </c>
      <c r="F465" s="7" t="s">
        <v>7315</v>
      </c>
      <c r="G465" s="20"/>
      <c r="H465" s="18" t="s">
        <v>7316</v>
      </c>
      <c r="I465" s="18" t="s">
        <v>7317</v>
      </c>
      <c r="J465" s="20"/>
      <c r="K465" s="20"/>
      <c r="L465" s="18" t="s">
        <v>229</v>
      </c>
      <c r="M465" s="18">
        <v>1475.0</v>
      </c>
      <c r="N465" s="7" t="s">
        <v>6909</v>
      </c>
      <c r="O465" s="18" t="s">
        <v>48</v>
      </c>
      <c r="P465" s="20"/>
      <c r="Q465" s="18" t="s">
        <v>7318</v>
      </c>
      <c r="R465" s="18" t="s">
        <v>7319</v>
      </c>
      <c r="S465" s="20"/>
      <c r="T465" s="20"/>
      <c r="U465" s="18" t="s">
        <v>7320</v>
      </c>
      <c r="V465" s="18">
        <v>1475.0</v>
      </c>
      <c r="W465" s="18" t="s">
        <v>229</v>
      </c>
      <c r="X465" s="18" t="s">
        <v>48</v>
      </c>
      <c r="Y465" s="7" t="s">
        <v>7321</v>
      </c>
      <c r="Z465" s="18">
        <v>1.79006088E8</v>
      </c>
      <c r="AA465" s="18" t="s">
        <v>7322</v>
      </c>
      <c r="AB465" s="21">
        <v>9.73207059E9</v>
      </c>
      <c r="AC465" s="18" t="s">
        <v>7323</v>
      </c>
      <c r="AD465" s="7" t="s">
        <v>7324</v>
      </c>
      <c r="AE465" s="18">
        <v>1.92007425E8</v>
      </c>
      <c r="AF465" s="18" t="s">
        <v>7325</v>
      </c>
      <c r="AG465" s="21">
        <v>7.329436461E9</v>
      </c>
      <c r="AH465" s="18" t="s">
        <v>7326</v>
      </c>
      <c r="AI465" s="7" t="s">
        <v>1691</v>
      </c>
      <c r="AJ465" s="18">
        <v>1.78000752E8</v>
      </c>
      <c r="AK465" s="18" t="s">
        <v>1692</v>
      </c>
      <c r="AL465" s="21">
        <v>7.323721857E9</v>
      </c>
      <c r="AM465" s="18" t="s">
        <v>1693</v>
      </c>
      <c r="AN465" s="20"/>
      <c r="AO465" s="20"/>
      <c r="AP465" s="20"/>
      <c r="AQ465" s="20"/>
    </row>
    <row r="466" ht="15.75" customHeight="1">
      <c r="A466" s="18">
        <v>3.0936515E7</v>
      </c>
      <c r="B466" s="19">
        <v>43951.93945601852</v>
      </c>
      <c r="C466" s="18" t="s">
        <v>42</v>
      </c>
      <c r="D466" s="20"/>
      <c r="E466" s="18">
        <v>121958.0</v>
      </c>
      <c r="F466" s="7" t="s">
        <v>7327</v>
      </c>
      <c r="G466" s="18" t="s">
        <v>7328</v>
      </c>
      <c r="H466" s="18" t="s">
        <v>7329</v>
      </c>
      <c r="I466" s="18" t="s">
        <v>7330</v>
      </c>
      <c r="J466" s="20"/>
      <c r="K466" s="20"/>
      <c r="L466" s="18" t="s">
        <v>1901</v>
      </c>
      <c r="M466" s="18">
        <v>1274.0</v>
      </c>
      <c r="N466" s="7" t="s">
        <v>6909</v>
      </c>
      <c r="O466" s="18" t="s">
        <v>48</v>
      </c>
      <c r="P466" s="20"/>
      <c r="Q466" s="18" t="s">
        <v>7331</v>
      </c>
      <c r="R466" s="18" t="s">
        <v>7329</v>
      </c>
      <c r="S466" s="20"/>
      <c r="T466" s="18" t="s">
        <v>7332</v>
      </c>
      <c r="U466" s="18" t="s">
        <v>7333</v>
      </c>
      <c r="V466" s="18">
        <v>1274.0</v>
      </c>
      <c r="W466" s="18" t="s">
        <v>1901</v>
      </c>
      <c r="X466" s="18" t="s">
        <v>48</v>
      </c>
      <c r="Y466" s="7" t="s">
        <v>6313</v>
      </c>
      <c r="Z466" s="18">
        <v>1.85003324E8</v>
      </c>
      <c r="AA466" s="18" t="s">
        <v>6314</v>
      </c>
      <c r="AB466" s="21">
        <v>7.32500603E9</v>
      </c>
      <c r="AC466" s="18" t="s">
        <v>6316</v>
      </c>
      <c r="AD466" s="7" t="s">
        <v>7334</v>
      </c>
      <c r="AE466" s="18">
        <v>1.93001326E8</v>
      </c>
      <c r="AF466" s="18" t="s">
        <v>7335</v>
      </c>
      <c r="AG466" s="21">
        <v>9.735732452E9</v>
      </c>
      <c r="AH466" s="18" t="s">
        <v>7336</v>
      </c>
      <c r="AI466" s="7" t="s">
        <v>7337</v>
      </c>
      <c r="AJ466" s="18">
        <v>1.77005734E8</v>
      </c>
      <c r="AK466" s="18" t="s">
        <v>7338</v>
      </c>
      <c r="AL466" s="21">
        <v>8.622524555E9</v>
      </c>
      <c r="AM466" s="18" t="s">
        <v>7339</v>
      </c>
      <c r="AN466" s="20"/>
      <c r="AO466" s="20"/>
      <c r="AP466" s="20"/>
      <c r="AQ466" s="20"/>
    </row>
    <row r="467" ht="15.75" customHeight="1">
      <c r="A467" s="18">
        <v>3.0826343E7</v>
      </c>
      <c r="B467" s="19">
        <v>44001.687210648146</v>
      </c>
      <c r="C467" s="18" t="s">
        <v>42</v>
      </c>
      <c r="D467" s="18" t="s">
        <v>7340</v>
      </c>
      <c r="E467" s="18">
        <v>122875.0</v>
      </c>
      <c r="F467" s="7" t="s">
        <v>7341</v>
      </c>
      <c r="G467" s="18" t="s">
        <v>7341</v>
      </c>
      <c r="H467" s="18" t="s">
        <v>7342</v>
      </c>
      <c r="I467" s="18" t="s">
        <v>7343</v>
      </c>
      <c r="J467" s="20"/>
      <c r="K467" s="20"/>
      <c r="L467" s="18" t="s">
        <v>229</v>
      </c>
      <c r="M467" s="18">
        <v>733.0</v>
      </c>
      <c r="N467" s="7" t="s">
        <v>6909</v>
      </c>
      <c r="O467" s="18" t="s">
        <v>48</v>
      </c>
      <c r="P467" s="20"/>
      <c r="Q467" s="18" t="s">
        <v>7344</v>
      </c>
      <c r="R467" s="20"/>
      <c r="S467" s="20"/>
      <c r="T467" s="20"/>
      <c r="U467" s="20"/>
      <c r="V467" s="18">
        <v>733.0</v>
      </c>
      <c r="W467" s="18" t="s">
        <v>229</v>
      </c>
      <c r="X467" s="18" t="s">
        <v>48</v>
      </c>
      <c r="Y467" s="7" t="s">
        <v>7345</v>
      </c>
      <c r="Z467" s="18">
        <v>1.49006984E8</v>
      </c>
      <c r="AA467" s="18" t="s">
        <v>7346</v>
      </c>
      <c r="AB467" s="21">
        <v>6.463789349E9</v>
      </c>
      <c r="AC467" s="18" t="s">
        <v>7347</v>
      </c>
      <c r="AD467" s="7" t="s">
        <v>7348</v>
      </c>
      <c r="AE467" s="18">
        <v>1.87009882E8</v>
      </c>
      <c r="AF467" s="18" t="s">
        <v>7349</v>
      </c>
      <c r="AG467" s="21" t="s">
        <v>7350</v>
      </c>
      <c r="AH467" s="18" t="s">
        <v>7351</v>
      </c>
      <c r="AI467" s="7" t="s">
        <v>7352</v>
      </c>
      <c r="AJ467" s="18">
        <v>1.96006037E8</v>
      </c>
      <c r="AK467" s="18" t="s">
        <v>7353</v>
      </c>
      <c r="AL467" s="21">
        <v>6.094989621E9</v>
      </c>
      <c r="AM467" s="18" t="s">
        <v>7354</v>
      </c>
      <c r="AN467" s="20"/>
      <c r="AO467" s="20"/>
      <c r="AP467" s="20"/>
      <c r="AQ467" s="20"/>
    </row>
    <row r="468" ht="15.75" customHeight="1">
      <c r="A468" s="18">
        <v>3.0581298E7</v>
      </c>
      <c r="B468" s="19">
        <v>44015.767164351855</v>
      </c>
      <c r="C468" s="18" t="s">
        <v>42</v>
      </c>
      <c r="D468" s="18" t="s">
        <v>7355</v>
      </c>
      <c r="E468" s="18">
        <v>122658.0</v>
      </c>
      <c r="F468" s="7" t="s">
        <v>7356</v>
      </c>
      <c r="G468" s="18" t="s">
        <v>7357</v>
      </c>
      <c r="H468" s="18" t="s">
        <v>7358</v>
      </c>
      <c r="I468" s="18" t="s">
        <v>7357</v>
      </c>
      <c r="J468" s="20"/>
      <c r="K468" s="20"/>
      <c r="L468" s="18" t="s">
        <v>229</v>
      </c>
      <c r="M468" s="18">
        <v>776.0</v>
      </c>
      <c r="N468" s="7" t="s">
        <v>6909</v>
      </c>
      <c r="O468" s="18" t="s">
        <v>230</v>
      </c>
      <c r="P468" s="20"/>
      <c r="Q468" s="18" t="s">
        <v>7356</v>
      </c>
      <c r="R468" s="18" t="s">
        <v>7358</v>
      </c>
      <c r="S468" s="20"/>
      <c r="T468" s="20"/>
      <c r="U468" s="20"/>
      <c r="V468" s="18">
        <v>776.0</v>
      </c>
      <c r="W468" s="18" t="s">
        <v>229</v>
      </c>
      <c r="X468" s="18" t="s">
        <v>230</v>
      </c>
      <c r="Y468" s="7" t="s">
        <v>7359</v>
      </c>
      <c r="Z468" s="18">
        <v>1.87004186E8</v>
      </c>
      <c r="AA468" s="18" t="s">
        <v>7360</v>
      </c>
      <c r="AB468" s="21">
        <v>9.739451652E9</v>
      </c>
      <c r="AC468" s="18" t="s">
        <v>7361</v>
      </c>
      <c r="AD468" s="7" t="s">
        <v>1968</v>
      </c>
      <c r="AE468" s="18">
        <v>1.87009516E8</v>
      </c>
      <c r="AF468" s="18" t="s">
        <v>1969</v>
      </c>
      <c r="AG468" s="21">
        <v>7.328904297E9</v>
      </c>
      <c r="AH468" s="18" t="s">
        <v>1971</v>
      </c>
      <c r="AI468" s="7" t="s">
        <v>7362</v>
      </c>
      <c r="AJ468" s="18">
        <v>1.84001538E8</v>
      </c>
      <c r="AK468" s="18" t="s">
        <v>513</v>
      </c>
      <c r="AL468" s="21">
        <v>3.478042995E9</v>
      </c>
      <c r="AM468" s="18" t="s">
        <v>515</v>
      </c>
      <c r="AN468" s="20"/>
      <c r="AO468" s="20"/>
      <c r="AP468" s="20"/>
      <c r="AQ468" s="20"/>
    </row>
    <row r="469" ht="15.75" customHeight="1">
      <c r="A469" s="18">
        <v>3.0944364E7</v>
      </c>
      <c r="B469" s="19">
        <v>43966.70759259259</v>
      </c>
      <c r="C469" s="18" t="s">
        <v>42</v>
      </c>
      <c r="D469" s="18" t="s">
        <v>7363</v>
      </c>
      <c r="E469" s="18">
        <v>123187.0</v>
      </c>
      <c r="F469" s="7" t="s">
        <v>7364</v>
      </c>
      <c r="G469" s="20"/>
      <c r="H469" s="18" t="s">
        <v>7365</v>
      </c>
      <c r="I469" s="18" t="s">
        <v>7366</v>
      </c>
      <c r="J469" s="20"/>
      <c r="K469" s="20"/>
      <c r="L469" s="18" t="s">
        <v>2785</v>
      </c>
      <c r="M469" s="18">
        <v>586.0</v>
      </c>
      <c r="N469" s="7" t="s">
        <v>6909</v>
      </c>
      <c r="O469" s="18" t="s">
        <v>48</v>
      </c>
      <c r="P469" s="20"/>
      <c r="Q469" s="18" t="s">
        <v>7364</v>
      </c>
      <c r="R469" s="18" t="s">
        <v>7365</v>
      </c>
      <c r="S469" s="20"/>
      <c r="T469" s="20"/>
      <c r="U469" s="20"/>
      <c r="V469" s="18">
        <v>586.0</v>
      </c>
      <c r="W469" s="18" t="s">
        <v>2785</v>
      </c>
      <c r="X469" s="18" t="s">
        <v>48</v>
      </c>
      <c r="Y469" s="7" t="s">
        <v>5626</v>
      </c>
      <c r="Z469" s="18">
        <v>1.73005078E8</v>
      </c>
      <c r="AA469" s="18" t="s">
        <v>5627</v>
      </c>
      <c r="AB469" s="21" t="s">
        <v>7367</v>
      </c>
      <c r="AC469" s="18" t="s">
        <v>5628</v>
      </c>
      <c r="AD469" s="7" t="s">
        <v>5851</v>
      </c>
      <c r="AE469" s="18">
        <v>1.78000331E8</v>
      </c>
      <c r="AF469" s="18" t="s">
        <v>5852</v>
      </c>
      <c r="AG469" s="21" t="s">
        <v>7368</v>
      </c>
      <c r="AH469" s="18" t="s">
        <v>5853</v>
      </c>
      <c r="AI469" s="7" t="s">
        <v>7369</v>
      </c>
      <c r="AJ469" s="18">
        <v>1.92003933E8</v>
      </c>
      <c r="AK469" s="18" t="s">
        <v>7370</v>
      </c>
      <c r="AL469" s="21" t="s">
        <v>7371</v>
      </c>
      <c r="AM469" s="18" t="s">
        <v>7372</v>
      </c>
      <c r="AN469" s="20"/>
      <c r="AO469" s="20"/>
      <c r="AP469" s="20"/>
      <c r="AQ469" s="20"/>
    </row>
    <row r="470" ht="15.75" customHeight="1">
      <c r="A470" s="18">
        <v>3.080317E7</v>
      </c>
      <c r="B470" s="19">
        <v>43944.76075231482</v>
      </c>
      <c r="C470" s="18" t="s">
        <v>42</v>
      </c>
      <c r="D470" s="20"/>
      <c r="E470" s="18">
        <v>122546.0</v>
      </c>
      <c r="F470" s="7" t="s">
        <v>7373</v>
      </c>
      <c r="G470" s="20"/>
      <c r="H470" s="18" t="s">
        <v>7374</v>
      </c>
      <c r="I470" s="18" t="s">
        <v>7373</v>
      </c>
      <c r="J470" s="20"/>
      <c r="K470" s="20"/>
      <c r="L470" s="18" t="s">
        <v>2348</v>
      </c>
      <c r="M470" s="18">
        <v>1425.0</v>
      </c>
      <c r="N470" s="7" t="s">
        <v>6909</v>
      </c>
      <c r="O470" s="18" t="s">
        <v>48</v>
      </c>
      <c r="P470" s="20"/>
      <c r="Q470" s="18" t="s">
        <v>7373</v>
      </c>
      <c r="R470" s="18" t="s">
        <v>7374</v>
      </c>
      <c r="S470" s="20"/>
      <c r="T470" s="20"/>
      <c r="U470" s="18" t="s">
        <v>7375</v>
      </c>
      <c r="V470" s="18">
        <v>1425.0</v>
      </c>
      <c r="W470" s="18" t="s">
        <v>2348</v>
      </c>
      <c r="X470" s="18" t="s">
        <v>48</v>
      </c>
      <c r="Y470" s="7" t="s">
        <v>4616</v>
      </c>
      <c r="Z470" s="18">
        <v>1.83008493E8</v>
      </c>
      <c r="AA470" s="18" t="s">
        <v>4617</v>
      </c>
      <c r="AB470" s="21">
        <v>5.712256083E9</v>
      </c>
      <c r="AC470" s="18" t="s">
        <v>4618</v>
      </c>
      <c r="AD470" s="7" t="s">
        <v>3139</v>
      </c>
      <c r="AE470" s="18">
        <v>1.79005799E8</v>
      </c>
      <c r="AF470" s="18" t="s">
        <v>3140</v>
      </c>
      <c r="AG470" s="21">
        <v>6.098656335E9</v>
      </c>
      <c r="AH470" s="18" t="s">
        <v>3141</v>
      </c>
      <c r="AI470" s="7" t="s">
        <v>7376</v>
      </c>
      <c r="AJ470" s="18">
        <v>1.91007009E8</v>
      </c>
      <c r="AK470" s="18" t="s">
        <v>7377</v>
      </c>
      <c r="AL470" s="21">
        <v>7.325750202E9</v>
      </c>
      <c r="AM470" s="18" t="s">
        <v>7378</v>
      </c>
      <c r="AN470" s="18" t="s">
        <v>2654</v>
      </c>
      <c r="AO470" s="18" t="s">
        <v>2655</v>
      </c>
      <c r="AP470" s="18" t="s">
        <v>2656</v>
      </c>
      <c r="AQ470" s="20"/>
    </row>
    <row r="471" ht="15.75" customHeight="1">
      <c r="A471" s="18">
        <v>3.0867079E7</v>
      </c>
      <c r="B471" s="19">
        <v>43951.73703703703</v>
      </c>
      <c r="C471" s="18" t="s">
        <v>42</v>
      </c>
      <c r="D471" s="18" t="s">
        <v>7379</v>
      </c>
      <c r="E471" s="18">
        <v>160314.0</v>
      </c>
      <c r="F471" s="7" t="s">
        <v>7380</v>
      </c>
      <c r="G471" s="20"/>
      <c r="H471" s="18" t="s">
        <v>7381</v>
      </c>
      <c r="I471" s="18" t="s">
        <v>7382</v>
      </c>
      <c r="J471" s="20"/>
      <c r="K471" s="20"/>
      <c r="L471" s="18" t="s">
        <v>185</v>
      </c>
      <c r="M471" s="18">
        <v>1754.0</v>
      </c>
      <c r="N471" s="7" t="s">
        <v>6909</v>
      </c>
      <c r="O471" s="18" t="s">
        <v>48</v>
      </c>
      <c r="P471" s="20"/>
      <c r="Q471" s="18" t="s">
        <v>7380</v>
      </c>
      <c r="R471" s="18" t="s">
        <v>7381</v>
      </c>
      <c r="S471" s="18" t="s">
        <v>7383</v>
      </c>
      <c r="T471" s="20"/>
      <c r="U471" s="18" t="s">
        <v>7384</v>
      </c>
      <c r="V471" s="18">
        <v>1754.0</v>
      </c>
      <c r="W471" s="18" t="s">
        <v>185</v>
      </c>
      <c r="X471" s="18" t="s">
        <v>48</v>
      </c>
      <c r="Y471" s="7" t="s">
        <v>7385</v>
      </c>
      <c r="Z471" s="18">
        <v>1.78000562E8</v>
      </c>
      <c r="AA471" s="18" t="s">
        <v>7386</v>
      </c>
      <c r="AB471" s="21">
        <v>9.732705841E9</v>
      </c>
      <c r="AC471" s="18" t="s">
        <v>7387</v>
      </c>
      <c r="AD471" s="7" t="s">
        <v>7388</v>
      </c>
      <c r="AE471" s="18">
        <v>1.76006602E8</v>
      </c>
      <c r="AF471" s="18" t="s">
        <v>7389</v>
      </c>
      <c r="AG471" s="21" t="s">
        <v>7390</v>
      </c>
      <c r="AH471" s="18" t="s">
        <v>7391</v>
      </c>
      <c r="AI471" s="7" t="s">
        <v>7392</v>
      </c>
      <c r="AJ471" s="18">
        <v>1.62005891E8</v>
      </c>
      <c r="AK471" s="18" t="s">
        <v>7393</v>
      </c>
      <c r="AL471" s="21" t="s">
        <v>7394</v>
      </c>
      <c r="AM471" s="18" t="s">
        <v>7395</v>
      </c>
      <c r="AN471" s="18" t="s">
        <v>2558</v>
      </c>
      <c r="AO471" s="18" t="s">
        <v>2559</v>
      </c>
      <c r="AP471" s="20"/>
      <c r="AQ471" s="20"/>
    </row>
    <row r="472" ht="15.75" customHeight="1">
      <c r="A472" s="18">
        <v>3.0652571E7</v>
      </c>
      <c r="B472" s="19">
        <v>43952.75766203704</v>
      </c>
      <c r="C472" s="18" t="s">
        <v>42</v>
      </c>
      <c r="D472" s="18" t="s">
        <v>7396</v>
      </c>
      <c r="E472" s="18">
        <v>122550.0</v>
      </c>
      <c r="F472" s="7" t="s">
        <v>7397</v>
      </c>
      <c r="G472" s="18" t="s">
        <v>7398</v>
      </c>
      <c r="H472" s="18" t="s">
        <v>7399</v>
      </c>
      <c r="I472" s="18" t="s">
        <v>7400</v>
      </c>
      <c r="J472" s="20"/>
      <c r="K472" s="20"/>
      <c r="L472" s="18" t="s">
        <v>229</v>
      </c>
      <c r="M472" s="18">
        <v>1416.0</v>
      </c>
      <c r="N472" s="7" t="s">
        <v>6909</v>
      </c>
      <c r="O472" s="18" t="s">
        <v>48</v>
      </c>
      <c r="P472" s="20"/>
      <c r="Q472" s="18" t="s">
        <v>7397</v>
      </c>
      <c r="R472" s="18" t="s">
        <v>7399</v>
      </c>
      <c r="S472" s="20"/>
      <c r="T472" s="18" t="s">
        <v>7401</v>
      </c>
      <c r="U472" s="18" t="s">
        <v>7402</v>
      </c>
      <c r="V472" s="18">
        <v>1416.0</v>
      </c>
      <c r="W472" s="18" t="s">
        <v>229</v>
      </c>
      <c r="X472" s="18" t="s">
        <v>48</v>
      </c>
      <c r="Y472" s="7" t="s">
        <v>7403</v>
      </c>
      <c r="Z472" s="18">
        <v>1.85009553E8</v>
      </c>
      <c r="AA472" s="18" t="s">
        <v>7404</v>
      </c>
      <c r="AB472" s="21" t="s">
        <v>7405</v>
      </c>
      <c r="AC472" s="18" t="s">
        <v>7406</v>
      </c>
      <c r="AD472" s="7" t="s">
        <v>7407</v>
      </c>
      <c r="AE472" s="18">
        <v>1.8500242E8</v>
      </c>
      <c r="AF472" s="18" t="s">
        <v>7408</v>
      </c>
      <c r="AG472" s="21" t="s">
        <v>7409</v>
      </c>
      <c r="AH472" s="18" t="s">
        <v>7410</v>
      </c>
      <c r="AI472" s="7" t="s">
        <v>7411</v>
      </c>
      <c r="AJ472" s="18">
        <v>1.78007454E8</v>
      </c>
      <c r="AK472" s="18" t="s">
        <v>7412</v>
      </c>
      <c r="AL472" s="21" t="s">
        <v>7413</v>
      </c>
      <c r="AM472" s="18" t="s">
        <v>7414</v>
      </c>
      <c r="AN472" s="18" t="s">
        <v>7415</v>
      </c>
      <c r="AO472" s="18" t="s">
        <v>7416</v>
      </c>
      <c r="AP472" s="20"/>
      <c r="AQ472" s="20"/>
    </row>
    <row r="473" ht="15.75" customHeight="1">
      <c r="A473" s="18">
        <v>3.0818812E7</v>
      </c>
      <c r="B473" s="19">
        <v>43945.65591435185</v>
      </c>
      <c r="C473" s="18" t="s">
        <v>42</v>
      </c>
      <c r="D473" s="20"/>
      <c r="E473" s="18">
        <v>122537.0</v>
      </c>
      <c r="F473" s="7" t="s">
        <v>7417</v>
      </c>
      <c r="G473" s="18" t="s">
        <v>7418</v>
      </c>
      <c r="H473" s="18" t="s">
        <v>7419</v>
      </c>
      <c r="I473" s="18" t="s">
        <v>7420</v>
      </c>
      <c r="J473" s="20"/>
      <c r="K473" s="20"/>
      <c r="L473" s="18" t="s">
        <v>229</v>
      </c>
      <c r="M473" s="18">
        <v>737.0</v>
      </c>
      <c r="N473" s="7" t="s">
        <v>6909</v>
      </c>
      <c r="O473" s="18" t="s">
        <v>48</v>
      </c>
      <c r="P473" s="20"/>
      <c r="Q473" s="18" t="s">
        <v>7421</v>
      </c>
      <c r="R473" s="18" t="s">
        <v>7419</v>
      </c>
      <c r="S473" s="18" t="s">
        <v>7422</v>
      </c>
      <c r="T473" s="20"/>
      <c r="U473" s="18" t="s">
        <v>7423</v>
      </c>
      <c r="V473" s="18">
        <v>737.0</v>
      </c>
      <c r="W473" s="18" t="s">
        <v>229</v>
      </c>
      <c r="X473" s="18" t="s">
        <v>48</v>
      </c>
      <c r="Y473" s="7" t="s">
        <v>7424</v>
      </c>
      <c r="Z473" s="18">
        <v>1.77009765E8</v>
      </c>
      <c r="AA473" s="18" t="s">
        <v>7425</v>
      </c>
      <c r="AB473" s="21">
        <v>2.018205864E9</v>
      </c>
      <c r="AC473" s="18" t="s">
        <v>7426</v>
      </c>
      <c r="AD473" s="7" t="s">
        <v>7427</v>
      </c>
      <c r="AE473" s="18">
        <v>1.84001847E8</v>
      </c>
      <c r="AF473" s="18" t="s">
        <v>7428</v>
      </c>
      <c r="AG473" s="21">
        <v>9.739068834E9</v>
      </c>
      <c r="AH473" s="18" t="s">
        <v>7429</v>
      </c>
      <c r="AI473" s="7" t="s">
        <v>7430</v>
      </c>
      <c r="AJ473" s="18">
        <v>1.78005654E8</v>
      </c>
      <c r="AK473" s="18" t="s">
        <v>7431</v>
      </c>
      <c r="AL473" s="21">
        <v>6.094238736E9</v>
      </c>
      <c r="AM473" s="18" t="s">
        <v>7432</v>
      </c>
      <c r="AN473" s="20"/>
      <c r="AO473" s="20"/>
      <c r="AP473" s="20"/>
      <c r="AQ473" s="20"/>
    </row>
    <row r="474" ht="15.75" customHeight="1">
      <c r="A474" s="18">
        <v>3.0685199E7</v>
      </c>
      <c r="B474" s="19">
        <v>43946.49725694444</v>
      </c>
      <c r="C474" s="18" t="s">
        <v>42</v>
      </c>
      <c r="D474" s="18" t="s">
        <v>7433</v>
      </c>
      <c r="E474" s="18">
        <v>122538.0</v>
      </c>
      <c r="F474" s="7" t="s">
        <v>7434</v>
      </c>
      <c r="G474" s="18" t="s">
        <v>7435</v>
      </c>
      <c r="H474" s="18" t="s">
        <v>7436</v>
      </c>
      <c r="I474" s="18" t="s">
        <v>7437</v>
      </c>
      <c r="J474" s="20"/>
      <c r="K474" s="20"/>
      <c r="L474" s="18" t="s">
        <v>229</v>
      </c>
      <c r="M474" s="18">
        <v>741.0</v>
      </c>
      <c r="N474" s="7" t="s">
        <v>6909</v>
      </c>
      <c r="O474" s="18" t="s">
        <v>48</v>
      </c>
      <c r="P474" s="20"/>
      <c r="Q474" s="18" t="s">
        <v>7438</v>
      </c>
      <c r="R474" s="18" t="s">
        <v>7436</v>
      </c>
      <c r="S474" s="18" t="s">
        <v>326</v>
      </c>
      <c r="T474" s="18" t="s">
        <v>7439</v>
      </c>
      <c r="U474" s="18" t="s">
        <v>326</v>
      </c>
      <c r="V474" s="18">
        <v>741.0</v>
      </c>
      <c r="W474" s="18" t="s">
        <v>229</v>
      </c>
      <c r="X474" s="18" t="s">
        <v>48</v>
      </c>
      <c r="Y474" s="7" t="s">
        <v>7440</v>
      </c>
      <c r="Z474" s="18">
        <v>1.85009072E8</v>
      </c>
      <c r="AA474" s="18" t="s">
        <v>7441</v>
      </c>
      <c r="AB474" s="21">
        <v>7.327709143E9</v>
      </c>
      <c r="AC474" s="18" t="s">
        <v>7442</v>
      </c>
      <c r="AD474" s="22" t="s">
        <v>7443</v>
      </c>
      <c r="AE474" s="23">
        <v>1.93005848E8</v>
      </c>
      <c r="AF474" s="22" t="s">
        <v>7444</v>
      </c>
      <c r="AG474" s="23">
        <v>7.329155495E9</v>
      </c>
      <c r="AH474" s="24" t="s">
        <v>7445</v>
      </c>
      <c r="AI474" s="7" t="s">
        <v>757</v>
      </c>
      <c r="AJ474" s="18">
        <v>1.84005903E8</v>
      </c>
      <c r="AK474" s="18" t="s">
        <v>758</v>
      </c>
      <c r="AL474" s="21" t="s">
        <v>7446</v>
      </c>
      <c r="AM474" s="18" t="s">
        <v>759</v>
      </c>
      <c r="AN474" s="18" t="s">
        <v>326</v>
      </c>
      <c r="AO474" s="18" t="s">
        <v>326</v>
      </c>
      <c r="AP474" s="18" t="s">
        <v>326</v>
      </c>
      <c r="AQ474" s="18" t="s">
        <v>4953</v>
      </c>
    </row>
    <row r="475" ht="15.75" customHeight="1">
      <c r="A475" s="18">
        <v>3.0587226E7</v>
      </c>
      <c r="B475" s="19">
        <v>43943.72138888889</v>
      </c>
      <c r="C475" s="18" t="s">
        <v>42</v>
      </c>
      <c r="D475" s="18" t="s">
        <v>3178</v>
      </c>
      <c r="E475" s="18">
        <v>122531.0</v>
      </c>
      <c r="F475" s="7" t="s">
        <v>7447</v>
      </c>
      <c r="G475" s="20"/>
      <c r="H475" s="18" t="s">
        <v>7448</v>
      </c>
      <c r="I475" s="18" t="s">
        <v>7449</v>
      </c>
      <c r="J475" s="20"/>
      <c r="K475" s="20"/>
      <c r="L475" s="18" t="s">
        <v>229</v>
      </c>
      <c r="M475" s="18">
        <v>1191.0</v>
      </c>
      <c r="N475" s="7" t="s">
        <v>6909</v>
      </c>
      <c r="O475" s="18" t="s">
        <v>48</v>
      </c>
      <c r="P475" s="20"/>
      <c r="Q475" s="18" t="s">
        <v>7447</v>
      </c>
      <c r="R475" s="18" t="s">
        <v>7450</v>
      </c>
      <c r="S475" s="20"/>
      <c r="T475" s="20"/>
      <c r="U475" s="20"/>
      <c r="V475" s="18">
        <v>1191.0</v>
      </c>
      <c r="W475" s="18" t="s">
        <v>229</v>
      </c>
      <c r="X475" s="18" t="s">
        <v>48</v>
      </c>
      <c r="Y475" s="7" t="s">
        <v>7451</v>
      </c>
      <c r="Z475" s="18">
        <v>1.7900253E8</v>
      </c>
      <c r="AA475" s="18" t="s">
        <v>7452</v>
      </c>
      <c r="AB475" s="21" t="s">
        <v>7453</v>
      </c>
      <c r="AC475" s="18" t="s">
        <v>7454</v>
      </c>
      <c r="AD475" s="7" t="s">
        <v>7455</v>
      </c>
      <c r="AE475" s="18">
        <v>1.78005329E8</v>
      </c>
      <c r="AF475" s="18" t="s">
        <v>7456</v>
      </c>
      <c r="AG475" s="21" t="s">
        <v>7457</v>
      </c>
      <c r="AH475" s="18" t="s">
        <v>7458</v>
      </c>
      <c r="AI475" s="7" t="s">
        <v>7459</v>
      </c>
      <c r="AJ475" s="18">
        <v>1.97004765E8</v>
      </c>
      <c r="AK475" s="18" t="s">
        <v>7460</v>
      </c>
      <c r="AL475" s="21" t="s">
        <v>7461</v>
      </c>
      <c r="AM475" s="18" t="s">
        <v>7462</v>
      </c>
      <c r="AN475" s="18" t="s">
        <v>229</v>
      </c>
      <c r="AO475" s="20"/>
      <c r="AP475" s="20"/>
      <c r="AQ475" s="20"/>
    </row>
    <row r="476" ht="15.75" customHeight="1">
      <c r="A476" s="25">
        <v>2.9863896E7</v>
      </c>
      <c r="B476" s="26">
        <v>43950.617847222224</v>
      </c>
      <c r="C476" s="25" t="s">
        <v>1183</v>
      </c>
      <c r="D476" s="25"/>
      <c r="E476" s="25"/>
      <c r="F476" s="11" t="s">
        <v>7463</v>
      </c>
      <c r="G476" s="25"/>
      <c r="H476" s="25" t="s">
        <v>7464</v>
      </c>
      <c r="I476" s="25" t="s">
        <v>7465</v>
      </c>
      <c r="J476" s="25" t="s">
        <v>7466</v>
      </c>
      <c r="K476" s="25" t="s">
        <v>1993</v>
      </c>
      <c r="L476" s="25" t="s">
        <v>229</v>
      </c>
      <c r="M476" s="25"/>
      <c r="N476" s="11" t="s">
        <v>6909</v>
      </c>
      <c r="O476" s="25" t="s">
        <v>48</v>
      </c>
      <c r="P476" s="25"/>
      <c r="Q476" s="25" t="s">
        <v>7463</v>
      </c>
      <c r="R476" s="25" t="s">
        <v>67</v>
      </c>
      <c r="S476" s="25"/>
      <c r="T476" s="25"/>
      <c r="U476" s="25"/>
      <c r="V476" s="25"/>
      <c r="W476" s="25"/>
      <c r="X476" s="25"/>
      <c r="Y476" s="11" t="s">
        <v>7467</v>
      </c>
      <c r="Z476" s="25">
        <v>1.88002648E8</v>
      </c>
      <c r="AA476" s="25" t="s">
        <v>7468</v>
      </c>
      <c r="AB476" s="25">
        <v>6.099066033E9</v>
      </c>
      <c r="AC476" s="25" t="s">
        <v>7469</v>
      </c>
      <c r="AD476" s="11" t="s">
        <v>4808</v>
      </c>
      <c r="AE476" s="25">
        <v>1.88002826E8</v>
      </c>
      <c r="AF476" s="25" t="s">
        <v>4809</v>
      </c>
      <c r="AG476" s="25">
        <v>7.323065049E9</v>
      </c>
      <c r="AH476" s="25" t="s">
        <v>4810</v>
      </c>
      <c r="AI476" s="11" t="s">
        <v>7470</v>
      </c>
      <c r="AJ476" s="25">
        <v>1.7700518E8</v>
      </c>
      <c r="AK476" s="25" t="s">
        <v>7471</v>
      </c>
      <c r="AL476" s="25" t="s">
        <v>7472</v>
      </c>
      <c r="AM476" s="25" t="s">
        <v>7473</v>
      </c>
      <c r="AN476" s="25"/>
      <c r="AO476" s="25"/>
      <c r="AP476" s="25"/>
      <c r="AQ476" s="25"/>
    </row>
    <row r="477" ht="15.75" customHeight="1">
      <c r="A477" s="25">
        <v>3.0269496E7</v>
      </c>
      <c r="B477" s="26">
        <v>43947.99275462963</v>
      </c>
      <c r="C477" s="25" t="s">
        <v>1183</v>
      </c>
      <c r="D477" s="25"/>
      <c r="E477" s="25"/>
      <c r="F477" s="11" t="s">
        <v>7474</v>
      </c>
      <c r="G477" s="25" t="s">
        <v>7475</v>
      </c>
      <c r="H477" s="25" t="s">
        <v>7476</v>
      </c>
      <c r="I477" s="25" t="s">
        <v>7475</v>
      </c>
      <c r="J477" s="25" t="s">
        <v>7477</v>
      </c>
      <c r="K477" s="25" t="s">
        <v>1188</v>
      </c>
      <c r="L477" s="25" t="s">
        <v>229</v>
      </c>
      <c r="M477" s="25"/>
      <c r="N477" s="11" t="s">
        <v>6909</v>
      </c>
      <c r="O477" s="25" t="s">
        <v>48</v>
      </c>
      <c r="P477" s="25"/>
      <c r="Q477" s="25" t="s">
        <v>7474</v>
      </c>
      <c r="R477" s="25" t="s">
        <v>67</v>
      </c>
      <c r="S477" s="25"/>
      <c r="T477" s="25"/>
      <c r="U477" s="25"/>
      <c r="V477" s="25"/>
      <c r="W477" s="25"/>
      <c r="X477" s="25"/>
      <c r="Y477" s="11" t="s">
        <v>1886</v>
      </c>
      <c r="Z477" s="25">
        <v>1.80005479E8</v>
      </c>
      <c r="AA477" s="25" t="s">
        <v>1887</v>
      </c>
      <c r="AB477" s="25">
        <v>6.09334968E9</v>
      </c>
      <c r="AC477" s="25" t="s">
        <v>1888</v>
      </c>
      <c r="AD477" s="11" t="s">
        <v>7478</v>
      </c>
      <c r="AE477" s="25">
        <v>1.78008691E8</v>
      </c>
      <c r="AF477" s="25" t="s">
        <v>7479</v>
      </c>
      <c r="AG477" s="25">
        <v>7.32731997E9</v>
      </c>
      <c r="AH477" s="25" t="s">
        <v>7480</v>
      </c>
      <c r="AI477" s="11" t="s">
        <v>7481</v>
      </c>
      <c r="AJ477" s="25">
        <v>1.79002694E8</v>
      </c>
      <c r="AK477" s="25" t="s">
        <v>7482</v>
      </c>
      <c r="AL477" s="25">
        <v>9.737221666E9</v>
      </c>
      <c r="AM477" s="25" t="s">
        <v>7483</v>
      </c>
      <c r="AN477" s="25"/>
      <c r="AO477" s="25"/>
      <c r="AP477" s="25"/>
      <c r="AQ477" s="25"/>
    </row>
    <row r="478" ht="15.75" customHeight="1">
      <c r="A478" s="25">
        <v>2.8979624E7</v>
      </c>
      <c r="B478" s="26">
        <v>43865.74052083334</v>
      </c>
      <c r="C478" s="25" t="s">
        <v>1183</v>
      </c>
      <c r="D478" s="25"/>
      <c r="E478" s="25"/>
      <c r="F478" s="11" t="s">
        <v>7484</v>
      </c>
      <c r="G478" s="25"/>
      <c r="H478" s="25" t="s">
        <v>7485</v>
      </c>
      <c r="I478" s="25" t="s">
        <v>7486</v>
      </c>
      <c r="J478" s="25" t="s">
        <v>7487</v>
      </c>
      <c r="K478" s="25" t="s">
        <v>1188</v>
      </c>
      <c r="L478" s="25" t="s">
        <v>229</v>
      </c>
      <c r="M478" s="25"/>
      <c r="N478" s="11" t="s">
        <v>6909</v>
      </c>
      <c r="O478" s="25" t="s">
        <v>48</v>
      </c>
      <c r="P478" s="25"/>
      <c r="Q478" s="25" t="s">
        <v>7484</v>
      </c>
      <c r="R478" s="25" t="s">
        <v>67</v>
      </c>
      <c r="S478" s="25"/>
      <c r="T478" s="25"/>
      <c r="U478" s="25"/>
      <c r="V478" s="25"/>
      <c r="W478" s="25"/>
      <c r="X478" s="25"/>
      <c r="Y478" s="11" t="s">
        <v>7488</v>
      </c>
      <c r="Z478" s="25">
        <v>1.97008897E8</v>
      </c>
      <c r="AA478" s="25" t="s">
        <v>7489</v>
      </c>
      <c r="AB478" s="25" t="s">
        <v>7490</v>
      </c>
      <c r="AC478" s="25" t="s">
        <v>7491</v>
      </c>
      <c r="AD478" s="11" t="s">
        <v>7492</v>
      </c>
      <c r="AE478" s="25">
        <v>1.81000937E8</v>
      </c>
      <c r="AF478" s="25" t="s">
        <v>7493</v>
      </c>
      <c r="AG478" s="25" t="s">
        <v>7494</v>
      </c>
      <c r="AH478" s="25" t="s">
        <v>7495</v>
      </c>
      <c r="AI478" s="11" t="s">
        <v>7496</v>
      </c>
      <c r="AJ478" s="25">
        <v>1.74002771E8</v>
      </c>
      <c r="AK478" s="25" t="s">
        <v>7497</v>
      </c>
      <c r="AL478" s="25" t="s">
        <v>7498</v>
      </c>
      <c r="AM478" s="25" t="s">
        <v>7499</v>
      </c>
      <c r="AN478" s="25"/>
      <c r="AO478" s="25"/>
      <c r="AP478" s="25"/>
      <c r="AQ478" s="25"/>
    </row>
    <row r="479" ht="15.75" customHeight="1">
      <c r="A479" s="25">
        <v>2.947616E7</v>
      </c>
      <c r="B479" s="26">
        <v>43930.521689814814</v>
      </c>
      <c r="C479" s="25" t="s">
        <v>1183</v>
      </c>
      <c r="D479" s="25"/>
      <c r="E479" s="25"/>
      <c r="F479" s="11" t="s">
        <v>7500</v>
      </c>
      <c r="G479" s="25" t="s">
        <v>7501</v>
      </c>
      <c r="H479" s="25" t="s">
        <v>7502</v>
      </c>
      <c r="I479" s="25" t="s">
        <v>7503</v>
      </c>
      <c r="J479" s="25" t="s">
        <v>7504</v>
      </c>
      <c r="K479" s="25" t="s">
        <v>1188</v>
      </c>
      <c r="L479" s="25" t="s">
        <v>229</v>
      </c>
      <c r="M479" s="25"/>
      <c r="N479" s="11" t="s">
        <v>6909</v>
      </c>
      <c r="O479" s="25" t="s">
        <v>48</v>
      </c>
      <c r="P479" s="25"/>
      <c r="Q479" s="25" t="s">
        <v>7505</v>
      </c>
      <c r="R479" s="25" t="s">
        <v>67</v>
      </c>
      <c r="S479" s="25"/>
      <c r="T479" s="25"/>
      <c r="U479" s="25"/>
      <c r="V479" s="25"/>
      <c r="W479" s="25"/>
      <c r="X479" s="25"/>
      <c r="Y479" s="11" t="s">
        <v>7506</v>
      </c>
      <c r="Z479" s="25">
        <v>1.77001273E8</v>
      </c>
      <c r="AA479" s="25" t="s">
        <v>7507</v>
      </c>
      <c r="AB479" s="25" t="s">
        <v>7508</v>
      </c>
      <c r="AC479" s="25" t="s">
        <v>7509</v>
      </c>
      <c r="AD479" s="11" t="s">
        <v>7510</v>
      </c>
      <c r="AE479" s="25">
        <v>1.84003817E8</v>
      </c>
      <c r="AF479" s="25" t="s">
        <v>7511</v>
      </c>
      <c r="AG479" s="25" t="s">
        <v>7512</v>
      </c>
      <c r="AH479" s="25" t="s">
        <v>7513</v>
      </c>
      <c r="AI479" s="11" t="s">
        <v>7514</v>
      </c>
      <c r="AJ479" s="25">
        <v>1.97005161E8</v>
      </c>
      <c r="AK479" s="25" t="s">
        <v>7515</v>
      </c>
      <c r="AL479" s="25">
        <v>6.092403686E9</v>
      </c>
      <c r="AM479" s="25" t="s">
        <v>7516</v>
      </c>
      <c r="AN479" s="25" t="s">
        <v>7517</v>
      </c>
      <c r="AO479" s="25" t="s">
        <v>7518</v>
      </c>
      <c r="AP479" s="25"/>
      <c r="AQ479" s="25"/>
    </row>
    <row r="480" ht="15.75" customHeight="1">
      <c r="A480" s="25">
        <v>3.3642986E7</v>
      </c>
      <c r="B480" s="26">
        <v>44075.610925925925</v>
      </c>
      <c r="C480" s="25" t="s">
        <v>42</v>
      </c>
      <c r="D480" s="25" t="s">
        <v>1234</v>
      </c>
      <c r="E480" s="25">
        <v>330521.0</v>
      </c>
      <c r="F480" s="25" t="s">
        <v>7519</v>
      </c>
      <c r="G480" s="25" t="s">
        <v>7520</v>
      </c>
      <c r="H480" s="25" t="s">
        <v>7521</v>
      </c>
      <c r="I480" s="25" t="s">
        <v>7520</v>
      </c>
      <c r="J480" s="25" t="s">
        <v>7522</v>
      </c>
      <c r="K480" s="25" t="s">
        <v>1188</v>
      </c>
      <c r="L480" s="25" t="s">
        <v>1302</v>
      </c>
      <c r="M480" s="25"/>
      <c r="N480" s="25" t="s">
        <v>6909</v>
      </c>
      <c r="O480" s="25" t="s">
        <v>48</v>
      </c>
      <c r="P480" s="25"/>
      <c r="Q480" s="25" t="s">
        <v>7523</v>
      </c>
      <c r="R480" s="25" t="s">
        <v>67</v>
      </c>
      <c r="S480" s="25"/>
      <c r="T480" s="25"/>
      <c r="U480" s="25"/>
      <c r="V480" s="25"/>
      <c r="W480" s="25"/>
      <c r="X480" s="25"/>
      <c r="Y480" s="25" t="s">
        <v>7524</v>
      </c>
      <c r="Z480" s="25">
        <v>1.91007686E8</v>
      </c>
      <c r="AA480" s="25" t="s">
        <v>7525</v>
      </c>
      <c r="AB480" s="25" t="s">
        <v>7526</v>
      </c>
      <c r="AC480" s="25" t="s">
        <v>7527</v>
      </c>
      <c r="AD480" s="25" t="s">
        <v>7528</v>
      </c>
      <c r="AE480" s="25">
        <v>1.92007264E8</v>
      </c>
      <c r="AF480" s="25" t="s">
        <v>7529</v>
      </c>
      <c r="AG480" s="25" t="s">
        <v>7530</v>
      </c>
      <c r="AH480" s="25" t="s">
        <v>7531</v>
      </c>
      <c r="AI480" s="25" t="s">
        <v>7532</v>
      </c>
      <c r="AJ480" s="25">
        <v>1.8500305E8</v>
      </c>
      <c r="AK480" s="25" t="s">
        <v>7533</v>
      </c>
      <c r="AL480" s="25" t="s">
        <v>7534</v>
      </c>
      <c r="AM480" s="25" t="s">
        <v>7535</v>
      </c>
      <c r="AN480" s="25"/>
      <c r="AO480" s="25"/>
      <c r="AP480" s="25"/>
      <c r="AQ480" s="25"/>
    </row>
    <row r="481" ht="15.75" customHeight="1">
      <c r="A481" s="25">
        <v>3.4349612E7</v>
      </c>
      <c r="B481" s="26">
        <v>44119.48122685185</v>
      </c>
      <c r="C481" s="25" t="s">
        <v>42</v>
      </c>
      <c r="D481" s="25" t="s">
        <v>1234</v>
      </c>
      <c r="E481" s="25">
        <v>330519.0</v>
      </c>
      <c r="F481" s="25" t="s">
        <v>7536</v>
      </c>
      <c r="G481" s="25" t="s">
        <v>7537</v>
      </c>
      <c r="H481" s="25"/>
      <c r="I481" s="25" t="s">
        <v>7538</v>
      </c>
      <c r="J481" s="25" t="s">
        <v>7539</v>
      </c>
      <c r="K481" s="25" t="s">
        <v>1188</v>
      </c>
      <c r="L481" s="25" t="s">
        <v>1283</v>
      </c>
      <c r="M481" s="25"/>
      <c r="N481" s="25" t="s">
        <v>6909</v>
      </c>
      <c r="O481" s="25" t="s">
        <v>48</v>
      </c>
      <c r="P481" s="25"/>
      <c r="Q481" s="25" t="s">
        <v>7540</v>
      </c>
      <c r="R481" s="25" t="s">
        <v>67</v>
      </c>
      <c r="S481" s="25"/>
      <c r="T481" s="25"/>
      <c r="U481" s="25"/>
      <c r="V481" s="25"/>
      <c r="W481" s="25"/>
      <c r="X481" s="25"/>
      <c r="Y481" s="25" t="s">
        <v>7541</v>
      </c>
      <c r="Z481" s="25">
        <v>1.91009786E8</v>
      </c>
      <c r="AA481" s="25" t="s">
        <v>7542</v>
      </c>
      <c r="AB481" s="25">
        <v>9.198695584E9</v>
      </c>
      <c r="AC481" s="25" t="s">
        <v>7543</v>
      </c>
      <c r="AD481" s="25" t="s">
        <v>7544</v>
      </c>
      <c r="AE481" s="25">
        <v>1.95002122E8</v>
      </c>
      <c r="AF481" s="25" t="s">
        <v>7545</v>
      </c>
      <c r="AG481" s="25">
        <v>9.084554543E9</v>
      </c>
      <c r="AH481" s="25" t="s">
        <v>7546</v>
      </c>
      <c r="AI481" s="25" t="s">
        <v>7547</v>
      </c>
      <c r="AJ481" s="25">
        <v>1.93007411E8</v>
      </c>
      <c r="AK481" s="25" t="s">
        <v>7548</v>
      </c>
      <c r="AL481" s="25">
        <v>2.017078405E9</v>
      </c>
      <c r="AM481" s="25" t="s">
        <v>7549</v>
      </c>
      <c r="AN481" s="25" t="s">
        <v>7550</v>
      </c>
      <c r="AO481" s="25" t="s">
        <v>7551</v>
      </c>
      <c r="AP481" s="25" t="s">
        <v>7552</v>
      </c>
      <c r="AQ481" s="25"/>
    </row>
    <row r="482" ht="15.75" customHeight="1">
      <c r="A482" s="25">
        <v>3.3865532E7</v>
      </c>
      <c r="B482" s="26">
        <v>44130.412314814814</v>
      </c>
      <c r="C482" s="25" t="s">
        <v>42</v>
      </c>
      <c r="D482" s="25" t="s">
        <v>1234</v>
      </c>
      <c r="E482" s="25">
        <v>330485.0</v>
      </c>
      <c r="F482" s="25" t="s">
        <v>7553</v>
      </c>
      <c r="G482" s="25" t="s">
        <v>7554</v>
      </c>
      <c r="H482" s="25"/>
      <c r="I482" s="25" t="s">
        <v>7555</v>
      </c>
      <c r="J482" s="25" t="s">
        <v>6892</v>
      </c>
      <c r="K482" s="25" t="s">
        <v>1188</v>
      </c>
      <c r="L482" s="25" t="s">
        <v>1302</v>
      </c>
      <c r="M482" s="25"/>
      <c r="N482" s="25" t="s">
        <v>6909</v>
      </c>
      <c r="O482" s="25" t="s">
        <v>48</v>
      </c>
      <c r="P482" s="25"/>
      <c r="Q482" s="25" t="s">
        <v>7556</v>
      </c>
      <c r="R482" s="25" t="s">
        <v>67</v>
      </c>
      <c r="S482" s="25"/>
      <c r="T482" s="25"/>
      <c r="U482" s="25"/>
      <c r="V482" s="25"/>
      <c r="W482" s="25"/>
      <c r="X482" s="25"/>
      <c r="Y482" s="25" t="s">
        <v>3156</v>
      </c>
      <c r="Z482" s="25">
        <v>1.89008992E8</v>
      </c>
      <c r="AA482" s="25" t="s">
        <v>3157</v>
      </c>
      <c r="AB482" s="25" t="s">
        <v>3158</v>
      </c>
      <c r="AC482" s="25" t="s">
        <v>3159</v>
      </c>
      <c r="AD482" s="25" t="s">
        <v>7557</v>
      </c>
      <c r="AE482" s="25">
        <v>1.8500269E8</v>
      </c>
      <c r="AF482" s="25" t="s">
        <v>7558</v>
      </c>
      <c r="AG482" s="25" t="s">
        <v>7559</v>
      </c>
      <c r="AH482" s="25" t="s">
        <v>7560</v>
      </c>
      <c r="AI482" s="25" t="s">
        <v>7561</v>
      </c>
      <c r="AJ482" s="25">
        <v>1.86002453E8</v>
      </c>
      <c r="AK482" s="25" t="s">
        <v>7562</v>
      </c>
      <c r="AL482" s="25" t="s">
        <v>7563</v>
      </c>
      <c r="AM482" s="25" t="s">
        <v>7564</v>
      </c>
      <c r="AN482" s="25" t="s">
        <v>7565</v>
      </c>
      <c r="AO482" s="25" t="s">
        <v>7566</v>
      </c>
      <c r="AP482" s="25" t="s">
        <v>7567</v>
      </c>
      <c r="AQ482" s="25"/>
    </row>
    <row r="483" ht="15.75" customHeight="1">
      <c r="F483" s="2"/>
      <c r="N483" s="2"/>
      <c r="Y483" s="2"/>
      <c r="AB483" s="5"/>
      <c r="AD483" s="2"/>
      <c r="AG483" s="5"/>
      <c r="AI483" s="2"/>
      <c r="AL483" s="5"/>
    </row>
    <row r="484" ht="15.75" customHeight="1">
      <c r="F484" s="2"/>
      <c r="N484" s="2"/>
      <c r="Y484" s="2"/>
      <c r="AB484" s="5"/>
      <c r="AD484" s="2"/>
      <c r="AG484" s="5"/>
      <c r="AI484" s="2"/>
      <c r="AL484" s="5"/>
    </row>
    <row r="485" ht="15.75" customHeight="1">
      <c r="F485" s="2"/>
      <c r="N485" s="2"/>
      <c r="Y485" s="2"/>
      <c r="AB485" s="5"/>
      <c r="AD485" s="2"/>
      <c r="AG485" s="5"/>
      <c r="AI485" s="2"/>
      <c r="AL485" s="5"/>
    </row>
    <row r="486" ht="15.75" customHeight="1">
      <c r="F486" s="2"/>
      <c r="N486" s="2"/>
      <c r="Y486" s="2"/>
      <c r="AB486" s="5"/>
      <c r="AD486" s="2"/>
      <c r="AG486" s="5"/>
      <c r="AI486" s="2"/>
      <c r="AL486" s="5"/>
    </row>
    <row r="487" ht="15.75" customHeight="1">
      <c r="F487" s="2"/>
      <c r="N487" s="2"/>
      <c r="Y487" s="2"/>
      <c r="AB487" s="5"/>
      <c r="AD487" s="2"/>
      <c r="AG487" s="5"/>
      <c r="AI487" s="2"/>
      <c r="AL487" s="5"/>
    </row>
    <row r="488" ht="15.75" customHeight="1">
      <c r="F488" s="2"/>
      <c r="N488" s="2"/>
      <c r="Y488" s="2"/>
      <c r="AB488" s="5"/>
      <c r="AD488" s="2"/>
      <c r="AG488" s="5"/>
      <c r="AI488" s="2"/>
      <c r="AL488" s="5"/>
    </row>
    <row r="489" ht="15.75" customHeight="1">
      <c r="F489" s="2"/>
      <c r="N489" s="2"/>
      <c r="Y489" s="2"/>
      <c r="AB489" s="5"/>
      <c r="AD489" s="2"/>
      <c r="AG489" s="5"/>
      <c r="AI489" s="2"/>
      <c r="AL489" s="5"/>
    </row>
    <row r="490" ht="15.75" customHeight="1">
      <c r="F490" s="2"/>
      <c r="N490" s="2"/>
      <c r="Y490" s="2"/>
      <c r="AB490" s="5"/>
      <c r="AD490" s="2"/>
      <c r="AG490" s="5"/>
      <c r="AI490" s="2"/>
      <c r="AL490" s="5"/>
    </row>
    <row r="491" ht="15.75" customHeight="1">
      <c r="F491" s="2"/>
      <c r="N491" s="2"/>
      <c r="Y491" s="2"/>
      <c r="AB491" s="5"/>
      <c r="AD491" s="2"/>
      <c r="AG491" s="5"/>
      <c r="AI491" s="2"/>
      <c r="AL491" s="5"/>
    </row>
    <row r="492" ht="15.75" customHeight="1">
      <c r="F492" s="2"/>
      <c r="N492" s="2"/>
      <c r="Y492" s="2"/>
      <c r="AB492" s="5"/>
      <c r="AD492" s="2"/>
      <c r="AG492" s="5"/>
      <c r="AI492" s="2"/>
      <c r="AL492" s="5"/>
    </row>
    <row r="493" ht="15.75" customHeight="1">
      <c r="F493" s="2"/>
      <c r="N493" s="2"/>
      <c r="Y493" s="2"/>
      <c r="AB493" s="5"/>
      <c r="AD493" s="2"/>
      <c r="AG493" s="5"/>
      <c r="AI493" s="2"/>
      <c r="AL493" s="5"/>
    </row>
    <row r="494" ht="15.75" customHeight="1">
      <c r="F494" s="2"/>
      <c r="N494" s="2"/>
      <c r="Y494" s="2"/>
      <c r="AB494" s="5"/>
      <c r="AD494" s="2"/>
      <c r="AG494" s="5"/>
      <c r="AI494" s="2"/>
      <c r="AL494" s="5"/>
    </row>
    <row r="495" ht="15.75" customHeight="1">
      <c r="F495" s="2"/>
      <c r="N495" s="2"/>
      <c r="Y495" s="2"/>
      <c r="AB495" s="5"/>
      <c r="AD495" s="2"/>
      <c r="AG495" s="5"/>
      <c r="AI495" s="2"/>
      <c r="AL495" s="5"/>
    </row>
    <row r="496" ht="15.75" customHeight="1">
      <c r="F496" s="2"/>
      <c r="N496" s="2"/>
      <c r="Y496" s="2"/>
      <c r="AB496" s="5"/>
      <c r="AD496" s="2"/>
      <c r="AG496" s="5"/>
      <c r="AI496" s="2"/>
      <c r="AL496" s="5"/>
    </row>
    <row r="497" ht="15.75" customHeight="1">
      <c r="F497" s="2"/>
      <c r="N497" s="2"/>
      <c r="Y497" s="2"/>
      <c r="AB497" s="5"/>
      <c r="AD497" s="2"/>
      <c r="AG497" s="5"/>
      <c r="AI497" s="2"/>
      <c r="AL497" s="5"/>
    </row>
    <row r="498" ht="15.75" customHeight="1">
      <c r="F498" s="2"/>
      <c r="N498" s="2"/>
      <c r="Y498" s="2"/>
      <c r="AB498" s="5"/>
      <c r="AD498" s="2"/>
      <c r="AG498" s="5"/>
      <c r="AI498" s="2"/>
      <c r="AL498" s="5"/>
    </row>
    <row r="499" ht="15.75" customHeight="1">
      <c r="F499" s="2"/>
      <c r="N499" s="2"/>
      <c r="Y499" s="2"/>
      <c r="AB499" s="5"/>
      <c r="AD499" s="2"/>
      <c r="AG499" s="5"/>
      <c r="AI499" s="2"/>
      <c r="AL499" s="5"/>
    </row>
    <row r="500" ht="15.75" customHeight="1">
      <c r="F500" s="2"/>
      <c r="N500" s="2"/>
      <c r="Y500" s="2"/>
      <c r="AB500" s="5"/>
      <c r="AD500" s="2"/>
      <c r="AG500" s="5"/>
      <c r="AI500" s="2"/>
      <c r="AL500" s="5"/>
    </row>
    <row r="501" ht="15.75" customHeight="1">
      <c r="F501" s="2"/>
      <c r="N501" s="2"/>
      <c r="Y501" s="2"/>
      <c r="AB501" s="5"/>
      <c r="AD501" s="2"/>
      <c r="AG501" s="5"/>
      <c r="AI501" s="2"/>
      <c r="AL501" s="5"/>
    </row>
    <row r="502" ht="15.75" customHeight="1">
      <c r="F502" s="2"/>
      <c r="N502" s="2"/>
      <c r="Y502" s="2"/>
      <c r="AB502" s="5"/>
      <c r="AD502" s="2"/>
      <c r="AG502" s="5"/>
      <c r="AI502" s="2"/>
      <c r="AL502" s="5"/>
    </row>
    <row r="503" ht="15.75" customHeight="1">
      <c r="F503" s="2"/>
      <c r="N503" s="2"/>
      <c r="Y503" s="2"/>
      <c r="AB503" s="5"/>
      <c r="AD503" s="2"/>
      <c r="AG503" s="5"/>
      <c r="AI503" s="2"/>
      <c r="AL503" s="5"/>
    </row>
    <row r="504" ht="15.75" customHeight="1">
      <c r="F504" s="2"/>
      <c r="N504" s="2"/>
      <c r="Y504" s="2"/>
      <c r="AB504" s="5"/>
      <c r="AD504" s="2"/>
      <c r="AG504" s="5"/>
      <c r="AI504" s="2"/>
      <c r="AL504" s="5"/>
    </row>
    <row r="505" ht="15.75" customHeight="1">
      <c r="F505" s="2"/>
      <c r="N505" s="2"/>
      <c r="Y505" s="2"/>
      <c r="AB505" s="5"/>
      <c r="AD505" s="2"/>
      <c r="AG505" s="5"/>
      <c r="AI505" s="2"/>
      <c r="AL505" s="5"/>
    </row>
    <row r="506" ht="15.75" customHeight="1">
      <c r="F506" s="2"/>
      <c r="N506" s="2"/>
      <c r="Y506" s="2"/>
      <c r="AB506" s="5"/>
      <c r="AD506" s="2"/>
      <c r="AG506" s="5"/>
      <c r="AI506" s="2"/>
      <c r="AL506" s="5"/>
    </row>
    <row r="507" ht="15.75" customHeight="1">
      <c r="F507" s="2"/>
      <c r="N507" s="2"/>
      <c r="Y507" s="2"/>
      <c r="AB507" s="5"/>
      <c r="AD507" s="2"/>
      <c r="AG507" s="5"/>
      <c r="AI507" s="2"/>
      <c r="AL507" s="5"/>
    </row>
    <row r="508" ht="15.75" customHeight="1">
      <c r="F508" s="2"/>
      <c r="N508" s="2"/>
      <c r="Y508" s="2"/>
      <c r="AB508" s="5"/>
      <c r="AD508" s="2"/>
      <c r="AG508" s="5"/>
      <c r="AI508" s="2"/>
      <c r="AL508" s="5"/>
    </row>
    <row r="509" ht="15.75" customHeight="1">
      <c r="F509" s="2"/>
      <c r="N509" s="2"/>
      <c r="Y509" s="2"/>
      <c r="AB509" s="5"/>
      <c r="AD509" s="2"/>
      <c r="AG509" s="5"/>
      <c r="AI509" s="2"/>
      <c r="AL509" s="5"/>
    </row>
    <row r="510" ht="15.75" customHeight="1">
      <c r="F510" s="2"/>
      <c r="N510" s="2"/>
      <c r="Y510" s="2"/>
      <c r="AB510" s="5"/>
      <c r="AD510" s="2"/>
      <c r="AG510" s="5"/>
      <c r="AI510" s="2"/>
      <c r="AL510" s="5"/>
    </row>
    <row r="511" ht="15.75" customHeight="1">
      <c r="F511" s="2"/>
      <c r="N511" s="2"/>
      <c r="Y511" s="2"/>
      <c r="AB511" s="5"/>
      <c r="AD511" s="2"/>
      <c r="AG511" s="5"/>
      <c r="AI511" s="2"/>
      <c r="AL511" s="5"/>
    </row>
    <row r="512" ht="15.75" customHeight="1">
      <c r="F512" s="2"/>
      <c r="N512" s="2"/>
      <c r="Y512" s="2"/>
      <c r="AB512" s="5"/>
      <c r="AD512" s="2"/>
      <c r="AG512" s="5"/>
      <c r="AI512" s="2"/>
      <c r="AL512" s="5"/>
    </row>
    <row r="513" ht="15.75" customHeight="1">
      <c r="F513" s="2"/>
      <c r="N513" s="2"/>
      <c r="Y513" s="2"/>
      <c r="AB513" s="5"/>
      <c r="AD513" s="2"/>
      <c r="AG513" s="5"/>
      <c r="AI513" s="2"/>
      <c r="AL513" s="5"/>
    </row>
    <row r="514" ht="15.75" customHeight="1">
      <c r="F514" s="2"/>
      <c r="N514" s="2"/>
      <c r="Y514" s="2"/>
      <c r="AB514" s="5"/>
      <c r="AD514" s="2"/>
      <c r="AG514" s="5"/>
      <c r="AI514" s="2"/>
      <c r="AL514" s="5"/>
    </row>
    <row r="515" ht="15.75" customHeight="1">
      <c r="F515" s="2"/>
      <c r="N515" s="2"/>
      <c r="Y515" s="2"/>
      <c r="AB515" s="5"/>
      <c r="AD515" s="2"/>
      <c r="AG515" s="5"/>
      <c r="AI515" s="2"/>
      <c r="AL515" s="5"/>
    </row>
    <row r="516" ht="15.75" customHeight="1">
      <c r="F516" s="2"/>
      <c r="N516" s="2"/>
      <c r="Y516" s="2"/>
      <c r="AB516" s="5"/>
      <c r="AD516" s="2"/>
      <c r="AG516" s="5"/>
      <c r="AI516" s="2"/>
      <c r="AL516" s="5"/>
    </row>
    <row r="517" ht="15.75" customHeight="1">
      <c r="F517" s="2"/>
      <c r="N517" s="2"/>
      <c r="Y517" s="2"/>
      <c r="AB517" s="5"/>
      <c r="AD517" s="2"/>
      <c r="AG517" s="5"/>
      <c r="AI517" s="2"/>
      <c r="AL517" s="5"/>
    </row>
    <row r="518" ht="15.75" customHeight="1">
      <c r="F518" s="2"/>
      <c r="N518" s="2"/>
      <c r="Y518" s="2"/>
      <c r="AB518" s="5"/>
      <c r="AD518" s="2"/>
      <c r="AG518" s="5"/>
      <c r="AI518" s="2"/>
      <c r="AL518" s="5"/>
    </row>
    <row r="519" ht="15.75" customHeight="1">
      <c r="F519" s="2"/>
      <c r="N519" s="2"/>
      <c r="Y519" s="2"/>
      <c r="AB519" s="5"/>
      <c r="AD519" s="2"/>
      <c r="AG519" s="5"/>
      <c r="AI519" s="2"/>
      <c r="AL519" s="5"/>
    </row>
    <row r="520" ht="15.75" customHeight="1">
      <c r="F520" s="2"/>
      <c r="N520" s="2"/>
      <c r="Y520" s="2"/>
      <c r="AB520" s="5"/>
      <c r="AD520" s="2"/>
      <c r="AG520" s="5"/>
      <c r="AI520" s="2"/>
      <c r="AL520" s="5"/>
    </row>
    <row r="521" ht="15.75" customHeight="1">
      <c r="F521" s="2"/>
      <c r="N521" s="2"/>
      <c r="Y521" s="2"/>
      <c r="AB521" s="5"/>
      <c r="AD521" s="2"/>
      <c r="AG521" s="5"/>
      <c r="AI521" s="2"/>
      <c r="AL521" s="5"/>
    </row>
    <row r="522" ht="15.75" customHeight="1">
      <c r="F522" s="2"/>
      <c r="N522" s="2"/>
      <c r="Y522" s="2"/>
      <c r="AB522" s="5"/>
      <c r="AD522" s="2"/>
      <c r="AG522" s="5"/>
      <c r="AI522" s="2"/>
      <c r="AL522" s="5"/>
    </row>
    <row r="523" ht="15.75" customHeight="1">
      <c r="F523" s="2"/>
      <c r="N523" s="2"/>
      <c r="Y523" s="2"/>
      <c r="AB523" s="5"/>
      <c r="AD523" s="2"/>
      <c r="AG523" s="5"/>
      <c r="AI523" s="2"/>
      <c r="AL523" s="5"/>
    </row>
    <row r="524" ht="15.75" customHeight="1">
      <c r="F524" s="2"/>
      <c r="N524" s="2"/>
      <c r="Y524" s="2"/>
      <c r="AB524" s="5"/>
      <c r="AD524" s="2"/>
      <c r="AG524" s="5"/>
      <c r="AI524" s="2"/>
      <c r="AL524" s="5"/>
    </row>
    <row r="525" ht="15.75" customHeight="1">
      <c r="F525" s="2"/>
      <c r="N525" s="2"/>
      <c r="Y525" s="2"/>
      <c r="AB525" s="5"/>
      <c r="AD525" s="2"/>
      <c r="AG525" s="5"/>
      <c r="AI525" s="2"/>
      <c r="AL525" s="5"/>
    </row>
    <row r="526" ht="15.75" customHeight="1">
      <c r="F526" s="2"/>
      <c r="N526" s="2"/>
      <c r="Y526" s="2"/>
      <c r="AB526" s="5"/>
      <c r="AD526" s="2"/>
      <c r="AG526" s="5"/>
      <c r="AI526" s="2"/>
      <c r="AL526" s="5"/>
    </row>
    <row r="527" ht="15.75" customHeight="1">
      <c r="F527" s="2"/>
      <c r="N527" s="2"/>
      <c r="Y527" s="2"/>
      <c r="AB527" s="5"/>
      <c r="AD527" s="2"/>
      <c r="AG527" s="5"/>
      <c r="AI527" s="2"/>
      <c r="AL527" s="5"/>
    </row>
    <row r="528" ht="15.75" customHeight="1">
      <c r="F528" s="2"/>
      <c r="N528" s="2"/>
      <c r="Y528" s="2"/>
      <c r="AB528" s="5"/>
      <c r="AD528" s="2"/>
      <c r="AG528" s="5"/>
      <c r="AI528" s="2"/>
      <c r="AL528" s="5"/>
    </row>
    <row r="529" ht="15.75" customHeight="1">
      <c r="F529" s="2"/>
      <c r="N529" s="2"/>
      <c r="Y529" s="2"/>
      <c r="AB529" s="5"/>
      <c r="AD529" s="2"/>
      <c r="AG529" s="5"/>
      <c r="AI529" s="2"/>
      <c r="AL529" s="5"/>
    </row>
    <row r="530" ht="15.75" customHeight="1">
      <c r="F530" s="2"/>
      <c r="N530" s="2"/>
      <c r="Y530" s="2"/>
      <c r="AB530" s="5"/>
      <c r="AD530" s="2"/>
      <c r="AG530" s="5"/>
      <c r="AI530" s="2"/>
      <c r="AL530" s="5"/>
    </row>
    <row r="531" ht="15.75" customHeight="1">
      <c r="F531" s="2"/>
      <c r="N531" s="2"/>
      <c r="Y531" s="2"/>
      <c r="AB531" s="5"/>
      <c r="AD531" s="2"/>
      <c r="AG531" s="5"/>
      <c r="AI531" s="2"/>
      <c r="AL531" s="5"/>
    </row>
    <row r="532" ht="15.75" customHeight="1">
      <c r="F532" s="2"/>
      <c r="N532" s="2"/>
      <c r="Y532" s="2"/>
      <c r="AB532" s="5"/>
      <c r="AD532" s="2"/>
      <c r="AG532" s="5"/>
      <c r="AI532" s="2"/>
      <c r="AL532" s="5"/>
    </row>
    <row r="533" ht="15.75" customHeight="1">
      <c r="F533" s="2"/>
      <c r="N533" s="2"/>
      <c r="Y533" s="2"/>
      <c r="AB533" s="5"/>
      <c r="AD533" s="2"/>
      <c r="AG533" s="5"/>
      <c r="AI533" s="2"/>
      <c r="AL533" s="5"/>
    </row>
    <row r="534" ht="15.75" customHeight="1">
      <c r="F534" s="2"/>
      <c r="N534" s="2"/>
      <c r="Y534" s="2"/>
      <c r="AB534" s="5"/>
      <c r="AD534" s="2"/>
      <c r="AG534" s="5"/>
      <c r="AI534" s="2"/>
      <c r="AL534" s="5"/>
    </row>
    <row r="535" ht="15.75" customHeight="1">
      <c r="F535" s="2"/>
      <c r="N535" s="2"/>
      <c r="Y535" s="2"/>
      <c r="AB535" s="5"/>
      <c r="AD535" s="2"/>
      <c r="AG535" s="5"/>
      <c r="AI535" s="2"/>
      <c r="AL535" s="5"/>
    </row>
    <row r="536" ht="15.75" customHeight="1">
      <c r="F536" s="2"/>
      <c r="N536" s="2"/>
      <c r="Y536" s="2"/>
      <c r="AB536" s="5"/>
      <c r="AD536" s="2"/>
      <c r="AG536" s="5"/>
      <c r="AI536" s="2"/>
      <c r="AL536" s="5"/>
    </row>
    <row r="537" ht="15.75" customHeight="1">
      <c r="F537" s="2"/>
      <c r="N537" s="2"/>
      <c r="Y537" s="2"/>
      <c r="AB537" s="5"/>
      <c r="AD537" s="2"/>
      <c r="AG537" s="5"/>
      <c r="AI537" s="2"/>
      <c r="AL537" s="5"/>
    </row>
    <row r="538" ht="15.75" customHeight="1">
      <c r="F538" s="2"/>
      <c r="N538" s="2"/>
      <c r="Y538" s="2"/>
      <c r="AB538" s="5"/>
      <c r="AD538" s="2"/>
      <c r="AG538" s="5"/>
      <c r="AI538" s="2"/>
      <c r="AL538" s="5"/>
    </row>
    <row r="539" ht="15.75" customHeight="1">
      <c r="F539" s="2"/>
      <c r="N539" s="2"/>
      <c r="Y539" s="2"/>
      <c r="AB539" s="5"/>
      <c r="AD539" s="2"/>
      <c r="AG539" s="5"/>
      <c r="AI539" s="2"/>
      <c r="AL539" s="5"/>
    </row>
    <row r="540" ht="15.75" customHeight="1">
      <c r="F540" s="2"/>
      <c r="N540" s="2"/>
      <c r="Y540" s="2"/>
      <c r="AB540" s="5"/>
      <c r="AD540" s="2"/>
      <c r="AG540" s="5"/>
      <c r="AI540" s="2"/>
      <c r="AL540" s="5"/>
    </row>
    <row r="541" ht="15.75" customHeight="1">
      <c r="F541" s="2"/>
      <c r="N541" s="2"/>
      <c r="Y541" s="2"/>
      <c r="AB541" s="5"/>
      <c r="AD541" s="2"/>
      <c r="AG541" s="5"/>
      <c r="AI541" s="2"/>
      <c r="AL541" s="5"/>
    </row>
    <row r="542" ht="15.75" customHeight="1">
      <c r="F542" s="2"/>
      <c r="N542" s="2"/>
      <c r="Y542" s="2"/>
      <c r="AB542" s="5"/>
      <c r="AD542" s="2"/>
      <c r="AG542" s="5"/>
      <c r="AI542" s="2"/>
      <c r="AL542" s="5"/>
    </row>
    <row r="543" ht="15.75" customHeight="1">
      <c r="F543" s="2"/>
      <c r="N543" s="2"/>
      <c r="Y543" s="2"/>
      <c r="AB543" s="5"/>
      <c r="AD543" s="2"/>
      <c r="AG543" s="5"/>
      <c r="AI543" s="2"/>
      <c r="AL543" s="5"/>
    </row>
    <row r="544" ht="15.75" customHeight="1">
      <c r="F544" s="2"/>
      <c r="N544" s="2"/>
      <c r="Y544" s="2"/>
      <c r="AB544" s="5"/>
      <c r="AD544" s="2"/>
      <c r="AG544" s="5"/>
      <c r="AI544" s="2"/>
      <c r="AL544" s="5"/>
    </row>
    <row r="545" ht="15.75" customHeight="1">
      <c r="F545" s="2"/>
      <c r="N545" s="2"/>
      <c r="Y545" s="2"/>
      <c r="AB545" s="5"/>
      <c r="AD545" s="2"/>
      <c r="AG545" s="5"/>
      <c r="AI545" s="2"/>
      <c r="AL545" s="5"/>
    </row>
    <row r="546" ht="15.75" customHeight="1">
      <c r="F546" s="2"/>
      <c r="N546" s="2"/>
      <c r="Y546" s="2"/>
      <c r="AB546" s="5"/>
      <c r="AD546" s="2"/>
      <c r="AG546" s="5"/>
      <c r="AI546" s="2"/>
      <c r="AL546" s="5"/>
    </row>
    <row r="547" ht="15.75" customHeight="1">
      <c r="F547" s="2"/>
      <c r="N547" s="2"/>
      <c r="Y547" s="2"/>
      <c r="AB547" s="5"/>
      <c r="AD547" s="2"/>
      <c r="AG547" s="5"/>
      <c r="AI547" s="2"/>
      <c r="AL547" s="5"/>
    </row>
    <row r="548" ht="15.75" customHeight="1">
      <c r="F548" s="2"/>
      <c r="N548" s="2"/>
      <c r="Y548" s="2"/>
      <c r="AB548" s="5"/>
      <c r="AD548" s="2"/>
      <c r="AG548" s="5"/>
      <c r="AI548" s="2"/>
      <c r="AL548" s="5"/>
    </row>
    <row r="549" ht="15.75" customHeight="1">
      <c r="F549" s="2"/>
      <c r="N549" s="2"/>
      <c r="Y549" s="2"/>
      <c r="AB549" s="5"/>
      <c r="AD549" s="2"/>
      <c r="AG549" s="5"/>
      <c r="AI549" s="2"/>
      <c r="AL549" s="5"/>
    </row>
    <row r="550" ht="15.75" customHeight="1">
      <c r="F550" s="2"/>
      <c r="N550" s="2"/>
      <c r="Y550" s="2"/>
      <c r="AB550" s="5"/>
      <c r="AD550" s="2"/>
      <c r="AG550" s="5"/>
      <c r="AI550" s="2"/>
      <c r="AL550" s="5"/>
    </row>
    <row r="551" ht="15.75" customHeight="1">
      <c r="F551" s="2"/>
      <c r="N551" s="2"/>
      <c r="Y551" s="2"/>
      <c r="AB551" s="5"/>
      <c r="AD551" s="2"/>
      <c r="AG551" s="5"/>
      <c r="AI551" s="2"/>
      <c r="AL551" s="5"/>
    </row>
    <row r="552" ht="15.75" customHeight="1">
      <c r="F552" s="2"/>
      <c r="N552" s="2"/>
      <c r="Y552" s="2"/>
      <c r="AB552" s="5"/>
      <c r="AD552" s="2"/>
      <c r="AG552" s="5"/>
      <c r="AI552" s="2"/>
      <c r="AL552" s="5"/>
    </row>
    <row r="553" ht="15.75" customHeight="1">
      <c r="F553" s="2"/>
      <c r="N553" s="2"/>
      <c r="Y553" s="2"/>
      <c r="AB553" s="5"/>
      <c r="AD553" s="2"/>
      <c r="AG553" s="5"/>
      <c r="AI553" s="2"/>
      <c r="AL553" s="5"/>
    </row>
    <row r="554" ht="15.75" customHeight="1">
      <c r="F554" s="2"/>
      <c r="N554" s="2"/>
      <c r="Y554" s="2"/>
      <c r="AB554" s="5"/>
      <c r="AD554" s="2"/>
      <c r="AG554" s="5"/>
      <c r="AI554" s="2"/>
      <c r="AL554" s="5"/>
    </row>
    <row r="555" ht="15.75" customHeight="1">
      <c r="F555" s="2"/>
      <c r="N555" s="2"/>
      <c r="Y555" s="2"/>
      <c r="AB555" s="5"/>
      <c r="AD555" s="2"/>
      <c r="AG555" s="5"/>
      <c r="AI555" s="2"/>
      <c r="AL555" s="5"/>
    </row>
    <row r="556" ht="15.75" customHeight="1">
      <c r="F556" s="2"/>
      <c r="N556" s="2"/>
      <c r="Y556" s="2"/>
      <c r="AB556" s="5"/>
      <c r="AD556" s="2"/>
      <c r="AG556" s="5"/>
      <c r="AI556" s="2"/>
      <c r="AL556" s="5"/>
    </row>
    <row r="557" ht="15.75" customHeight="1">
      <c r="F557" s="2"/>
      <c r="N557" s="2"/>
      <c r="Y557" s="2"/>
      <c r="AB557" s="5"/>
      <c r="AD557" s="2"/>
      <c r="AG557" s="5"/>
      <c r="AI557" s="2"/>
      <c r="AL557" s="5"/>
    </row>
    <row r="558" ht="15.75" customHeight="1">
      <c r="F558" s="2"/>
      <c r="N558" s="2"/>
      <c r="Y558" s="2"/>
      <c r="AB558" s="5"/>
      <c r="AD558" s="2"/>
      <c r="AG558" s="5"/>
      <c r="AI558" s="2"/>
      <c r="AL558" s="5"/>
    </row>
    <row r="559" ht="15.75" customHeight="1">
      <c r="F559" s="2"/>
      <c r="N559" s="2"/>
      <c r="Y559" s="2"/>
      <c r="AB559" s="5"/>
      <c r="AD559" s="2"/>
      <c r="AG559" s="5"/>
      <c r="AI559" s="2"/>
      <c r="AL559" s="5"/>
    </row>
    <row r="560" ht="15.75" customHeight="1">
      <c r="F560" s="2"/>
      <c r="N560" s="2"/>
      <c r="Y560" s="2"/>
      <c r="AB560" s="5"/>
      <c r="AD560" s="2"/>
      <c r="AG560" s="5"/>
      <c r="AI560" s="2"/>
      <c r="AL560" s="5"/>
    </row>
    <row r="561" ht="15.75" customHeight="1">
      <c r="F561" s="2"/>
      <c r="N561" s="2"/>
      <c r="Y561" s="2"/>
      <c r="AB561" s="5"/>
      <c r="AD561" s="2"/>
      <c r="AG561" s="5"/>
      <c r="AI561" s="2"/>
      <c r="AL561" s="5"/>
    </row>
    <row r="562" ht="15.75" customHeight="1">
      <c r="F562" s="2"/>
      <c r="N562" s="2"/>
      <c r="Y562" s="2"/>
      <c r="AB562" s="5"/>
      <c r="AD562" s="2"/>
      <c r="AG562" s="5"/>
      <c r="AI562" s="2"/>
      <c r="AL562" s="5"/>
    </row>
    <row r="563" ht="15.75" customHeight="1">
      <c r="F563" s="2"/>
      <c r="N563" s="2"/>
      <c r="Y563" s="2"/>
      <c r="AB563" s="5"/>
      <c r="AD563" s="2"/>
      <c r="AG563" s="5"/>
      <c r="AI563" s="2"/>
      <c r="AL563" s="5"/>
    </row>
    <row r="564" ht="15.75" customHeight="1">
      <c r="F564" s="2"/>
      <c r="N564" s="2"/>
      <c r="Y564" s="2"/>
      <c r="AB564" s="5"/>
      <c r="AD564" s="2"/>
      <c r="AG564" s="5"/>
      <c r="AI564" s="2"/>
      <c r="AL564" s="5"/>
    </row>
    <row r="565" ht="15.75" customHeight="1">
      <c r="F565" s="2"/>
      <c r="N565" s="2"/>
      <c r="Y565" s="2"/>
      <c r="AB565" s="5"/>
      <c r="AD565" s="2"/>
      <c r="AG565" s="5"/>
      <c r="AI565" s="2"/>
      <c r="AL565" s="5"/>
    </row>
    <row r="566" ht="15.75" customHeight="1">
      <c r="F566" s="2"/>
      <c r="N566" s="2"/>
      <c r="Y566" s="2"/>
      <c r="AB566" s="5"/>
      <c r="AD566" s="2"/>
      <c r="AG566" s="5"/>
      <c r="AI566" s="2"/>
      <c r="AL566" s="5"/>
    </row>
    <row r="567" ht="15.75" customHeight="1">
      <c r="F567" s="2"/>
      <c r="N567" s="2"/>
      <c r="Y567" s="2"/>
      <c r="AB567" s="5"/>
      <c r="AD567" s="2"/>
      <c r="AG567" s="5"/>
      <c r="AI567" s="2"/>
      <c r="AL567" s="5"/>
    </row>
    <row r="568" ht="15.75" customHeight="1">
      <c r="F568" s="2"/>
      <c r="N568" s="2"/>
      <c r="Y568" s="2"/>
      <c r="AB568" s="5"/>
      <c r="AD568" s="2"/>
      <c r="AG568" s="5"/>
      <c r="AI568" s="2"/>
      <c r="AL568" s="5"/>
    </row>
    <row r="569" ht="15.75" customHeight="1">
      <c r="F569" s="2"/>
      <c r="N569" s="2"/>
      <c r="Y569" s="2"/>
      <c r="AB569" s="5"/>
      <c r="AD569" s="2"/>
      <c r="AG569" s="5"/>
      <c r="AI569" s="2"/>
      <c r="AL569" s="5"/>
    </row>
    <row r="570" ht="15.75" customHeight="1">
      <c r="F570" s="2"/>
      <c r="N570" s="2"/>
      <c r="Y570" s="2"/>
      <c r="AB570" s="5"/>
      <c r="AD570" s="2"/>
      <c r="AG570" s="5"/>
      <c r="AI570" s="2"/>
      <c r="AL570" s="5"/>
    </row>
    <row r="571" ht="15.75" customHeight="1">
      <c r="F571" s="2"/>
      <c r="N571" s="2"/>
      <c r="Y571" s="2"/>
      <c r="AB571" s="5"/>
      <c r="AD571" s="2"/>
      <c r="AG571" s="5"/>
      <c r="AI571" s="2"/>
      <c r="AL571" s="5"/>
    </row>
    <row r="572" ht="15.75" customHeight="1">
      <c r="F572" s="2"/>
      <c r="N572" s="2"/>
      <c r="Y572" s="2"/>
      <c r="AB572" s="5"/>
      <c r="AD572" s="2"/>
      <c r="AG572" s="5"/>
      <c r="AI572" s="2"/>
      <c r="AL572" s="5"/>
    </row>
    <row r="573" ht="15.75" customHeight="1">
      <c r="F573" s="2"/>
      <c r="N573" s="2"/>
      <c r="Y573" s="2"/>
      <c r="AB573" s="5"/>
      <c r="AD573" s="2"/>
      <c r="AG573" s="5"/>
      <c r="AI573" s="2"/>
      <c r="AL573" s="5"/>
    </row>
    <row r="574" ht="15.75" customHeight="1">
      <c r="F574" s="2"/>
      <c r="N574" s="2"/>
      <c r="Y574" s="2"/>
      <c r="AB574" s="5"/>
      <c r="AD574" s="2"/>
      <c r="AG574" s="5"/>
      <c r="AI574" s="2"/>
      <c r="AL574" s="5"/>
    </row>
    <row r="575" ht="15.75" customHeight="1">
      <c r="F575" s="2"/>
      <c r="N575" s="2"/>
      <c r="Y575" s="2"/>
      <c r="AB575" s="5"/>
      <c r="AD575" s="2"/>
      <c r="AG575" s="5"/>
      <c r="AI575" s="2"/>
      <c r="AL575" s="5"/>
    </row>
    <row r="576" ht="15.75" customHeight="1">
      <c r="F576" s="2"/>
      <c r="N576" s="2"/>
      <c r="Y576" s="2"/>
      <c r="AB576" s="5"/>
      <c r="AD576" s="2"/>
      <c r="AG576" s="5"/>
      <c r="AI576" s="2"/>
      <c r="AL576" s="5"/>
    </row>
    <row r="577" ht="15.75" customHeight="1">
      <c r="F577" s="2"/>
      <c r="N577" s="2"/>
      <c r="Y577" s="2"/>
      <c r="AB577" s="5"/>
      <c r="AD577" s="2"/>
      <c r="AG577" s="5"/>
      <c r="AI577" s="2"/>
      <c r="AL577" s="5"/>
    </row>
    <row r="578" ht="15.75" customHeight="1">
      <c r="F578" s="2"/>
      <c r="N578" s="2"/>
      <c r="Y578" s="2"/>
      <c r="AB578" s="5"/>
      <c r="AD578" s="2"/>
      <c r="AG578" s="5"/>
      <c r="AI578" s="2"/>
      <c r="AL578" s="5"/>
    </row>
    <row r="579" ht="15.75" customHeight="1">
      <c r="F579" s="2"/>
      <c r="N579" s="2"/>
      <c r="Y579" s="2"/>
      <c r="AB579" s="5"/>
      <c r="AD579" s="2"/>
      <c r="AG579" s="5"/>
      <c r="AI579" s="2"/>
      <c r="AL579" s="5"/>
    </row>
    <row r="580" ht="15.75" customHeight="1">
      <c r="F580" s="2"/>
      <c r="N580" s="2"/>
      <c r="Y580" s="2"/>
      <c r="AB580" s="5"/>
      <c r="AD580" s="2"/>
      <c r="AG580" s="5"/>
      <c r="AI580" s="2"/>
      <c r="AL580" s="5"/>
    </row>
    <row r="581" ht="15.75" customHeight="1">
      <c r="F581" s="2"/>
      <c r="N581" s="2"/>
      <c r="Y581" s="2"/>
      <c r="AB581" s="5"/>
      <c r="AD581" s="2"/>
      <c r="AG581" s="5"/>
      <c r="AI581" s="2"/>
      <c r="AL581" s="5"/>
    </row>
    <row r="582" ht="15.75" customHeight="1">
      <c r="F582" s="2"/>
      <c r="N582" s="2"/>
      <c r="Y582" s="2"/>
      <c r="AB582" s="5"/>
      <c r="AD582" s="2"/>
      <c r="AG582" s="5"/>
      <c r="AI582" s="2"/>
      <c r="AL582" s="5"/>
    </row>
    <row r="583" ht="15.75" customHeight="1">
      <c r="F583" s="2"/>
      <c r="N583" s="2"/>
      <c r="Y583" s="2"/>
      <c r="AB583" s="5"/>
      <c r="AD583" s="2"/>
      <c r="AG583" s="5"/>
      <c r="AI583" s="2"/>
      <c r="AL583" s="5"/>
    </row>
    <row r="584" ht="15.75" customHeight="1">
      <c r="F584" s="2"/>
      <c r="N584" s="2"/>
      <c r="Y584" s="2"/>
      <c r="AB584" s="5"/>
      <c r="AD584" s="2"/>
      <c r="AG584" s="5"/>
      <c r="AI584" s="2"/>
      <c r="AL584" s="5"/>
    </row>
    <row r="585" ht="15.75" customHeight="1">
      <c r="F585" s="2"/>
      <c r="N585" s="2"/>
      <c r="Y585" s="2"/>
      <c r="AB585" s="5"/>
      <c r="AD585" s="2"/>
      <c r="AG585" s="5"/>
      <c r="AI585" s="2"/>
      <c r="AL585" s="5"/>
    </row>
    <row r="586" ht="15.75" customHeight="1">
      <c r="F586" s="2"/>
      <c r="N586" s="2"/>
      <c r="Y586" s="2"/>
      <c r="AB586" s="5"/>
      <c r="AD586" s="2"/>
      <c r="AG586" s="5"/>
      <c r="AI586" s="2"/>
      <c r="AL586" s="5"/>
    </row>
    <row r="587" ht="15.75" customHeight="1">
      <c r="F587" s="2"/>
      <c r="N587" s="2"/>
      <c r="Y587" s="2"/>
      <c r="AB587" s="5"/>
      <c r="AD587" s="2"/>
      <c r="AG587" s="5"/>
      <c r="AI587" s="2"/>
      <c r="AL587" s="5"/>
    </row>
    <row r="588" ht="15.75" customHeight="1">
      <c r="F588" s="2"/>
      <c r="N588" s="2"/>
      <c r="Y588" s="2"/>
      <c r="AB588" s="5"/>
      <c r="AD588" s="2"/>
      <c r="AG588" s="5"/>
      <c r="AI588" s="2"/>
      <c r="AL588" s="5"/>
    </row>
    <row r="589" ht="15.75" customHeight="1">
      <c r="F589" s="2"/>
      <c r="N589" s="2"/>
      <c r="Y589" s="2"/>
      <c r="AB589" s="5"/>
      <c r="AD589" s="2"/>
      <c r="AG589" s="5"/>
      <c r="AI589" s="2"/>
      <c r="AL589" s="5"/>
    </row>
    <row r="590" ht="15.75" customHeight="1">
      <c r="F590" s="2"/>
      <c r="N590" s="2"/>
      <c r="Y590" s="2"/>
      <c r="AB590" s="5"/>
      <c r="AD590" s="2"/>
      <c r="AG590" s="5"/>
      <c r="AI590" s="2"/>
      <c r="AL590" s="5"/>
    </row>
    <row r="591" ht="15.75" customHeight="1">
      <c r="F591" s="2"/>
      <c r="N591" s="2"/>
      <c r="Y591" s="2"/>
      <c r="AB591" s="5"/>
      <c r="AD591" s="2"/>
      <c r="AG591" s="5"/>
      <c r="AI591" s="2"/>
      <c r="AL591" s="5"/>
    </row>
    <row r="592" ht="15.75" customHeight="1">
      <c r="F592" s="2"/>
      <c r="N592" s="2"/>
      <c r="Y592" s="2"/>
      <c r="AB592" s="5"/>
      <c r="AD592" s="2"/>
      <c r="AG592" s="5"/>
      <c r="AI592" s="2"/>
      <c r="AL592" s="5"/>
    </row>
    <row r="593" ht="15.75" customHeight="1">
      <c r="F593" s="2"/>
      <c r="N593" s="2"/>
      <c r="Y593" s="2"/>
      <c r="AB593" s="5"/>
      <c r="AD593" s="2"/>
      <c r="AG593" s="5"/>
      <c r="AI593" s="2"/>
      <c r="AL593" s="5"/>
    </row>
    <row r="594" ht="15.75" customHeight="1">
      <c r="F594" s="2"/>
      <c r="N594" s="2"/>
      <c r="Y594" s="2"/>
      <c r="AB594" s="5"/>
      <c r="AD594" s="2"/>
      <c r="AG594" s="5"/>
      <c r="AI594" s="2"/>
      <c r="AL594" s="5"/>
    </row>
    <row r="595" ht="15.75" customHeight="1">
      <c r="F595" s="2"/>
      <c r="N595" s="2"/>
      <c r="Y595" s="2"/>
      <c r="AB595" s="5"/>
      <c r="AD595" s="2"/>
      <c r="AG595" s="5"/>
      <c r="AI595" s="2"/>
      <c r="AL595" s="5"/>
    </row>
    <row r="596" ht="15.75" customHeight="1">
      <c r="F596" s="2"/>
      <c r="N596" s="2"/>
      <c r="Y596" s="2"/>
      <c r="AB596" s="5"/>
      <c r="AD596" s="2"/>
      <c r="AG596" s="5"/>
      <c r="AI596" s="2"/>
      <c r="AL596" s="5"/>
    </row>
    <row r="597" ht="15.75" customHeight="1">
      <c r="F597" s="2"/>
      <c r="N597" s="2"/>
      <c r="Y597" s="2"/>
      <c r="AB597" s="5"/>
      <c r="AD597" s="2"/>
      <c r="AG597" s="5"/>
      <c r="AI597" s="2"/>
      <c r="AL597" s="5"/>
    </row>
    <row r="598" ht="15.75" customHeight="1">
      <c r="F598" s="2"/>
      <c r="N598" s="2"/>
      <c r="Y598" s="2"/>
      <c r="AB598" s="5"/>
      <c r="AD598" s="2"/>
      <c r="AG598" s="5"/>
      <c r="AI598" s="2"/>
      <c r="AL598" s="5"/>
    </row>
    <row r="599" ht="15.75" customHeight="1">
      <c r="F599" s="2"/>
      <c r="N599" s="2"/>
      <c r="Y599" s="2"/>
      <c r="AB599" s="5"/>
      <c r="AD599" s="2"/>
      <c r="AG599" s="5"/>
      <c r="AI599" s="2"/>
      <c r="AL599" s="5"/>
    </row>
    <row r="600" ht="15.75" customHeight="1">
      <c r="F600" s="2"/>
      <c r="N600" s="2"/>
      <c r="Y600" s="2"/>
      <c r="AB600" s="5"/>
      <c r="AD600" s="2"/>
      <c r="AG600" s="5"/>
      <c r="AI600" s="2"/>
      <c r="AL600" s="5"/>
    </row>
    <row r="601" ht="15.75" customHeight="1">
      <c r="F601" s="2"/>
      <c r="N601" s="2"/>
      <c r="Y601" s="2"/>
      <c r="AB601" s="5"/>
      <c r="AD601" s="2"/>
      <c r="AG601" s="5"/>
      <c r="AI601" s="2"/>
      <c r="AL601" s="5"/>
    </row>
    <row r="602" ht="15.75" customHeight="1">
      <c r="F602" s="2"/>
      <c r="N602" s="2"/>
      <c r="Y602" s="2"/>
      <c r="AB602" s="5"/>
      <c r="AD602" s="2"/>
      <c r="AG602" s="5"/>
      <c r="AI602" s="2"/>
      <c r="AL602" s="5"/>
    </row>
    <row r="603" ht="15.75" customHeight="1">
      <c r="F603" s="2"/>
      <c r="N603" s="2"/>
      <c r="Y603" s="2"/>
      <c r="AB603" s="5"/>
      <c r="AD603" s="2"/>
      <c r="AG603" s="5"/>
      <c r="AI603" s="2"/>
      <c r="AL603" s="5"/>
    </row>
    <row r="604" ht="15.75" customHeight="1">
      <c r="F604" s="2"/>
      <c r="N604" s="2"/>
      <c r="Y604" s="2"/>
      <c r="AB604" s="5"/>
      <c r="AD604" s="2"/>
      <c r="AG604" s="5"/>
      <c r="AI604" s="2"/>
      <c r="AL604" s="5"/>
    </row>
    <row r="605" ht="15.75" customHeight="1">
      <c r="F605" s="2"/>
      <c r="N605" s="2"/>
      <c r="Y605" s="2"/>
      <c r="AB605" s="5"/>
      <c r="AD605" s="2"/>
      <c r="AG605" s="5"/>
      <c r="AI605" s="2"/>
      <c r="AL605" s="5"/>
    </row>
    <row r="606" ht="15.75" customHeight="1">
      <c r="F606" s="2"/>
      <c r="N606" s="2"/>
      <c r="Y606" s="2"/>
      <c r="AB606" s="5"/>
      <c r="AD606" s="2"/>
      <c r="AG606" s="5"/>
      <c r="AI606" s="2"/>
      <c r="AL606" s="5"/>
    </row>
    <row r="607" ht="15.75" customHeight="1">
      <c r="F607" s="2"/>
      <c r="N607" s="2"/>
      <c r="Y607" s="2"/>
      <c r="AB607" s="5"/>
      <c r="AD607" s="2"/>
      <c r="AG607" s="5"/>
      <c r="AI607" s="2"/>
      <c r="AL607" s="5"/>
    </row>
    <row r="608" ht="15.75" customHeight="1">
      <c r="F608" s="2"/>
      <c r="N608" s="2"/>
      <c r="Y608" s="2"/>
      <c r="AB608" s="5"/>
      <c r="AD608" s="2"/>
      <c r="AG608" s="5"/>
      <c r="AI608" s="2"/>
      <c r="AL608" s="5"/>
    </row>
    <row r="609" ht="15.75" customHeight="1">
      <c r="F609" s="2"/>
      <c r="N609" s="2"/>
      <c r="Y609" s="2"/>
      <c r="AB609" s="5"/>
      <c r="AD609" s="2"/>
      <c r="AG609" s="5"/>
      <c r="AI609" s="2"/>
      <c r="AL609" s="5"/>
    </row>
    <row r="610" ht="15.75" customHeight="1">
      <c r="F610" s="2"/>
      <c r="N610" s="2"/>
      <c r="Y610" s="2"/>
      <c r="AB610" s="5"/>
      <c r="AD610" s="2"/>
      <c r="AG610" s="5"/>
      <c r="AI610" s="2"/>
      <c r="AL610" s="5"/>
    </row>
    <row r="611" ht="15.75" customHeight="1">
      <c r="F611" s="2"/>
      <c r="N611" s="2"/>
      <c r="Y611" s="2"/>
      <c r="AB611" s="5"/>
      <c r="AD611" s="2"/>
      <c r="AG611" s="5"/>
      <c r="AI611" s="2"/>
      <c r="AL611" s="5"/>
    </row>
    <row r="612" ht="15.75" customHeight="1">
      <c r="F612" s="2"/>
      <c r="N612" s="2"/>
      <c r="Y612" s="2"/>
      <c r="AB612" s="5"/>
      <c r="AD612" s="2"/>
      <c r="AG612" s="5"/>
      <c r="AI612" s="2"/>
      <c r="AL612" s="5"/>
    </row>
    <row r="613" ht="15.75" customHeight="1">
      <c r="F613" s="2"/>
      <c r="N613" s="2"/>
      <c r="Y613" s="2"/>
      <c r="AB613" s="5"/>
      <c r="AD613" s="2"/>
      <c r="AG613" s="5"/>
      <c r="AI613" s="2"/>
      <c r="AL613" s="5"/>
    </row>
    <row r="614" ht="15.75" customHeight="1">
      <c r="F614" s="2"/>
      <c r="N614" s="2"/>
      <c r="Y614" s="2"/>
      <c r="AB614" s="5"/>
      <c r="AD614" s="2"/>
      <c r="AG614" s="5"/>
      <c r="AI614" s="2"/>
      <c r="AL614" s="5"/>
    </row>
    <row r="615" ht="15.75" customHeight="1">
      <c r="F615" s="2"/>
      <c r="N615" s="2"/>
      <c r="Y615" s="2"/>
      <c r="AB615" s="5"/>
      <c r="AD615" s="2"/>
      <c r="AG615" s="5"/>
      <c r="AI615" s="2"/>
      <c r="AL615" s="5"/>
    </row>
    <row r="616" ht="15.75" customHeight="1">
      <c r="F616" s="2"/>
      <c r="N616" s="2"/>
      <c r="Y616" s="2"/>
      <c r="AB616" s="5"/>
      <c r="AD616" s="2"/>
      <c r="AG616" s="5"/>
      <c r="AI616" s="2"/>
      <c r="AL616" s="5"/>
    </row>
    <row r="617" ht="15.75" customHeight="1">
      <c r="F617" s="2"/>
      <c r="N617" s="2"/>
      <c r="Y617" s="2"/>
      <c r="AB617" s="5"/>
      <c r="AD617" s="2"/>
      <c r="AG617" s="5"/>
      <c r="AI617" s="2"/>
      <c r="AL617" s="5"/>
    </row>
    <row r="618" ht="15.75" customHeight="1">
      <c r="F618" s="2"/>
      <c r="N618" s="2"/>
      <c r="Y618" s="2"/>
      <c r="AB618" s="5"/>
      <c r="AD618" s="2"/>
      <c r="AG618" s="5"/>
      <c r="AI618" s="2"/>
      <c r="AL618" s="5"/>
    </row>
    <row r="619" ht="15.75" customHeight="1">
      <c r="F619" s="2"/>
      <c r="N619" s="2"/>
      <c r="Y619" s="2"/>
      <c r="AB619" s="5"/>
      <c r="AD619" s="2"/>
      <c r="AG619" s="5"/>
      <c r="AI619" s="2"/>
      <c r="AL619" s="5"/>
    </row>
    <row r="620" ht="15.75" customHeight="1">
      <c r="F620" s="2"/>
      <c r="N620" s="2"/>
      <c r="Y620" s="2"/>
      <c r="AB620" s="5"/>
      <c r="AD620" s="2"/>
      <c r="AG620" s="5"/>
      <c r="AI620" s="2"/>
      <c r="AL620" s="5"/>
    </row>
    <row r="621" ht="15.75" customHeight="1">
      <c r="F621" s="2"/>
      <c r="N621" s="2"/>
      <c r="Y621" s="2"/>
      <c r="AB621" s="5"/>
      <c r="AD621" s="2"/>
      <c r="AG621" s="5"/>
      <c r="AI621" s="2"/>
      <c r="AL621" s="5"/>
    </row>
    <row r="622" ht="15.75" customHeight="1">
      <c r="F622" s="2"/>
      <c r="N622" s="2"/>
      <c r="Y622" s="2"/>
      <c r="AB622" s="5"/>
      <c r="AD622" s="2"/>
      <c r="AG622" s="5"/>
      <c r="AI622" s="2"/>
      <c r="AL622" s="5"/>
    </row>
    <row r="623" ht="15.75" customHeight="1">
      <c r="F623" s="2"/>
      <c r="N623" s="2"/>
      <c r="Y623" s="2"/>
      <c r="AB623" s="5"/>
      <c r="AD623" s="2"/>
      <c r="AG623" s="5"/>
      <c r="AI623" s="2"/>
      <c r="AL623" s="5"/>
    </row>
    <row r="624" ht="15.75" customHeight="1">
      <c r="F624" s="2"/>
      <c r="N624" s="2"/>
      <c r="Y624" s="2"/>
      <c r="AB624" s="5"/>
      <c r="AD624" s="2"/>
      <c r="AG624" s="5"/>
      <c r="AI624" s="2"/>
      <c r="AL624" s="5"/>
    </row>
    <row r="625" ht="15.75" customHeight="1">
      <c r="F625" s="2"/>
      <c r="N625" s="2"/>
      <c r="Y625" s="2"/>
      <c r="AB625" s="5"/>
      <c r="AD625" s="2"/>
      <c r="AG625" s="5"/>
      <c r="AI625" s="2"/>
      <c r="AL625" s="5"/>
    </row>
    <row r="626" ht="15.75" customHeight="1">
      <c r="F626" s="2"/>
      <c r="N626" s="2"/>
      <c r="Y626" s="2"/>
      <c r="AB626" s="5"/>
      <c r="AD626" s="2"/>
      <c r="AG626" s="5"/>
      <c r="AI626" s="2"/>
      <c r="AL626" s="5"/>
    </row>
    <row r="627" ht="15.75" customHeight="1">
      <c r="F627" s="2"/>
      <c r="N627" s="2"/>
      <c r="Y627" s="2"/>
      <c r="AB627" s="5"/>
      <c r="AD627" s="2"/>
      <c r="AG627" s="5"/>
      <c r="AI627" s="2"/>
      <c r="AL627" s="5"/>
    </row>
    <row r="628" ht="15.75" customHeight="1">
      <c r="F628" s="2"/>
      <c r="N628" s="2"/>
      <c r="Y628" s="2"/>
      <c r="AB628" s="5"/>
      <c r="AD628" s="2"/>
      <c r="AG628" s="5"/>
      <c r="AI628" s="2"/>
      <c r="AL628" s="5"/>
    </row>
    <row r="629" ht="15.75" customHeight="1">
      <c r="F629" s="2"/>
      <c r="N629" s="2"/>
      <c r="Y629" s="2"/>
      <c r="AB629" s="5"/>
      <c r="AD629" s="2"/>
      <c r="AG629" s="5"/>
      <c r="AI629" s="2"/>
      <c r="AL629" s="5"/>
    </row>
    <row r="630" ht="15.75" customHeight="1">
      <c r="F630" s="2"/>
      <c r="N630" s="2"/>
      <c r="Y630" s="2"/>
      <c r="AB630" s="5"/>
      <c r="AD630" s="2"/>
      <c r="AG630" s="5"/>
      <c r="AI630" s="2"/>
      <c r="AL630" s="5"/>
    </row>
    <row r="631" ht="15.75" customHeight="1">
      <c r="F631" s="2"/>
      <c r="N631" s="2"/>
      <c r="Y631" s="2"/>
      <c r="AB631" s="5"/>
      <c r="AD631" s="2"/>
      <c r="AG631" s="5"/>
      <c r="AI631" s="2"/>
      <c r="AL631" s="5"/>
    </row>
    <row r="632" ht="15.75" customHeight="1">
      <c r="F632" s="2"/>
      <c r="N632" s="2"/>
      <c r="Y632" s="2"/>
      <c r="AB632" s="5"/>
      <c r="AD632" s="2"/>
      <c r="AG632" s="5"/>
      <c r="AI632" s="2"/>
      <c r="AL632" s="5"/>
    </row>
    <row r="633" ht="15.75" customHeight="1">
      <c r="F633" s="2"/>
      <c r="N633" s="2"/>
      <c r="Y633" s="2"/>
      <c r="AB633" s="5"/>
      <c r="AD633" s="2"/>
      <c r="AG633" s="5"/>
      <c r="AI633" s="2"/>
      <c r="AL633" s="5"/>
    </row>
    <row r="634" ht="15.75" customHeight="1">
      <c r="F634" s="2"/>
      <c r="N634" s="2"/>
      <c r="Y634" s="2"/>
      <c r="AB634" s="5"/>
      <c r="AD634" s="2"/>
      <c r="AG634" s="5"/>
      <c r="AI634" s="2"/>
      <c r="AL634" s="5"/>
    </row>
    <row r="635" ht="15.75" customHeight="1">
      <c r="F635" s="2"/>
      <c r="N635" s="2"/>
      <c r="Y635" s="2"/>
      <c r="AB635" s="5"/>
      <c r="AD635" s="2"/>
      <c r="AG635" s="5"/>
      <c r="AI635" s="2"/>
      <c r="AL635" s="5"/>
    </row>
    <row r="636" ht="15.75" customHeight="1">
      <c r="F636" s="2"/>
      <c r="N636" s="2"/>
      <c r="Y636" s="2"/>
      <c r="AB636" s="5"/>
      <c r="AD636" s="2"/>
      <c r="AG636" s="5"/>
      <c r="AI636" s="2"/>
      <c r="AL636" s="5"/>
    </row>
    <row r="637" ht="15.75" customHeight="1">
      <c r="F637" s="2"/>
      <c r="N637" s="2"/>
      <c r="Y637" s="2"/>
      <c r="AB637" s="5"/>
      <c r="AD637" s="2"/>
      <c r="AG637" s="5"/>
      <c r="AI637" s="2"/>
      <c r="AL637" s="5"/>
    </row>
    <row r="638" ht="15.75" customHeight="1">
      <c r="F638" s="2"/>
      <c r="N638" s="2"/>
      <c r="Y638" s="2"/>
      <c r="AB638" s="5"/>
      <c r="AD638" s="2"/>
      <c r="AG638" s="5"/>
      <c r="AI638" s="2"/>
      <c r="AL638" s="5"/>
    </row>
    <row r="639" ht="15.75" customHeight="1">
      <c r="F639" s="2"/>
      <c r="N639" s="2"/>
      <c r="Y639" s="2"/>
      <c r="AB639" s="5"/>
      <c r="AD639" s="2"/>
      <c r="AG639" s="5"/>
      <c r="AI639" s="2"/>
      <c r="AL639" s="5"/>
    </row>
    <row r="640" ht="15.75" customHeight="1">
      <c r="F640" s="2"/>
      <c r="N640" s="2"/>
      <c r="Y640" s="2"/>
      <c r="AB640" s="5"/>
      <c r="AD640" s="2"/>
      <c r="AG640" s="5"/>
      <c r="AI640" s="2"/>
      <c r="AL640" s="5"/>
    </row>
    <row r="641" ht="15.75" customHeight="1">
      <c r="F641" s="2"/>
      <c r="N641" s="2"/>
      <c r="Y641" s="2"/>
      <c r="AB641" s="5"/>
      <c r="AD641" s="2"/>
      <c r="AG641" s="5"/>
      <c r="AI641" s="2"/>
      <c r="AL641" s="5"/>
    </row>
    <row r="642" ht="15.75" customHeight="1">
      <c r="F642" s="2"/>
      <c r="N642" s="2"/>
      <c r="Y642" s="2"/>
      <c r="AB642" s="5"/>
      <c r="AD642" s="2"/>
      <c r="AG642" s="5"/>
      <c r="AI642" s="2"/>
      <c r="AL642" s="5"/>
    </row>
    <row r="643" ht="15.75" customHeight="1">
      <c r="F643" s="2"/>
      <c r="N643" s="2"/>
      <c r="Y643" s="2"/>
      <c r="AB643" s="5"/>
      <c r="AD643" s="2"/>
      <c r="AG643" s="5"/>
      <c r="AI643" s="2"/>
      <c r="AL643" s="5"/>
    </row>
    <row r="644" ht="15.75" customHeight="1">
      <c r="F644" s="2"/>
      <c r="N644" s="2"/>
      <c r="Y644" s="2"/>
      <c r="AB644" s="5"/>
      <c r="AD644" s="2"/>
      <c r="AG644" s="5"/>
      <c r="AI644" s="2"/>
      <c r="AL644" s="5"/>
    </row>
    <row r="645" ht="15.75" customHeight="1">
      <c r="F645" s="2"/>
      <c r="N645" s="2"/>
      <c r="Y645" s="2"/>
      <c r="AB645" s="5"/>
      <c r="AD645" s="2"/>
      <c r="AG645" s="5"/>
      <c r="AI645" s="2"/>
      <c r="AL645" s="5"/>
    </row>
    <row r="646" ht="15.75" customHeight="1">
      <c r="F646" s="2"/>
      <c r="N646" s="2"/>
      <c r="Y646" s="2"/>
      <c r="AB646" s="5"/>
      <c r="AD646" s="2"/>
      <c r="AG646" s="5"/>
      <c r="AI646" s="2"/>
      <c r="AL646" s="5"/>
    </row>
    <row r="647" ht="15.75" customHeight="1">
      <c r="F647" s="2"/>
      <c r="N647" s="2"/>
      <c r="Y647" s="2"/>
      <c r="AB647" s="5"/>
      <c r="AD647" s="2"/>
      <c r="AG647" s="5"/>
      <c r="AI647" s="2"/>
      <c r="AL647" s="5"/>
    </row>
    <row r="648" ht="15.75" customHeight="1">
      <c r="F648" s="2"/>
      <c r="N648" s="2"/>
      <c r="Y648" s="2"/>
      <c r="AB648" s="5"/>
      <c r="AD648" s="2"/>
      <c r="AG648" s="5"/>
      <c r="AI648" s="2"/>
      <c r="AL648" s="5"/>
    </row>
    <row r="649" ht="15.75" customHeight="1">
      <c r="F649" s="2"/>
      <c r="N649" s="2"/>
      <c r="Y649" s="2"/>
      <c r="AB649" s="5"/>
      <c r="AD649" s="2"/>
      <c r="AG649" s="5"/>
      <c r="AI649" s="2"/>
      <c r="AL649" s="5"/>
    </row>
    <row r="650" ht="15.75" customHeight="1">
      <c r="F650" s="2"/>
      <c r="N650" s="2"/>
      <c r="Y650" s="2"/>
      <c r="AB650" s="5"/>
      <c r="AD650" s="2"/>
      <c r="AG650" s="5"/>
      <c r="AI650" s="2"/>
      <c r="AL650" s="5"/>
    </row>
    <row r="651" ht="15.75" customHeight="1">
      <c r="F651" s="2"/>
      <c r="N651" s="2"/>
      <c r="Y651" s="2"/>
      <c r="AB651" s="5"/>
      <c r="AD651" s="2"/>
      <c r="AG651" s="5"/>
      <c r="AI651" s="2"/>
      <c r="AL651" s="5"/>
    </row>
    <row r="652" ht="15.75" customHeight="1">
      <c r="F652" s="2"/>
      <c r="N652" s="2"/>
      <c r="Y652" s="2"/>
      <c r="AB652" s="5"/>
      <c r="AD652" s="2"/>
      <c r="AG652" s="5"/>
      <c r="AI652" s="2"/>
      <c r="AL652" s="5"/>
    </row>
    <row r="653" ht="15.75" customHeight="1">
      <c r="F653" s="2"/>
      <c r="N653" s="2"/>
      <c r="Y653" s="2"/>
      <c r="AB653" s="5"/>
      <c r="AD653" s="2"/>
      <c r="AG653" s="5"/>
      <c r="AI653" s="2"/>
      <c r="AL653" s="5"/>
    </row>
    <row r="654" ht="15.75" customHeight="1">
      <c r="F654" s="2"/>
      <c r="N654" s="2"/>
      <c r="Y654" s="2"/>
      <c r="AB654" s="5"/>
      <c r="AD654" s="2"/>
      <c r="AG654" s="5"/>
      <c r="AI654" s="2"/>
      <c r="AL654" s="5"/>
    </row>
    <row r="655" ht="15.75" customHeight="1">
      <c r="F655" s="2"/>
      <c r="N655" s="2"/>
      <c r="Y655" s="2"/>
      <c r="AB655" s="5"/>
      <c r="AD655" s="2"/>
      <c r="AG655" s="5"/>
      <c r="AI655" s="2"/>
      <c r="AL655" s="5"/>
    </row>
    <row r="656" ht="15.75" customHeight="1">
      <c r="F656" s="2"/>
      <c r="N656" s="2"/>
      <c r="Y656" s="2"/>
      <c r="AB656" s="5"/>
      <c r="AD656" s="2"/>
      <c r="AG656" s="5"/>
      <c r="AI656" s="2"/>
      <c r="AL656" s="5"/>
    </row>
    <row r="657" ht="15.75" customHeight="1">
      <c r="F657" s="2"/>
      <c r="N657" s="2"/>
      <c r="Y657" s="2"/>
      <c r="AB657" s="5"/>
      <c r="AD657" s="2"/>
      <c r="AG657" s="5"/>
      <c r="AI657" s="2"/>
      <c r="AL657" s="5"/>
    </row>
    <row r="658" ht="15.75" customHeight="1">
      <c r="F658" s="2"/>
      <c r="N658" s="2"/>
      <c r="Y658" s="2"/>
      <c r="AB658" s="5"/>
      <c r="AD658" s="2"/>
      <c r="AG658" s="5"/>
      <c r="AI658" s="2"/>
      <c r="AL658" s="5"/>
    </row>
    <row r="659" ht="15.75" customHeight="1">
      <c r="F659" s="2"/>
      <c r="N659" s="2"/>
      <c r="Y659" s="2"/>
      <c r="AB659" s="5"/>
      <c r="AD659" s="2"/>
      <c r="AG659" s="5"/>
      <c r="AI659" s="2"/>
      <c r="AL659" s="5"/>
    </row>
    <row r="660" ht="15.75" customHeight="1">
      <c r="F660" s="2"/>
      <c r="N660" s="2"/>
      <c r="Y660" s="2"/>
      <c r="AB660" s="5"/>
      <c r="AD660" s="2"/>
      <c r="AG660" s="5"/>
      <c r="AI660" s="2"/>
      <c r="AL660" s="5"/>
    </row>
    <row r="661" ht="15.75" customHeight="1">
      <c r="F661" s="2"/>
      <c r="N661" s="2"/>
      <c r="Y661" s="2"/>
      <c r="AB661" s="5"/>
      <c r="AD661" s="2"/>
      <c r="AG661" s="5"/>
      <c r="AI661" s="2"/>
      <c r="AL661" s="5"/>
    </row>
    <row r="662" ht="15.75" customHeight="1">
      <c r="F662" s="2"/>
      <c r="N662" s="2"/>
      <c r="Y662" s="2"/>
      <c r="AB662" s="5"/>
      <c r="AD662" s="2"/>
      <c r="AG662" s="5"/>
      <c r="AI662" s="2"/>
      <c r="AL662" s="5"/>
    </row>
    <row r="663" ht="15.75" customHeight="1">
      <c r="F663" s="2"/>
      <c r="N663" s="2"/>
      <c r="Y663" s="2"/>
      <c r="AB663" s="5"/>
      <c r="AD663" s="2"/>
      <c r="AG663" s="5"/>
      <c r="AI663" s="2"/>
      <c r="AL663" s="5"/>
    </row>
    <row r="664" ht="15.75" customHeight="1">
      <c r="F664" s="2"/>
      <c r="N664" s="2"/>
      <c r="Y664" s="2"/>
      <c r="AB664" s="5"/>
      <c r="AD664" s="2"/>
      <c r="AG664" s="5"/>
      <c r="AI664" s="2"/>
      <c r="AL664" s="5"/>
    </row>
    <row r="665" ht="15.75" customHeight="1">
      <c r="F665" s="2"/>
      <c r="N665" s="2"/>
      <c r="Y665" s="2"/>
      <c r="AB665" s="5"/>
      <c r="AD665" s="2"/>
      <c r="AG665" s="5"/>
      <c r="AI665" s="2"/>
      <c r="AL665" s="5"/>
    </row>
    <row r="666" ht="15.75" customHeight="1">
      <c r="F666" s="2"/>
      <c r="N666" s="2"/>
      <c r="Y666" s="2"/>
      <c r="AB666" s="5"/>
      <c r="AD666" s="2"/>
      <c r="AG666" s="5"/>
      <c r="AI666" s="2"/>
      <c r="AL666" s="5"/>
    </row>
    <row r="667" ht="15.75" customHeight="1">
      <c r="F667" s="2"/>
      <c r="N667" s="2"/>
      <c r="Y667" s="2"/>
      <c r="AB667" s="5"/>
      <c r="AD667" s="2"/>
      <c r="AG667" s="5"/>
      <c r="AI667" s="2"/>
      <c r="AL667" s="5"/>
    </row>
    <row r="668" ht="15.75" customHeight="1">
      <c r="F668" s="2"/>
      <c r="N668" s="2"/>
      <c r="Y668" s="2"/>
      <c r="AB668" s="5"/>
      <c r="AD668" s="2"/>
      <c r="AG668" s="5"/>
      <c r="AI668" s="2"/>
      <c r="AL668" s="5"/>
    </row>
    <row r="669" ht="15.75" customHeight="1">
      <c r="F669" s="2"/>
      <c r="N669" s="2"/>
      <c r="Y669" s="2"/>
      <c r="AB669" s="5"/>
      <c r="AD669" s="2"/>
      <c r="AG669" s="5"/>
      <c r="AI669" s="2"/>
      <c r="AL669" s="5"/>
    </row>
    <row r="670" ht="15.75" customHeight="1">
      <c r="F670" s="2"/>
      <c r="N670" s="2"/>
      <c r="Y670" s="2"/>
      <c r="AB670" s="5"/>
      <c r="AD670" s="2"/>
      <c r="AG670" s="5"/>
      <c r="AI670" s="2"/>
      <c r="AL670" s="5"/>
    </row>
    <row r="671" ht="15.75" customHeight="1">
      <c r="F671" s="2"/>
      <c r="N671" s="2"/>
      <c r="Y671" s="2"/>
      <c r="AB671" s="5"/>
      <c r="AD671" s="2"/>
      <c r="AG671" s="5"/>
      <c r="AI671" s="2"/>
      <c r="AL671" s="5"/>
    </row>
    <row r="672" ht="15.75" customHeight="1">
      <c r="F672" s="2"/>
      <c r="N672" s="2"/>
      <c r="Y672" s="2"/>
      <c r="AB672" s="5"/>
      <c r="AD672" s="2"/>
      <c r="AG672" s="5"/>
      <c r="AI672" s="2"/>
      <c r="AL672" s="5"/>
    </row>
    <row r="673" ht="15.75" customHeight="1">
      <c r="F673" s="2"/>
      <c r="N673" s="2"/>
      <c r="Y673" s="2"/>
      <c r="AB673" s="5"/>
      <c r="AD673" s="2"/>
      <c r="AG673" s="5"/>
      <c r="AI673" s="2"/>
      <c r="AL673" s="5"/>
    </row>
    <row r="674" ht="15.75" customHeight="1">
      <c r="F674" s="2"/>
      <c r="N674" s="2"/>
      <c r="Y674" s="2"/>
      <c r="AB674" s="5"/>
      <c r="AD674" s="2"/>
      <c r="AG674" s="5"/>
      <c r="AI674" s="2"/>
      <c r="AL674" s="5"/>
    </row>
    <row r="675" ht="15.75" customHeight="1">
      <c r="F675" s="2"/>
      <c r="N675" s="2"/>
      <c r="Y675" s="2"/>
      <c r="AB675" s="5"/>
      <c r="AD675" s="2"/>
      <c r="AG675" s="5"/>
      <c r="AI675" s="2"/>
      <c r="AL675" s="5"/>
    </row>
    <row r="676" ht="15.75" customHeight="1">
      <c r="F676" s="2"/>
      <c r="N676" s="2"/>
      <c r="Y676" s="2"/>
      <c r="AB676" s="5"/>
      <c r="AD676" s="2"/>
      <c r="AG676" s="5"/>
      <c r="AI676" s="2"/>
      <c r="AL676" s="5"/>
    </row>
    <row r="677" ht="15.75" customHeight="1">
      <c r="F677" s="2"/>
      <c r="N677" s="2"/>
      <c r="Y677" s="2"/>
      <c r="AB677" s="5"/>
      <c r="AD677" s="2"/>
      <c r="AG677" s="5"/>
      <c r="AI677" s="2"/>
      <c r="AL677" s="5"/>
    </row>
    <row r="678" ht="15.75" customHeight="1">
      <c r="F678" s="2"/>
      <c r="N678" s="2"/>
      <c r="Y678" s="2"/>
      <c r="AB678" s="5"/>
      <c r="AD678" s="2"/>
      <c r="AG678" s="5"/>
      <c r="AI678" s="2"/>
      <c r="AL678" s="5"/>
    </row>
    <row r="679" ht="15.75" customHeight="1">
      <c r="F679" s="2"/>
      <c r="N679" s="2"/>
      <c r="Y679" s="2"/>
      <c r="AB679" s="5"/>
      <c r="AD679" s="2"/>
      <c r="AG679" s="5"/>
      <c r="AI679" s="2"/>
      <c r="AL679" s="5"/>
    </row>
    <row r="680" ht="15.75" customHeight="1">
      <c r="F680" s="2"/>
      <c r="N680" s="2"/>
      <c r="Y680" s="2"/>
      <c r="AB680" s="5"/>
      <c r="AD680" s="2"/>
      <c r="AG680" s="5"/>
      <c r="AI680" s="2"/>
      <c r="AL680" s="5"/>
    </row>
    <row r="681" ht="15.75" customHeight="1">
      <c r="F681" s="2"/>
      <c r="N681" s="2"/>
      <c r="Y681" s="2"/>
      <c r="AB681" s="5"/>
      <c r="AD681" s="2"/>
      <c r="AG681" s="5"/>
      <c r="AI681" s="2"/>
      <c r="AL681" s="5"/>
    </row>
    <row r="682" ht="15.75" customHeight="1">
      <c r="F682" s="2"/>
      <c r="N682" s="2"/>
      <c r="Y682" s="2"/>
      <c r="AB682" s="5"/>
      <c r="AD682" s="2"/>
      <c r="AG682" s="5"/>
      <c r="AI682" s="2"/>
      <c r="AL682" s="5"/>
    </row>
    <row r="683" ht="15.75" customHeight="1">
      <c r="F683" s="2"/>
      <c r="N683" s="2"/>
      <c r="Y683" s="2"/>
      <c r="AB683" s="5"/>
      <c r="AD683" s="2"/>
      <c r="AG683" s="5"/>
      <c r="AI683" s="2"/>
      <c r="AL683" s="5"/>
    </row>
    <row r="684" ht="15.75" customHeight="1">
      <c r="F684" s="2"/>
      <c r="N684" s="2"/>
      <c r="Y684" s="2"/>
      <c r="AB684" s="5"/>
      <c r="AD684" s="2"/>
      <c r="AG684" s="5"/>
      <c r="AI684" s="2"/>
      <c r="AL684" s="5"/>
    </row>
    <row r="685" ht="15.75" customHeight="1">
      <c r="F685" s="2"/>
      <c r="N685" s="2"/>
      <c r="Y685" s="2"/>
      <c r="AB685" s="5"/>
      <c r="AD685" s="2"/>
      <c r="AG685" s="5"/>
      <c r="AI685" s="2"/>
      <c r="AL685" s="5"/>
    </row>
    <row r="686" ht="15.75" customHeight="1">
      <c r="F686" s="2"/>
      <c r="N686" s="2"/>
      <c r="Y686" s="2"/>
      <c r="AB686" s="5"/>
      <c r="AD686" s="2"/>
      <c r="AG686" s="5"/>
      <c r="AI686" s="2"/>
      <c r="AL686" s="5"/>
    </row>
    <row r="687" ht="15.75" customHeight="1">
      <c r="F687" s="2"/>
      <c r="N687" s="2"/>
      <c r="Y687" s="2"/>
      <c r="AB687" s="5"/>
      <c r="AD687" s="2"/>
      <c r="AG687" s="5"/>
      <c r="AI687" s="2"/>
      <c r="AL687" s="5"/>
    </row>
    <row r="688" ht="15.75" customHeight="1">
      <c r="F688" s="2"/>
      <c r="N688" s="2"/>
      <c r="Y688" s="2"/>
      <c r="AB688" s="5"/>
      <c r="AD688" s="2"/>
      <c r="AG688" s="5"/>
      <c r="AI688" s="2"/>
      <c r="AL688" s="5"/>
    </row>
    <row r="689" ht="15.75" customHeight="1">
      <c r="F689" s="2"/>
      <c r="N689" s="2"/>
      <c r="Y689" s="2"/>
      <c r="AB689" s="5"/>
      <c r="AD689" s="2"/>
      <c r="AG689" s="5"/>
      <c r="AI689" s="2"/>
      <c r="AL689" s="5"/>
    </row>
    <row r="690" ht="15.75" customHeight="1">
      <c r="F690" s="2"/>
      <c r="N690" s="2"/>
      <c r="Y690" s="2"/>
      <c r="AB690" s="5"/>
      <c r="AD690" s="2"/>
      <c r="AG690" s="5"/>
      <c r="AI690" s="2"/>
      <c r="AL690" s="5"/>
    </row>
    <row r="691" ht="15.75" customHeight="1">
      <c r="F691" s="2"/>
      <c r="N691" s="2"/>
      <c r="Y691" s="2"/>
      <c r="AB691" s="5"/>
      <c r="AD691" s="2"/>
      <c r="AG691" s="5"/>
      <c r="AI691" s="2"/>
      <c r="AL691" s="5"/>
    </row>
    <row r="692" ht="15.75" customHeight="1">
      <c r="F692" s="2"/>
      <c r="N692" s="2"/>
      <c r="Y692" s="2"/>
      <c r="AB692" s="5"/>
      <c r="AD692" s="2"/>
      <c r="AG692" s="5"/>
      <c r="AI692" s="2"/>
      <c r="AL692" s="5"/>
    </row>
    <row r="693" ht="15.75" customHeight="1">
      <c r="F693" s="2"/>
      <c r="N693" s="2"/>
      <c r="Y693" s="2"/>
      <c r="AB693" s="5"/>
      <c r="AD693" s="2"/>
      <c r="AG693" s="5"/>
      <c r="AI693" s="2"/>
      <c r="AL693" s="5"/>
    </row>
    <row r="694" ht="15.75" customHeight="1">
      <c r="F694" s="2"/>
      <c r="N694" s="2"/>
      <c r="Y694" s="2"/>
      <c r="AB694" s="5"/>
      <c r="AD694" s="2"/>
      <c r="AG694" s="5"/>
      <c r="AI694" s="2"/>
      <c r="AL694" s="5"/>
    </row>
    <row r="695" ht="15.75" customHeight="1">
      <c r="F695" s="2"/>
      <c r="N695" s="2"/>
      <c r="Y695" s="2"/>
      <c r="AB695" s="5"/>
      <c r="AD695" s="2"/>
      <c r="AG695" s="5"/>
      <c r="AI695" s="2"/>
      <c r="AL695" s="5"/>
    </row>
    <row r="696" ht="15.75" customHeight="1">
      <c r="F696" s="2"/>
      <c r="N696" s="2"/>
      <c r="Y696" s="2"/>
      <c r="AB696" s="5"/>
      <c r="AD696" s="2"/>
      <c r="AG696" s="5"/>
      <c r="AI696" s="2"/>
      <c r="AL696" s="5"/>
    </row>
    <row r="697" ht="15.75" customHeight="1">
      <c r="F697" s="2"/>
      <c r="N697" s="2"/>
      <c r="Y697" s="2"/>
      <c r="AB697" s="5"/>
      <c r="AD697" s="2"/>
      <c r="AG697" s="5"/>
      <c r="AI697" s="2"/>
      <c r="AL697" s="5"/>
    </row>
    <row r="698" ht="15.75" customHeight="1">
      <c r="F698" s="2"/>
      <c r="N698" s="2"/>
      <c r="Y698" s="2"/>
      <c r="AB698" s="5"/>
      <c r="AD698" s="2"/>
      <c r="AG698" s="5"/>
      <c r="AI698" s="2"/>
      <c r="AL698" s="5"/>
    </row>
    <row r="699" ht="15.75" customHeight="1">
      <c r="F699" s="2"/>
      <c r="N699" s="2"/>
      <c r="Y699" s="2"/>
      <c r="AB699" s="5"/>
      <c r="AD699" s="2"/>
      <c r="AG699" s="5"/>
      <c r="AI699" s="2"/>
      <c r="AL699" s="5"/>
    </row>
    <row r="700" ht="15.75" customHeight="1">
      <c r="F700" s="2"/>
      <c r="N700" s="2"/>
      <c r="Y700" s="2"/>
      <c r="AB700" s="5"/>
      <c r="AD700" s="2"/>
      <c r="AG700" s="5"/>
      <c r="AI700" s="2"/>
      <c r="AL700" s="5"/>
    </row>
    <row r="701" ht="15.75" customHeight="1">
      <c r="F701" s="2"/>
      <c r="N701" s="2"/>
      <c r="Y701" s="2"/>
      <c r="AB701" s="5"/>
      <c r="AD701" s="2"/>
      <c r="AG701" s="5"/>
      <c r="AI701" s="2"/>
      <c r="AL701" s="5"/>
    </row>
    <row r="702" ht="15.75" customHeight="1">
      <c r="F702" s="2"/>
      <c r="N702" s="2"/>
      <c r="Y702" s="2"/>
      <c r="AB702" s="5"/>
      <c r="AD702" s="2"/>
      <c r="AG702" s="5"/>
      <c r="AI702" s="2"/>
      <c r="AL702" s="5"/>
    </row>
    <row r="703" ht="15.75" customHeight="1">
      <c r="F703" s="2"/>
      <c r="N703" s="2"/>
      <c r="Y703" s="2"/>
      <c r="AB703" s="5"/>
      <c r="AD703" s="2"/>
      <c r="AG703" s="5"/>
      <c r="AI703" s="2"/>
      <c r="AL703" s="5"/>
    </row>
    <row r="704" ht="15.75" customHeight="1">
      <c r="F704" s="2"/>
      <c r="N704" s="2"/>
      <c r="Y704" s="2"/>
      <c r="AB704" s="5"/>
      <c r="AD704" s="2"/>
      <c r="AG704" s="5"/>
      <c r="AI704" s="2"/>
      <c r="AL704" s="5"/>
    </row>
    <row r="705" ht="15.75" customHeight="1">
      <c r="F705" s="2"/>
      <c r="N705" s="2"/>
      <c r="Y705" s="2"/>
      <c r="AB705" s="5"/>
      <c r="AD705" s="2"/>
      <c r="AG705" s="5"/>
      <c r="AI705" s="2"/>
      <c r="AL705" s="5"/>
    </row>
    <row r="706" ht="15.75" customHeight="1">
      <c r="F706" s="2"/>
      <c r="N706" s="2"/>
      <c r="Y706" s="2"/>
      <c r="AB706" s="5"/>
      <c r="AD706" s="2"/>
      <c r="AG706" s="5"/>
      <c r="AI706" s="2"/>
      <c r="AL706" s="5"/>
    </row>
    <row r="707" ht="15.75" customHeight="1">
      <c r="F707" s="2"/>
      <c r="N707" s="2"/>
      <c r="Y707" s="2"/>
      <c r="AB707" s="5"/>
      <c r="AD707" s="2"/>
      <c r="AG707" s="5"/>
      <c r="AI707" s="2"/>
      <c r="AL707" s="5"/>
    </row>
    <row r="708" ht="15.75" customHeight="1">
      <c r="F708" s="2"/>
      <c r="N708" s="2"/>
      <c r="Y708" s="2"/>
      <c r="AB708" s="5"/>
      <c r="AD708" s="2"/>
      <c r="AG708" s="5"/>
      <c r="AI708" s="2"/>
      <c r="AL708" s="5"/>
    </row>
    <row r="709" ht="15.75" customHeight="1">
      <c r="F709" s="2"/>
      <c r="N709" s="2"/>
      <c r="Y709" s="2"/>
      <c r="AB709" s="5"/>
      <c r="AD709" s="2"/>
      <c r="AG709" s="5"/>
      <c r="AI709" s="2"/>
      <c r="AL709" s="5"/>
    </row>
    <row r="710" ht="15.75" customHeight="1">
      <c r="F710" s="2"/>
      <c r="N710" s="2"/>
      <c r="Y710" s="2"/>
      <c r="AB710" s="5"/>
      <c r="AD710" s="2"/>
      <c r="AG710" s="5"/>
      <c r="AI710" s="2"/>
      <c r="AL710" s="5"/>
    </row>
    <row r="711" ht="15.75" customHeight="1">
      <c r="F711" s="2"/>
      <c r="N711" s="2"/>
      <c r="Y711" s="2"/>
      <c r="AB711" s="5"/>
      <c r="AD711" s="2"/>
      <c r="AG711" s="5"/>
      <c r="AI711" s="2"/>
      <c r="AL711" s="5"/>
    </row>
    <row r="712" ht="15.75" customHeight="1">
      <c r="F712" s="2"/>
      <c r="N712" s="2"/>
      <c r="Y712" s="2"/>
      <c r="AB712" s="5"/>
      <c r="AD712" s="2"/>
      <c r="AG712" s="5"/>
      <c r="AI712" s="2"/>
      <c r="AL712" s="5"/>
    </row>
    <row r="713" ht="15.75" customHeight="1">
      <c r="F713" s="2"/>
      <c r="N713" s="2"/>
      <c r="Y713" s="2"/>
      <c r="AB713" s="5"/>
      <c r="AD713" s="2"/>
      <c r="AG713" s="5"/>
      <c r="AI713" s="2"/>
      <c r="AL713" s="5"/>
    </row>
    <row r="714" ht="15.75" customHeight="1">
      <c r="F714" s="2"/>
      <c r="N714" s="2"/>
      <c r="Y714" s="2"/>
      <c r="AB714" s="5"/>
      <c r="AD714" s="2"/>
      <c r="AG714" s="5"/>
      <c r="AI714" s="2"/>
      <c r="AL714" s="5"/>
    </row>
    <row r="715" ht="15.75" customHeight="1">
      <c r="F715" s="2"/>
      <c r="N715" s="2"/>
      <c r="Y715" s="2"/>
      <c r="AB715" s="5"/>
      <c r="AD715" s="2"/>
      <c r="AG715" s="5"/>
      <c r="AI715" s="2"/>
      <c r="AL715" s="5"/>
    </row>
    <row r="716" ht="15.75" customHeight="1">
      <c r="F716" s="2"/>
      <c r="N716" s="2"/>
      <c r="Y716" s="2"/>
      <c r="AB716" s="5"/>
      <c r="AD716" s="2"/>
      <c r="AG716" s="5"/>
      <c r="AI716" s="2"/>
      <c r="AL716" s="5"/>
    </row>
    <row r="717" ht="15.75" customHeight="1">
      <c r="F717" s="2"/>
      <c r="N717" s="2"/>
      <c r="Y717" s="2"/>
      <c r="AB717" s="5"/>
      <c r="AD717" s="2"/>
      <c r="AG717" s="5"/>
      <c r="AI717" s="2"/>
      <c r="AL717" s="5"/>
    </row>
    <row r="718" ht="15.75" customHeight="1">
      <c r="F718" s="2"/>
      <c r="N718" s="2"/>
      <c r="Y718" s="2"/>
      <c r="AB718" s="5"/>
      <c r="AD718" s="2"/>
      <c r="AG718" s="5"/>
      <c r="AI718" s="2"/>
      <c r="AL718" s="5"/>
    </row>
    <row r="719" ht="15.75" customHeight="1">
      <c r="F719" s="2"/>
      <c r="N719" s="2"/>
      <c r="Y719" s="2"/>
      <c r="AB719" s="5"/>
      <c r="AD719" s="2"/>
      <c r="AG719" s="5"/>
      <c r="AI719" s="2"/>
      <c r="AL719" s="5"/>
    </row>
    <row r="720" ht="15.75" customHeight="1">
      <c r="F720" s="2"/>
      <c r="N720" s="2"/>
      <c r="Y720" s="2"/>
      <c r="AB720" s="5"/>
      <c r="AD720" s="2"/>
      <c r="AG720" s="5"/>
      <c r="AI720" s="2"/>
      <c r="AL720" s="5"/>
    </row>
    <row r="721" ht="15.75" customHeight="1">
      <c r="F721" s="2"/>
      <c r="N721" s="2"/>
      <c r="Y721" s="2"/>
      <c r="AB721" s="5"/>
      <c r="AD721" s="2"/>
      <c r="AG721" s="5"/>
      <c r="AI721" s="2"/>
      <c r="AL721" s="5"/>
    </row>
    <row r="722" ht="15.75" customHeight="1">
      <c r="F722" s="2"/>
      <c r="N722" s="2"/>
      <c r="Y722" s="2"/>
      <c r="AB722" s="5"/>
      <c r="AD722" s="2"/>
      <c r="AG722" s="5"/>
      <c r="AI722" s="2"/>
      <c r="AL722" s="5"/>
    </row>
    <row r="723" ht="15.75" customHeight="1">
      <c r="F723" s="2"/>
      <c r="N723" s="2"/>
      <c r="Y723" s="2"/>
      <c r="AB723" s="5"/>
      <c r="AD723" s="2"/>
      <c r="AG723" s="5"/>
      <c r="AI723" s="2"/>
      <c r="AL723" s="5"/>
    </row>
    <row r="724" ht="15.75" customHeight="1">
      <c r="F724" s="2"/>
      <c r="N724" s="2"/>
      <c r="Y724" s="2"/>
      <c r="AB724" s="5"/>
      <c r="AD724" s="2"/>
      <c r="AG724" s="5"/>
      <c r="AI724" s="2"/>
      <c r="AL724" s="5"/>
    </row>
    <row r="725" ht="15.75" customHeight="1">
      <c r="F725" s="2"/>
      <c r="N725" s="2"/>
      <c r="Y725" s="2"/>
      <c r="AB725" s="5"/>
      <c r="AD725" s="2"/>
      <c r="AG725" s="5"/>
      <c r="AI725" s="2"/>
      <c r="AL725" s="5"/>
    </row>
    <row r="726" ht="15.75" customHeight="1">
      <c r="F726" s="2"/>
      <c r="N726" s="2"/>
      <c r="Y726" s="2"/>
      <c r="AB726" s="5"/>
      <c r="AD726" s="2"/>
      <c r="AG726" s="5"/>
      <c r="AI726" s="2"/>
      <c r="AL726" s="5"/>
    </row>
    <row r="727" ht="15.75" customHeight="1">
      <c r="F727" s="2"/>
      <c r="N727" s="2"/>
      <c r="Y727" s="2"/>
      <c r="AB727" s="5"/>
      <c r="AD727" s="2"/>
      <c r="AG727" s="5"/>
      <c r="AI727" s="2"/>
      <c r="AL727" s="5"/>
    </row>
    <row r="728" ht="15.75" customHeight="1">
      <c r="F728" s="2"/>
      <c r="N728" s="2"/>
      <c r="Y728" s="2"/>
      <c r="AB728" s="5"/>
      <c r="AD728" s="2"/>
      <c r="AG728" s="5"/>
      <c r="AI728" s="2"/>
      <c r="AL728" s="5"/>
    </row>
    <row r="729" ht="15.75" customHeight="1">
      <c r="F729" s="2"/>
      <c r="N729" s="2"/>
      <c r="Y729" s="2"/>
      <c r="AB729" s="5"/>
      <c r="AD729" s="2"/>
      <c r="AG729" s="5"/>
      <c r="AI729" s="2"/>
      <c r="AL729" s="5"/>
    </row>
    <row r="730" ht="15.75" customHeight="1">
      <c r="F730" s="2"/>
      <c r="N730" s="2"/>
      <c r="Y730" s="2"/>
      <c r="AB730" s="5"/>
      <c r="AD730" s="2"/>
      <c r="AG730" s="5"/>
      <c r="AI730" s="2"/>
      <c r="AL730" s="5"/>
    </row>
    <row r="731" ht="15.75" customHeight="1">
      <c r="F731" s="2"/>
      <c r="N731" s="2"/>
      <c r="Y731" s="2"/>
      <c r="AB731" s="5"/>
      <c r="AD731" s="2"/>
      <c r="AG731" s="5"/>
      <c r="AI731" s="2"/>
      <c r="AL731" s="5"/>
    </row>
    <row r="732" ht="15.75" customHeight="1">
      <c r="F732" s="2"/>
      <c r="N732" s="2"/>
      <c r="Y732" s="2"/>
      <c r="AB732" s="5"/>
      <c r="AD732" s="2"/>
      <c r="AG732" s="5"/>
      <c r="AI732" s="2"/>
      <c r="AL732" s="5"/>
    </row>
    <row r="733" ht="15.75" customHeight="1">
      <c r="F733" s="2"/>
      <c r="N733" s="2"/>
      <c r="Y733" s="2"/>
      <c r="AB733" s="5"/>
      <c r="AD733" s="2"/>
      <c r="AG733" s="5"/>
      <c r="AI733" s="2"/>
      <c r="AL733" s="5"/>
    </row>
    <row r="734" ht="15.75" customHeight="1">
      <c r="F734" s="2"/>
      <c r="N734" s="2"/>
      <c r="Y734" s="2"/>
      <c r="AB734" s="5"/>
      <c r="AD734" s="2"/>
      <c r="AG734" s="5"/>
      <c r="AI734" s="2"/>
      <c r="AL734" s="5"/>
    </row>
    <row r="735" ht="15.75" customHeight="1">
      <c r="F735" s="2"/>
      <c r="N735" s="2"/>
      <c r="Y735" s="2"/>
      <c r="AB735" s="5"/>
      <c r="AD735" s="2"/>
      <c r="AG735" s="5"/>
      <c r="AI735" s="2"/>
      <c r="AL735" s="5"/>
    </row>
    <row r="736" ht="15.75" customHeight="1">
      <c r="F736" s="2"/>
      <c r="N736" s="2"/>
      <c r="Y736" s="2"/>
      <c r="AB736" s="5"/>
      <c r="AD736" s="2"/>
      <c r="AG736" s="5"/>
      <c r="AI736" s="2"/>
      <c r="AL736" s="5"/>
    </row>
    <row r="737" ht="15.75" customHeight="1">
      <c r="F737" s="2"/>
      <c r="N737" s="2"/>
      <c r="Y737" s="2"/>
      <c r="AB737" s="5"/>
      <c r="AD737" s="2"/>
      <c r="AG737" s="5"/>
      <c r="AI737" s="2"/>
      <c r="AL737" s="5"/>
    </row>
    <row r="738" ht="15.75" customHeight="1">
      <c r="F738" s="2"/>
      <c r="N738" s="2"/>
      <c r="Y738" s="2"/>
      <c r="AB738" s="5"/>
      <c r="AD738" s="2"/>
      <c r="AG738" s="5"/>
      <c r="AI738" s="2"/>
      <c r="AL738" s="5"/>
    </row>
    <row r="739" ht="15.75" customHeight="1">
      <c r="F739" s="2"/>
      <c r="N739" s="2"/>
      <c r="Y739" s="2"/>
      <c r="AB739" s="5"/>
      <c r="AD739" s="2"/>
      <c r="AG739" s="5"/>
      <c r="AI739" s="2"/>
      <c r="AL739" s="5"/>
    </row>
    <row r="740" ht="15.75" customHeight="1">
      <c r="F740" s="2"/>
      <c r="N740" s="2"/>
      <c r="Y740" s="2"/>
      <c r="AB740" s="5"/>
      <c r="AD740" s="2"/>
      <c r="AG740" s="5"/>
      <c r="AI740" s="2"/>
      <c r="AL740" s="5"/>
    </row>
    <row r="741" ht="15.75" customHeight="1">
      <c r="F741" s="2"/>
      <c r="N741" s="2"/>
      <c r="Y741" s="2"/>
      <c r="AB741" s="5"/>
      <c r="AD741" s="2"/>
      <c r="AG741" s="5"/>
      <c r="AI741" s="2"/>
      <c r="AL741" s="5"/>
    </row>
    <row r="742" ht="15.75" customHeight="1">
      <c r="F742" s="2"/>
      <c r="N742" s="2"/>
      <c r="Y742" s="2"/>
      <c r="AB742" s="5"/>
      <c r="AD742" s="2"/>
      <c r="AG742" s="5"/>
      <c r="AI742" s="2"/>
      <c r="AL742" s="5"/>
    </row>
    <row r="743" ht="15.75" customHeight="1">
      <c r="F743" s="2"/>
      <c r="N743" s="2"/>
      <c r="Y743" s="2"/>
      <c r="AB743" s="5"/>
      <c r="AD743" s="2"/>
      <c r="AG743" s="5"/>
      <c r="AI743" s="2"/>
      <c r="AL743" s="5"/>
    </row>
    <row r="744" ht="15.75" customHeight="1">
      <c r="F744" s="2"/>
      <c r="N744" s="2"/>
      <c r="Y744" s="2"/>
      <c r="AB744" s="5"/>
      <c r="AD744" s="2"/>
      <c r="AG744" s="5"/>
      <c r="AI744" s="2"/>
      <c r="AL744" s="5"/>
    </row>
    <row r="745" ht="15.75" customHeight="1">
      <c r="F745" s="2"/>
      <c r="N745" s="2"/>
      <c r="Y745" s="2"/>
      <c r="AB745" s="5"/>
      <c r="AD745" s="2"/>
      <c r="AG745" s="5"/>
      <c r="AI745" s="2"/>
      <c r="AL745" s="5"/>
    </row>
    <row r="746" ht="15.75" customHeight="1">
      <c r="F746" s="2"/>
      <c r="N746" s="2"/>
      <c r="Y746" s="2"/>
      <c r="AB746" s="5"/>
      <c r="AD746" s="2"/>
      <c r="AG746" s="5"/>
      <c r="AI746" s="2"/>
      <c r="AL746" s="5"/>
    </row>
    <row r="747" ht="15.75" customHeight="1">
      <c r="F747" s="2"/>
      <c r="N747" s="2"/>
      <c r="Y747" s="2"/>
      <c r="AB747" s="5"/>
      <c r="AD747" s="2"/>
      <c r="AG747" s="5"/>
      <c r="AI747" s="2"/>
      <c r="AL747" s="5"/>
    </row>
    <row r="748" ht="15.75" customHeight="1">
      <c r="F748" s="2"/>
      <c r="N748" s="2"/>
      <c r="Y748" s="2"/>
      <c r="AB748" s="5"/>
      <c r="AD748" s="2"/>
      <c r="AG748" s="5"/>
      <c r="AI748" s="2"/>
      <c r="AL748" s="5"/>
    </row>
    <row r="749" ht="15.75" customHeight="1">
      <c r="F749" s="2"/>
      <c r="N749" s="2"/>
      <c r="Y749" s="2"/>
      <c r="AB749" s="5"/>
      <c r="AD749" s="2"/>
      <c r="AG749" s="5"/>
      <c r="AI749" s="2"/>
      <c r="AL749" s="5"/>
    </row>
    <row r="750" ht="15.75" customHeight="1">
      <c r="F750" s="2"/>
      <c r="N750" s="2"/>
      <c r="Y750" s="2"/>
      <c r="AB750" s="5"/>
      <c r="AD750" s="2"/>
      <c r="AG750" s="5"/>
      <c r="AI750" s="2"/>
      <c r="AL750" s="5"/>
    </row>
    <row r="751" ht="15.75" customHeight="1">
      <c r="F751" s="2"/>
      <c r="N751" s="2"/>
      <c r="Y751" s="2"/>
      <c r="AB751" s="5"/>
      <c r="AD751" s="2"/>
      <c r="AG751" s="5"/>
      <c r="AI751" s="2"/>
      <c r="AL751" s="5"/>
    </row>
    <row r="752" ht="15.75" customHeight="1">
      <c r="F752" s="2"/>
      <c r="N752" s="2"/>
      <c r="Y752" s="2"/>
      <c r="AB752" s="5"/>
      <c r="AD752" s="2"/>
      <c r="AG752" s="5"/>
      <c r="AI752" s="2"/>
      <c r="AL752" s="5"/>
    </row>
    <row r="753" ht="15.75" customHeight="1">
      <c r="F753" s="2"/>
      <c r="N753" s="2"/>
      <c r="Y753" s="2"/>
      <c r="AB753" s="5"/>
      <c r="AD753" s="2"/>
      <c r="AG753" s="5"/>
      <c r="AI753" s="2"/>
      <c r="AL753" s="5"/>
    </row>
    <row r="754" ht="15.75" customHeight="1">
      <c r="F754" s="2"/>
      <c r="N754" s="2"/>
      <c r="Y754" s="2"/>
      <c r="AB754" s="5"/>
      <c r="AD754" s="2"/>
      <c r="AG754" s="5"/>
      <c r="AI754" s="2"/>
      <c r="AL754" s="5"/>
    </row>
    <row r="755" ht="15.75" customHeight="1">
      <c r="F755" s="2"/>
      <c r="N755" s="2"/>
      <c r="Y755" s="2"/>
      <c r="AB755" s="5"/>
      <c r="AD755" s="2"/>
      <c r="AG755" s="5"/>
      <c r="AI755" s="2"/>
      <c r="AL755" s="5"/>
    </row>
    <row r="756" ht="15.75" customHeight="1">
      <c r="F756" s="2"/>
      <c r="N756" s="2"/>
      <c r="Y756" s="2"/>
      <c r="AB756" s="5"/>
      <c r="AD756" s="2"/>
      <c r="AG756" s="5"/>
      <c r="AI756" s="2"/>
      <c r="AL756" s="5"/>
    </row>
    <row r="757" ht="15.75" customHeight="1">
      <c r="F757" s="2"/>
      <c r="N757" s="2"/>
      <c r="Y757" s="2"/>
      <c r="AB757" s="5"/>
      <c r="AD757" s="2"/>
      <c r="AG757" s="5"/>
      <c r="AI757" s="2"/>
      <c r="AL757" s="5"/>
    </row>
    <row r="758" ht="15.75" customHeight="1">
      <c r="F758" s="2"/>
      <c r="N758" s="2"/>
      <c r="Y758" s="2"/>
      <c r="AB758" s="5"/>
      <c r="AD758" s="2"/>
      <c r="AG758" s="5"/>
      <c r="AI758" s="2"/>
      <c r="AL758" s="5"/>
    </row>
    <row r="759" ht="15.75" customHeight="1">
      <c r="F759" s="2"/>
      <c r="N759" s="2"/>
      <c r="Y759" s="2"/>
      <c r="AB759" s="5"/>
      <c r="AD759" s="2"/>
      <c r="AG759" s="5"/>
      <c r="AI759" s="2"/>
      <c r="AL759" s="5"/>
    </row>
    <row r="760" ht="15.75" customHeight="1">
      <c r="F760" s="2"/>
      <c r="N760" s="2"/>
      <c r="Y760" s="2"/>
      <c r="AB760" s="5"/>
      <c r="AD760" s="2"/>
      <c r="AG760" s="5"/>
      <c r="AI760" s="2"/>
      <c r="AL760" s="5"/>
    </row>
    <row r="761" ht="15.75" customHeight="1">
      <c r="F761" s="2"/>
      <c r="N761" s="2"/>
      <c r="Y761" s="2"/>
      <c r="AB761" s="5"/>
      <c r="AD761" s="2"/>
      <c r="AG761" s="5"/>
      <c r="AI761" s="2"/>
      <c r="AL761" s="5"/>
    </row>
    <row r="762" ht="15.75" customHeight="1">
      <c r="F762" s="2"/>
      <c r="N762" s="2"/>
      <c r="Y762" s="2"/>
      <c r="AB762" s="5"/>
      <c r="AD762" s="2"/>
      <c r="AG762" s="5"/>
      <c r="AI762" s="2"/>
      <c r="AL762" s="5"/>
    </row>
    <row r="763" ht="15.75" customHeight="1">
      <c r="F763" s="2"/>
      <c r="N763" s="2"/>
      <c r="Y763" s="2"/>
      <c r="AB763" s="5"/>
      <c r="AD763" s="2"/>
      <c r="AG763" s="5"/>
      <c r="AI763" s="2"/>
      <c r="AL763" s="5"/>
    </row>
    <row r="764" ht="15.75" customHeight="1">
      <c r="F764" s="2"/>
      <c r="N764" s="2"/>
      <c r="Y764" s="2"/>
      <c r="AB764" s="5"/>
      <c r="AD764" s="2"/>
      <c r="AG764" s="5"/>
      <c r="AI764" s="2"/>
      <c r="AL764" s="5"/>
    </row>
    <row r="765" ht="15.75" customHeight="1">
      <c r="F765" s="2"/>
      <c r="N765" s="2"/>
      <c r="Y765" s="2"/>
      <c r="AB765" s="5"/>
      <c r="AD765" s="2"/>
      <c r="AG765" s="5"/>
      <c r="AI765" s="2"/>
      <c r="AL765" s="5"/>
    </row>
    <row r="766" ht="15.75" customHeight="1">
      <c r="F766" s="2"/>
      <c r="N766" s="2"/>
      <c r="Y766" s="2"/>
      <c r="AB766" s="5"/>
      <c r="AD766" s="2"/>
      <c r="AG766" s="5"/>
      <c r="AI766" s="2"/>
      <c r="AL766" s="5"/>
    </row>
    <row r="767" ht="15.75" customHeight="1">
      <c r="F767" s="2"/>
      <c r="N767" s="2"/>
      <c r="Y767" s="2"/>
      <c r="AB767" s="5"/>
      <c r="AD767" s="2"/>
      <c r="AG767" s="5"/>
      <c r="AI767" s="2"/>
      <c r="AL767" s="5"/>
    </row>
    <row r="768" ht="15.75" customHeight="1">
      <c r="F768" s="2"/>
      <c r="N768" s="2"/>
      <c r="Y768" s="2"/>
      <c r="AB768" s="5"/>
      <c r="AD768" s="2"/>
      <c r="AG768" s="5"/>
      <c r="AI768" s="2"/>
      <c r="AL768" s="5"/>
    </row>
    <row r="769" ht="15.75" customHeight="1">
      <c r="F769" s="2"/>
      <c r="N769" s="2"/>
      <c r="Y769" s="2"/>
      <c r="AB769" s="5"/>
      <c r="AD769" s="2"/>
      <c r="AG769" s="5"/>
      <c r="AI769" s="2"/>
      <c r="AL769" s="5"/>
    </row>
    <row r="770" ht="15.75" customHeight="1">
      <c r="F770" s="2"/>
      <c r="N770" s="2"/>
      <c r="Y770" s="2"/>
      <c r="AB770" s="5"/>
      <c r="AD770" s="2"/>
      <c r="AG770" s="5"/>
      <c r="AI770" s="2"/>
      <c r="AL770" s="5"/>
    </row>
    <row r="771" ht="15.75" customHeight="1">
      <c r="F771" s="2"/>
      <c r="N771" s="2"/>
      <c r="Y771" s="2"/>
      <c r="AB771" s="5"/>
      <c r="AD771" s="2"/>
      <c r="AG771" s="5"/>
      <c r="AI771" s="2"/>
      <c r="AL771" s="5"/>
    </row>
    <row r="772" ht="15.75" customHeight="1">
      <c r="F772" s="2"/>
      <c r="N772" s="2"/>
      <c r="Y772" s="2"/>
      <c r="AB772" s="5"/>
      <c r="AD772" s="2"/>
      <c r="AG772" s="5"/>
      <c r="AI772" s="2"/>
      <c r="AL772" s="5"/>
    </row>
    <row r="773" ht="15.75" customHeight="1">
      <c r="F773" s="2"/>
      <c r="N773" s="2"/>
      <c r="Y773" s="2"/>
      <c r="AB773" s="5"/>
      <c r="AD773" s="2"/>
      <c r="AG773" s="5"/>
      <c r="AI773" s="2"/>
      <c r="AL773" s="5"/>
    </row>
    <row r="774" ht="15.75" customHeight="1">
      <c r="F774" s="2"/>
      <c r="N774" s="2"/>
      <c r="Y774" s="2"/>
      <c r="AB774" s="5"/>
      <c r="AD774" s="2"/>
      <c r="AG774" s="5"/>
      <c r="AI774" s="2"/>
      <c r="AL774" s="5"/>
    </row>
    <row r="775" ht="15.75" customHeight="1">
      <c r="F775" s="2"/>
      <c r="N775" s="2"/>
      <c r="Y775" s="2"/>
      <c r="AB775" s="5"/>
      <c r="AD775" s="2"/>
      <c r="AG775" s="5"/>
      <c r="AI775" s="2"/>
      <c r="AL775" s="5"/>
    </row>
    <row r="776" ht="15.75" customHeight="1">
      <c r="F776" s="2"/>
      <c r="N776" s="2"/>
      <c r="Y776" s="2"/>
      <c r="AB776" s="5"/>
      <c r="AD776" s="2"/>
      <c r="AG776" s="5"/>
      <c r="AI776" s="2"/>
      <c r="AL776" s="5"/>
    </row>
    <row r="777" ht="15.75" customHeight="1">
      <c r="F777" s="2"/>
      <c r="N777" s="2"/>
      <c r="Y777" s="2"/>
      <c r="AB777" s="5"/>
      <c r="AD777" s="2"/>
      <c r="AG777" s="5"/>
      <c r="AI777" s="2"/>
      <c r="AL777" s="5"/>
    </row>
    <row r="778" ht="15.75" customHeight="1">
      <c r="F778" s="2"/>
      <c r="N778" s="2"/>
      <c r="Y778" s="2"/>
      <c r="AB778" s="5"/>
      <c r="AD778" s="2"/>
      <c r="AG778" s="5"/>
      <c r="AI778" s="2"/>
      <c r="AL778" s="5"/>
    </row>
    <row r="779" ht="15.75" customHeight="1">
      <c r="F779" s="2"/>
      <c r="N779" s="2"/>
      <c r="Y779" s="2"/>
      <c r="AB779" s="5"/>
      <c r="AD779" s="2"/>
      <c r="AG779" s="5"/>
      <c r="AI779" s="2"/>
      <c r="AL779" s="5"/>
    </row>
    <row r="780" ht="15.75" customHeight="1">
      <c r="F780" s="2"/>
      <c r="N780" s="2"/>
      <c r="Y780" s="2"/>
      <c r="AB780" s="5"/>
      <c r="AD780" s="2"/>
      <c r="AG780" s="5"/>
      <c r="AI780" s="2"/>
      <c r="AL780" s="5"/>
    </row>
    <row r="781" ht="15.75" customHeight="1">
      <c r="F781" s="2"/>
      <c r="N781" s="2"/>
      <c r="Y781" s="2"/>
      <c r="AB781" s="5"/>
      <c r="AD781" s="2"/>
      <c r="AG781" s="5"/>
      <c r="AI781" s="2"/>
      <c r="AL781" s="5"/>
    </row>
    <row r="782" ht="15.75" customHeight="1">
      <c r="F782" s="2"/>
      <c r="N782" s="2"/>
      <c r="Y782" s="2"/>
      <c r="AB782" s="5"/>
      <c r="AD782" s="2"/>
      <c r="AG782" s="5"/>
      <c r="AI782" s="2"/>
      <c r="AL782" s="5"/>
    </row>
    <row r="783" ht="15.75" customHeight="1">
      <c r="F783" s="2"/>
      <c r="N783" s="2"/>
      <c r="Y783" s="2"/>
      <c r="AB783" s="5"/>
      <c r="AD783" s="2"/>
      <c r="AG783" s="5"/>
      <c r="AI783" s="2"/>
      <c r="AL783" s="5"/>
    </row>
    <row r="784" ht="15.75" customHeight="1">
      <c r="F784" s="2"/>
      <c r="N784" s="2"/>
      <c r="Y784" s="2"/>
      <c r="AB784" s="5"/>
      <c r="AD784" s="2"/>
      <c r="AG784" s="5"/>
      <c r="AI784" s="2"/>
      <c r="AL784" s="5"/>
    </row>
    <row r="785" ht="15.75" customHeight="1">
      <c r="F785" s="2"/>
      <c r="N785" s="2"/>
      <c r="Y785" s="2"/>
      <c r="AB785" s="5"/>
      <c r="AD785" s="2"/>
      <c r="AG785" s="5"/>
      <c r="AI785" s="2"/>
      <c r="AL785" s="5"/>
    </row>
    <row r="786" ht="15.75" customHeight="1">
      <c r="F786" s="2"/>
      <c r="N786" s="2"/>
      <c r="Y786" s="2"/>
      <c r="AB786" s="5"/>
      <c r="AD786" s="2"/>
      <c r="AG786" s="5"/>
      <c r="AI786" s="2"/>
      <c r="AL786" s="5"/>
    </row>
    <row r="787" ht="15.75" customHeight="1">
      <c r="F787" s="2"/>
      <c r="N787" s="2"/>
      <c r="Y787" s="2"/>
      <c r="AB787" s="5"/>
      <c r="AD787" s="2"/>
      <c r="AG787" s="5"/>
      <c r="AI787" s="2"/>
      <c r="AL787" s="5"/>
    </row>
    <row r="788" ht="15.75" customHeight="1">
      <c r="F788" s="2"/>
      <c r="N788" s="2"/>
      <c r="Y788" s="2"/>
      <c r="AB788" s="5"/>
      <c r="AD788" s="2"/>
      <c r="AG788" s="5"/>
      <c r="AI788" s="2"/>
      <c r="AL788" s="5"/>
    </row>
    <row r="789" ht="15.75" customHeight="1">
      <c r="F789" s="2"/>
      <c r="N789" s="2"/>
      <c r="Y789" s="2"/>
      <c r="AB789" s="5"/>
      <c r="AD789" s="2"/>
      <c r="AG789" s="5"/>
      <c r="AI789" s="2"/>
      <c r="AL789" s="5"/>
    </row>
    <row r="790" ht="15.75" customHeight="1">
      <c r="F790" s="2"/>
      <c r="N790" s="2"/>
      <c r="Y790" s="2"/>
      <c r="AB790" s="5"/>
      <c r="AD790" s="2"/>
      <c r="AG790" s="5"/>
      <c r="AI790" s="2"/>
      <c r="AL790" s="5"/>
    </row>
    <row r="791" ht="15.75" customHeight="1">
      <c r="F791" s="2"/>
      <c r="N791" s="2"/>
      <c r="Y791" s="2"/>
      <c r="AB791" s="5"/>
      <c r="AD791" s="2"/>
      <c r="AG791" s="5"/>
      <c r="AI791" s="2"/>
      <c r="AL791" s="5"/>
    </row>
    <row r="792" ht="15.75" customHeight="1">
      <c r="F792" s="2"/>
      <c r="N792" s="2"/>
      <c r="Y792" s="2"/>
      <c r="AB792" s="5"/>
      <c r="AD792" s="2"/>
      <c r="AG792" s="5"/>
      <c r="AI792" s="2"/>
      <c r="AL792" s="5"/>
    </row>
    <row r="793" ht="15.75" customHeight="1">
      <c r="F793" s="2"/>
      <c r="N793" s="2"/>
      <c r="Y793" s="2"/>
      <c r="AB793" s="5"/>
      <c r="AD793" s="2"/>
      <c r="AG793" s="5"/>
      <c r="AI793" s="2"/>
      <c r="AL793" s="5"/>
    </row>
    <row r="794" ht="15.75" customHeight="1">
      <c r="F794" s="2"/>
      <c r="N794" s="2"/>
      <c r="Y794" s="2"/>
      <c r="AB794" s="5"/>
      <c r="AD794" s="2"/>
      <c r="AG794" s="5"/>
      <c r="AI794" s="2"/>
      <c r="AL794" s="5"/>
    </row>
    <row r="795" ht="15.75" customHeight="1">
      <c r="F795" s="2"/>
      <c r="N795" s="2"/>
      <c r="Y795" s="2"/>
      <c r="AB795" s="5"/>
      <c r="AD795" s="2"/>
      <c r="AG795" s="5"/>
      <c r="AI795" s="2"/>
      <c r="AL795" s="5"/>
    </row>
    <row r="796" ht="15.75" customHeight="1">
      <c r="F796" s="2"/>
      <c r="N796" s="2"/>
      <c r="Y796" s="2"/>
      <c r="AB796" s="5"/>
      <c r="AD796" s="2"/>
      <c r="AG796" s="5"/>
      <c r="AI796" s="2"/>
      <c r="AL796" s="5"/>
    </row>
    <row r="797" ht="15.75" customHeight="1">
      <c r="F797" s="2"/>
      <c r="N797" s="2"/>
      <c r="Y797" s="2"/>
      <c r="AB797" s="5"/>
      <c r="AD797" s="2"/>
      <c r="AG797" s="5"/>
      <c r="AI797" s="2"/>
      <c r="AL797" s="5"/>
    </row>
    <row r="798" ht="15.75" customHeight="1">
      <c r="F798" s="2"/>
      <c r="N798" s="2"/>
      <c r="Y798" s="2"/>
      <c r="AB798" s="5"/>
      <c r="AD798" s="2"/>
      <c r="AG798" s="5"/>
      <c r="AI798" s="2"/>
      <c r="AL798" s="5"/>
    </row>
    <row r="799" ht="15.75" customHeight="1">
      <c r="F799" s="2"/>
      <c r="N799" s="2"/>
      <c r="Y799" s="2"/>
      <c r="AB799" s="5"/>
      <c r="AD799" s="2"/>
      <c r="AG799" s="5"/>
      <c r="AI799" s="2"/>
      <c r="AL799" s="5"/>
    </row>
    <row r="800" ht="15.75" customHeight="1">
      <c r="F800" s="2"/>
      <c r="N800" s="2"/>
      <c r="Y800" s="2"/>
      <c r="AB800" s="5"/>
      <c r="AD800" s="2"/>
      <c r="AG800" s="5"/>
      <c r="AI800" s="2"/>
      <c r="AL800" s="5"/>
    </row>
    <row r="801" ht="15.75" customHeight="1">
      <c r="F801" s="2"/>
      <c r="N801" s="2"/>
      <c r="Y801" s="2"/>
      <c r="AB801" s="5"/>
      <c r="AD801" s="2"/>
      <c r="AG801" s="5"/>
      <c r="AI801" s="2"/>
      <c r="AL801" s="5"/>
    </row>
    <row r="802" ht="15.75" customHeight="1">
      <c r="F802" s="2"/>
      <c r="N802" s="2"/>
      <c r="Y802" s="2"/>
      <c r="AB802" s="5"/>
      <c r="AD802" s="2"/>
      <c r="AG802" s="5"/>
      <c r="AI802" s="2"/>
      <c r="AL802" s="5"/>
    </row>
    <row r="803" ht="15.75" customHeight="1">
      <c r="F803" s="2"/>
      <c r="N803" s="2"/>
      <c r="Y803" s="2"/>
      <c r="AB803" s="5"/>
      <c r="AD803" s="2"/>
      <c r="AG803" s="5"/>
      <c r="AI803" s="2"/>
      <c r="AL803" s="5"/>
    </row>
    <row r="804" ht="15.75" customHeight="1">
      <c r="F804" s="2"/>
      <c r="N804" s="2"/>
      <c r="Y804" s="2"/>
      <c r="AB804" s="5"/>
      <c r="AD804" s="2"/>
      <c r="AG804" s="5"/>
      <c r="AI804" s="2"/>
      <c r="AL804" s="5"/>
    </row>
    <row r="805" ht="15.75" customHeight="1">
      <c r="F805" s="2"/>
      <c r="N805" s="2"/>
      <c r="Y805" s="2"/>
      <c r="AB805" s="5"/>
      <c r="AD805" s="2"/>
      <c r="AG805" s="5"/>
      <c r="AI805" s="2"/>
      <c r="AL805" s="5"/>
    </row>
    <row r="806" ht="15.75" customHeight="1">
      <c r="F806" s="2"/>
      <c r="N806" s="2"/>
      <c r="Y806" s="2"/>
      <c r="AB806" s="5"/>
      <c r="AD806" s="2"/>
      <c r="AG806" s="5"/>
      <c r="AI806" s="2"/>
      <c r="AL806" s="5"/>
    </row>
    <row r="807" ht="15.75" customHeight="1">
      <c r="F807" s="2"/>
      <c r="N807" s="2"/>
      <c r="Y807" s="2"/>
      <c r="AB807" s="5"/>
      <c r="AD807" s="2"/>
      <c r="AG807" s="5"/>
      <c r="AI807" s="2"/>
      <c r="AL807" s="5"/>
    </row>
    <row r="808" ht="15.75" customHeight="1">
      <c r="F808" s="2"/>
      <c r="N808" s="2"/>
      <c r="Y808" s="2"/>
      <c r="AB808" s="5"/>
      <c r="AD808" s="2"/>
      <c r="AG808" s="5"/>
      <c r="AI808" s="2"/>
      <c r="AL808" s="5"/>
    </row>
    <row r="809" ht="15.75" customHeight="1">
      <c r="F809" s="2"/>
      <c r="N809" s="2"/>
      <c r="Y809" s="2"/>
      <c r="AB809" s="5"/>
      <c r="AD809" s="2"/>
      <c r="AG809" s="5"/>
      <c r="AI809" s="2"/>
      <c r="AL809" s="5"/>
    </row>
    <row r="810" ht="15.75" customHeight="1">
      <c r="F810" s="2"/>
      <c r="N810" s="2"/>
      <c r="Y810" s="2"/>
      <c r="AB810" s="5"/>
      <c r="AD810" s="2"/>
      <c r="AG810" s="5"/>
      <c r="AI810" s="2"/>
      <c r="AL810" s="5"/>
    </row>
    <row r="811" ht="15.75" customHeight="1">
      <c r="F811" s="2"/>
      <c r="N811" s="2"/>
      <c r="Y811" s="2"/>
      <c r="AB811" s="5"/>
      <c r="AD811" s="2"/>
      <c r="AG811" s="5"/>
      <c r="AI811" s="2"/>
      <c r="AL811" s="5"/>
    </row>
    <row r="812" ht="15.75" customHeight="1">
      <c r="F812" s="2"/>
      <c r="N812" s="2"/>
      <c r="Y812" s="2"/>
      <c r="AB812" s="5"/>
      <c r="AD812" s="2"/>
      <c r="AG812" s="5"/>
      <c r="AI812" s="2"/>
      <c r="AL812" s="5"/>
    </row>
    <row r="813" ht="15.75" customHeight="1">
      <c r="F813" s="2"/>
      <c r="N813" s="2"/>
      <c r="Y813" s="2"/>
      <c r="AB813" s="5"/>
      <c r="AD813" s="2"/>
      <c r="AG813" s="5"/>
      <c r="AI813" s="2"/>
      <c r="AL813" s="5"/>
    </row>
    <row r="814" ht="15.75" customHeight="1">
      <c r="F814" s="2"/>
      <c r="N814" s="2"/>
      <c r="Y814" s="2"/>
      <c r="AB814" s="5"/>
      <c r="AD814" s="2"/>
      <c r="AG814" s="5"/>
      <c r="AI814" s="2"/>
      <c r="AL814" s="5"/>
    </row>
    <row r="815" ht="15.75" customHeight="1">
      <c r="F815" s="2"/>
      <c r="N815" s="2"/>
      <c r="Y815" s="2"/>
      <c r="AB815" s="5"/>
      <c r="AD815" s="2"/>
      <c r="AG815" s="5"/>
      <c r="AI815" s="2"/>
      <c r="AL815" s="5"/>
    </row>
    <row r="816" ht="15.75" customHeight="1">
      <c r="F816" s="2"/>
      <c r="N816" s="2"/>
      <c r="Y816" s="2"/>
      <c r="AB816" s="5"/>
      <c r="AD816" s="2"/>
      <c r="AG816" s="5"/>
      <c r="AI816" s="2"/>
      <c r="AL816" s="5"/>
    </row>
    <row r="817" ht="15.75" customHeight="1">
      <c r="F817" s="2"/>
      <c r="N817" s="2"/>
      <c r="Y817" s="2"/>
      <c r="AB817" s="5"/>
      <c r="AD817" s="2"/>
      <c r="AG817" s="5"/>
      <c r="AI817" s="2"/>
      <c r="AL817" s="5"/>
    </row>
    <row r="818" ht="15.75" customHeight="1">
      <c r="F818" s="2"/>
      <c r="N818" s="2"/>
      <c r="Y818" s="2"/>
      <c r="AB818" s="5"/>
      <c r="AD818" s="2"/>
      <c r="AG818" s="5"/>
      <c r="AI818" s="2"/>
      <c r="AL818" s="5"/>
    </row>
    <row r="819" ht="15.75" customHeight="1">
      <c r="F819" s="2"/>
      <c r="N819" s="2"/>
      <c r="Y819" s="2"/>
      <c r="AB819" s="5"/>
      <c r="AD819" s="2"/>
      <c r="AG819" s="5"/>
      <c r="AI819" s="2"/>
      <c r="AL819" s="5"/>
    </row>
    <row r="820" ht="15.75" customHeight="1">
      <c r="F820" s="2"/>
      <c r="N820" s="2"/>
      <c r="Y820" s="2"/>
      <c r="AB820" s="5"/>
      <c r="AD820" s="2"/>
      <c r="AG820" s="5"/>
      <c r="AI820" s="2"/>
      <c r="AL820" s="5"/>
    </row>
    <row r="821" ht="15.75" customHeight="1">
      <c r="F821" s="2"/>
      <c r="N821" s="2"/>
      <c r="Y821" s="2"/>
      <c r="AB821" s="5"/>
      <c r="AD821" s="2"/>
      <c r="AG821" s="5"/>
      <c r="AI821" s="2"/>
      <c r="AL821" s="5"/>
    </row>
    <row r="822" ht="15.75" customHeight="1">
      <c r="F822" s="2"/>
      <c r="N822" s="2"/>
      <c r="Y822" s="2"/>
      <c r="AB822" s="5"/>
      <c r="AD822" s="2"/>
      <c r="AG822" s="5"/>
      <c r="AI822" s="2"/>
      <c r="AL822" s="5"/>
    </row>
    <row r="823" ht="15.75" customHeight="1">
      <c r="F823" s="2"/>
      <c r="N823" s="2"/>
      <c r="Y823" s="2"/>
      <c r="AB823" s="5"/>
      <c r="AD823" s="2"/>
      <c r="AG823" s="5"/>
      <c r="AI823" s="2"/>
      <c r="AL823" s="5"/>
    </row>
    <row r="824" ht="15.75" customHeight="1">
      <c r="F824" s="2"/>
      <c r="N824" s="2"/>
      <c r="Y824" s="2"/>
      <c r="AB824" s="5"/>
      <c r="AD824" s="2"/>
      <c r="AG824" s="5"/>
      <c r="AI824" s="2"/>
      <c r="AL824" s="5"/>
    </row>
    <row r="825" ht="15.75" customHeight="1">
      <c r="F825" s="2"/>
      <c r="N825" s="2"/>
      <c r="Y825" s="2"/>
      <c r="AB825" s="5"/>
      <c r="AD825" s="2"/>
      <c r="AG825" s="5"/>
      <c r="AI825" s="2"/>
      <c r="AL825" s="5"/>
    </row>
    <row r="826" ht="15.75" customHeight="1">
      <c r="F826" s="2"/>
      <c r="N826" s="2"/>
      <c r="Y826" s="2"/>
      <c r="AB826" s="5"/>
      <c r="AD826" s="2"/>
      <c r="AG826" s="5"/>
      <c r="AI826" s="2"/>
      <c r="AL826" s="5"/>
    </row>
    <row r="827" ht="15.75" customHeight="1">
      <c r="F827" s="2"/>
      <c r="N827" s="2"/>
      <c r="Y827" s="2"/>
      <c r="AB827" s="5"/>
      <c r="AD827" s="2"/>
      <c r="AG827" s="5"/>
      <c r="AI827" s="2"/>
      <c r="AL827" s="5"/>
    </row>
    <row r="828" ht="15.75" customHeight="1">
      <c r="F828" s="2"/>
      <c r="N828" s="2"/>
      <c r="Y828" s="2"/>
      <c r="AB828" s="5"/>
      <c r="AD828" s="2"/>
      <c r="AG828" s="5"/>
      <c r="AI828" s="2"/>
      <c r="AL828" s="5"/>
    </row>
    <row r="829" ht="15.75" customHeight="1">
      <c r="F829" s="2"/>
      <c r="N829" s="2"/>
      <c r="Y829" s="2"/>
      <c r="AB829" s="5"/>
      <c r="AD829" s="2"/>
      <c r="AG829" s="5"/>
      <c r="AI829" s="2"/>
      <c r="AL829" s="5"/>
    </row>
    <row r="830" ht="15.75" customHeight="1">
      <c r="F830" s="2"/>
      <c r="N830" s="2"/>
      <c r="Y830" s="2"/>
      <c r="AB830" s="5"/>
      <c r="AD830" s="2"/>
      <c r="AG830" s="5"/>
      <c r="AI830" s="2"/>
      <c r="AL830" s="5"/>
    </row>
    <row r="831" ht="15.75" customHeight="1">
      <c r="F831" s="2"/>
      <c r="N831" s="2"/>
      <c r="Y831" s="2"/>
      <c r="AB831" s="5"/>
      <c r="AD831" s="2"/>
      <c r="AG831" s="5"/>
      <c r="AI831" s="2"/>
      <c r="AL831" s="5"/>
    </row>
    <row r="832" ht="15.75" customHeight="1">
      <c r="F832" s="2"/>
      <c r="N832" s="2"/>
      <c r="Y832" s="2"/>
      <c r="AB832" s="5"/>
      <c r="AD832" s="2"/>
      <c r="AG832" s="5"/>
      <c r="AI832" s="2"/>
      <c r="AL832" s="5"/>
    </row>
    <row r="833" ht="15.75" customHeight="1">
      <c r="F833" s="2"/>
      <c r="N833" s="2"/>
      <c r="Y833" s="2"/>
      <c r="AB833" s="5"/>
      <c r="AD833" s="2"/>
      <c r="AG833" s="5"/>
      <c r="AI833" s="2"/>
      <c r="AL833" s="5"/>
    </row>
    <row r="834" ht="15.75" customHeight="1">
      <c r="F834" s="2"/>
      <c r="N834" s="2"/>
      <c r="Y834" s="2"/>
      <c r="AB834" s="5"/>
      <c r="AD834" s="2"/>
      <c r="AG834" s="5"/>
      <c r="AI834" s="2"/>
      <c r="AL834" s="5"/>
    </row>
    <row r="835" ht="15.75" customHeight="1">
      <c r="F835" s="2"/>
      <c r="N835" s="2"/>
      <c r="Y835" s="2"/>
      <c r="AB835" s="5"/>
      <c r="AD835" s="2"/>
      <c r="AG835" s="5"/>
      <c r="AI835" s="2"/>
      <c r="AL835" s="5"/>
    </row>
    <row r="836" ht="15.75" customHeight="1">
      <c r="F836" s="2"/>
      <c r="N836" s="2"/>
      <c r="Y836" s="2"/>
      <c r="AB836" s="5"/>
      <c r="AD836" s="2"/>
      <c r="AG836" s="5"/>
      <c r="AI836" s="2"/>
      <c r="AL836" s="5"/>
    </row>
    <row r="837" ht="15.75" customHeight="1">
      <c r="F837" s="2"/>
      <c r="N837" s="2"/>
      <c r="Y837" s="2"/>
      <c r="AB837" s="5"/>
      <c r="AD837" s="2"/>
      <c r="AG837" s="5"/>
      <c r="AI837" s="2"/>
      <c r="AL837" s="5"/>
    </row>
    <row r="838" ht="15.75" customHeight="1">
      <c r="F838" s="2"/>
      <c r="N838" s="2"/>
      <c r="Y838" s="2"/>
      <c r="AB838" s="5"/>
      <c r="AD838" s="2"/>
      <c r="AG838" s="5"/>
      <c r="AI838" s="2"/>
      <c r="AL838" s="5"/>
    </row>
    <row r="839" ht="15.75" customHeight="1">
      <c r="F839" s="2"/>
      <c r="N839" s="2"/>
      <c r="Y839" s="2"/>
      <c r="AB839" s="5"/>
      <c r="AD839" s="2"/>
      <c r="AG839" s="5"/>
      <c r="AI839" s="2"/>
      <c r="AL839" s="5"/>
    </row>
    <row r="840" ht="15.75" customHeight="1">
      <c r="F840" s="2"/>
      <c r="N840" s="2"/>
      <c r="Y840" s="2"/>
      <c r="AB840" s="5"/>
      <c r="AD840" s="2"/>
      <c r="AG840" s="5"/>
      <c r="AI840" s="2"/>
      <c r="AL840" s="5"/>
    </row>
    <row r="841" ht="15.75" customHeight="1">
      <c r="F841" s="2"/>
      <c r="N841" s="2"/>
      <c r="Y841" s="2"/>
      <c r="AB841" s="5"/>
      <c r="AD841" s="2"/>
      <c r="AG841" s="5"/>
      <c r="AI841" s="2"/>
      <c r="AL841" s="5"/>
    </row>
    <row r="842" ht="15.75" customHeight="1">
      <c r="F842" s="2"/>
      <c r="N842" s="2"/>
      <c r="Y842" s="2"/>
      <c r="AB842" s="5"/>
      <c r="AD842" s="2"/>
      <c r="AG842" s="5"/>
      <c r="AI842" s="2"/>
      <c r="AL842" s="5"/>
    </row>
    <row r="843" ht="15.75" customHeight="1">
      <c r="F843" s="2"/>
      <c r="N843" s="2"/>
      <c r="Y843" s="2"/>
      <c r="AB843" s="5"/>
      <c r="AD843" s="2"/>
      <c r="AG843" s="5"/>
      <c r="AI843" s="2"/>
      <c r="AL843" s="5"/>
    </row>
    <row r="844" ht="15.75" customHeight="1">
      <c r="F844" s="2"/>
      <c r="N844" s="2"/>
      <c r="Y844" s="2"/>
      <c r="AB844" s="5"/>
      <c r="AD844" s="2"/>
      <c r="AG844" s="5"/>
      <c r="AI844" s="2"/>
      <c r="AL844" s="5"/>
    </row>
    <row r="845" ht="15.75" customHeight="1">
      <c r="F845" s="2"/>
      <c r="N845" s="2"/>
      <c r="Y845" s="2"/>
      <c r="AB845" s="5"/>
      <c r="AD845" s="2"/>
      <c r="AG845" s="5"/>
      <c r="AI845" s="2"/>
      <c r="AL845" s="5"/>
    </row>
    <row r="846" ht="15.75" customHeight="1">
      <c r="F846" s="2"/>
      <c r="N846" s="2"/>
      <c r="Y846" s="2"/>
      <c r="AB846" s="5"/>
      <c r="AD846" s="2"/>
      <c r="AG846" s="5"/>
      <c r="AI846" s="2"/>
      <c r="AL846" s="5"/>
    </row>
    <row r="847" ht="15.75" customHeight="1">
      <c r="F847" s="2"/>
      <c r="N847" s="2"/>
      <c r="Y847" s="2"/>
      <c r="AB847" s="5"/>
      <c r="AD847" s="2"/>
      <c r="AG847" s="5"/>
      <c r="AI847" s="2"/>
      <c r="AL847" s="5"/>
    </row>
    <row r="848" ht="15.75" customHeight="1">
      <c r="F848" s="2"/>
      <c r="N848" s="2"/>
      <c r="Y848" s="2"/>
      <c r="AB848" s="5"/>
      <c r="AD848" s="2"/>
      <c r="AG848" s="5"/>
      <c r="AI848" s="2"/>
      <c r="AL848" s="5"/>
    </row>
    <row r="849" ht="15.75" customHeight="1">
      <c r="F849" s="2"/>
      <c r="N849" s="2"/>
      <c r="Y849" s="2"/>
      <c r="AB849" s="5"/>
      <c r="AD849" s="2"/>
      <c r="AG849" s="5"/>
      <c r="AI849" s="2"/>
      <c r="AL849" s="5"/>
    </row>
    <row r="850" ht="15.75" customHeight="1">
      <c r="F850" s="2"/>
      <c r="N850" s="2"/>
      <c r="Y850" s="2"/>
      <c r="AB850" s="5"/>
      <c r="AD850" s="2"/>
      <c r="AG850" s="5"/>
      <c r="AI850" s="2"/>
      <c r="AL850" s="5"/>
    </row>
    <row r="851" ht="15.75" customHeight="1">
      <c r="F851" s="2"/>
      <c r="N851" s="2"/>
      <c r="Y851" s="2"/>
      <c r="AB851" s="5"/>
      <c r="AD851" s="2"/>
      <c r="AG851" s="5"/>
      <c r="AI851" s="2"/>
      <c r="AL851" s="5"/>
    </row>
    <row r="852" ht="15.75" customHeight="1">
      <c r="F852" s="2"/>
      <c r="N852" s="2"/>
      <c r="Y852" s="2"/>
      <c r="AB852" s="5"/>
      <c r="AD852" s="2"/>
      <c r="AG852" s="5"/>
      <c r="AI852" s="2"/>
      <c r="AL852" s="5"/>
    </row>
    <row r="853" ht="15.75" customHeight="1">
      <c r="F853" s="2"/>
      <c r="N853" s="2"/>
      <c r="Y853" s="2"/>
      <c r="AB853" s="5"/>
      <c r="AD853" s="2"/>
      <c r="AG853" s="5"/>
      <c r="AI853" s="2"/>
      <c r="AL853" s="5"/>
    </row>
    <row r="854" ht="15.75" customHeight="1">
      <c r="F854" s="2"/>
      <c r="N854" s="2"/>
      <c r="Y854" s="2"/>
      <c r="AB854" s="5"/>
      <c r="AD854" s="2"/>
      <c r="AG854" s="5"/>
      <c r="AI854" s="2"/>
      <c r="AL854" s="5"/>
    </row>
    <row r="855" ht="15.75" customHeight="1">
      <c r="F855" s="2"/>
      <c r="N855" s="2"/>
      <c r="Y855" s="2"/>
      <c r="AB855" s="5"/>
      <c r="AD855" s="2"/>
      <c r="AG855" s="5"/>
      <c r="AI855" s="2"/>
      <c r="AL855" s="5"/>
    </row>
    <row r="856" ht="15.75" customHeight="1">
      <c r="F856" s="2"/>
      <c r="N856" s="2"/>
      <c r="Y856" s="2"/>
      <c r="AB856" s="5"/>
      <c r="AD856" s="2"/>
      <c r="AG856" s="5"/>
      <c r="AI856" s="2"/>
      <c r="AL856" s="5"/>
    </row>
    <row r="857" ht="15.75" customHeight="1">
      <c r="F857" s="2"/>
      <c r="N857" s="2"/>
      <c r="Y857" s="2"/>
      <c r="AB857" s="5"/>
      <c r="AD857" s="2"/>
      <c r="AG857" s="5"/>
      <c r="AI857" s="2"/>
      <c r="AL857" s="5"/>
    </row>
    <row r="858" ht="15.75" customHeight="1">
      <c r="F858" s="2"/>
      <c r="N858" s="2"/>
      <c r="Y858" s="2"/>
      <c r="AB858" s="5"/>
      <c r="AD858" s="2"/>
      <c r="AG858" s="5"/>
      <c r="AI858" s="2"/>
      <c r="AL858" s="5"/>
    </row>
    <row r="859" ht="15.75" customHeight="1">
      <c r="F859" s="2"/>
      <c r="N859" s="2"/>
      <c r="Y859" s="2"/>
      <c r="AB859" s="5"/>
      <c r="AD859" s="2"/>
      <c r="AG859" s="5"/>
      <c r="AI859" s="2"/>
      <c r="AL859" s="5"/>
    </row>
    <row r="860" ht="15.75" customHeight="1">
      <c r="F860" s="2"/>
      <c r="N860" s="2"/>
      <c r="Y860" s="2"/>
      <c r="AB860" s="5"/>
      <c r="AD860" s="2"/>
      <c r="AG860" s="5"/>
      <c r="AI860" s="2"/>
      <c r="AL860" s="5"/>
    </row>
    <row r="861" ht="15.75" customHeight="1">
      <c r="F861" s="2"/>
      <c r="N861" s="2"/>
      <c r="Y861" s="2"/>
      <c r="AB861" s="5"/>
      <c r="AD861" s="2"/>
      <c r="AG861" s="5"/>
      <c r="AI861" s="2"/>
      <c r="AL861" s="5"/>
    </row>
    <row r="862" ht="15.75" customHeight="1">
      <c r="F862" s="2"/>
      <c r="N862" s="2"/>
      <c r="Y862" s="2"/>
      <c r="AB862" s="5"/>
      <c r="AD862" s="2"/>
      <c r="AG862" s="5"/>
      <c r="AI862" s="2"/>
      <c r="AL862" s="5"/>
    </row>
    <row r="863" ht="15.75" customHeight="1">
      <c r="F863" s="2"/>
      <c r="N863" s="2"/>
      <c r="Y863" s="2"/>
      <c r="AB863" s="5"/>
      <c r="AD863" s="2"/>
      <c r="AG863" s="5"/>
      <c r="AI863" s="2"/>
      <c r="AL863" s="5"/>
    </row>
    <row r="864" ht="15.75" customHeight="1">
      <c r="F864" s="2"/>
      <c r="N864" s="2"/>
      <c r="Y864" s="2"/>
      <c r="AB864" s="5"/>
      <c r="AD864" s="2"/>
      <c r="AG864" s="5"/>
      <c r="AI864" s="2"/>
      <c r="AL864" s="5"/>
    </row>
    <row r="865" ht="15.75" customHeight="1">
      <c r="F865" s="2"/>
      <c r="N865" s="2"/>
      <c r="Y865" s="2"/>
      <c r="AB865" s="5"/>
      <c r="AD865" s="2"/>
      <c r="AG865" s="5"/>
      <c r="AI865" s="2"/>
      <c r="AL865" s="5"/>
    </row>
    <row r="866" ht="15.75" customHeight="1">
      <c r="F866" s="2"/>
      <c r="N866" s="2"/>
      <c r="Y866" s="2"/>
      <c r="AB866" s="5"/>
      <c r="AD866" s="2"/>
      <c r="AG866" s="5"/>
      <c r="AI866" s="2"/>
      <c r="AL866" s="5"/>
    </row>
    <row r="867" ht="15.75" customHeight="1">
      <c r="F867" s="2"/>
      <c r="N867" s="2"/>
      <c r="Y867" s="2"/>
      <c r="AB867" s="5"/>
      <c r="AD867" s="2"/>
      <c r="AG867" s="5"/>
      <c r="AI867" s="2"/>
      <c r="AL867" s="5"/>
    </row>
    <row r="868" ht="15.75" customHeight="1">
      <c r="F868" s="2"/>
      <c r="N868" s="2"/>
      <c r="Y868" s="2"/>
      <c r="AB868" s="5"/>
      <c r="AD868" s="2"/>
      <c r="AG868" s="5"/>
      <c r="AI868" s="2"/>
      <c r="AL868" s="5"/>
    </row>
    <row r="869" ht="15.75" customHeight="1">
      <c r="F869" s="2"/>
      <c r="N869" s="2"/>
      <c r="Y869" s="2"/>
      <c r="AB869" s="5"/>
      <c r="AD869" s="2"/>
      <c r="AG869" s="5"/>
      <c r="AI869" s="2"/>
      <c r="AL869" s="5"/>
    </row>
    <row r="870" ht="15.75" customHeight="1">
      <c r="F870" s="2"/>
      <c r="N870" s="2"/>
      <c r="Y870" s="2"/>
      <c r="AB870" s="5"/>
      <c r="AD870" s="2"/>
      <c r="AG870" s="5"/>
      <c r="AI870" s="2"/>
      <c r="AL870" s="5"/>
    </row>
    <row r="871" ht="15.75" customHeight="1">
      <c r="F871" s="2"/>
      <c r="N871" s="2"/>
      <c r="Y871" s="2"/>
      <c r="AB871" s="5"/>
      <c r="AD871" s="2"/>
      <c r="AG871" s="5"/>
      <c r="AI871" s="2"/>
      <c r="AL871" s="5"/>
    </row>
    <row r="872" ht="15.75" customHeight="1">
      <c r="F872" s="2"/>
      <c r="N872" s="2"/>
      <c r="Y872" s="2"/>
      <c r="AB872" s="5"/>
      <c r="AD872" s="2"/>
      <c r="AG872" s="5"/>
      <c r="AI872" s="2"/>
      <c r="AL872" s="5"/>
    </row>
    <row r="873" ht="15.75" customHeight="1">
      <c r="F873" s="2"/>
      <c r="N873" s="2"/>
      <c r="Y873" s="2"/>
      <c r="AB873" s="5"/>
      <c r="AD873" s="2"/>
      <c r="AG873" s="5"/>
      <c r="AI873" s="2"/>
      <c r="AL873" s="5"/>
    </row>
    <row r="874" ht="15.75" customHeight="1">
      <c r="F874" s="2"/>
      <c r="N874" s="2"/>
      <c r="Y874" s="2"/>
      <c r="AB874" s="5"/>
      <c r="AD874" s="2"/>
      <c r="AG874" s="5"/>
      <c r="AI874" s="2"/>
      <c r="AL874" s="5"/>
    </row>
    <row r="875" ht="15.75" customHeight="1">
      <c r="F875" s="2"/>
      <c r="N875" s="2"/>
      <c r="Y875" s="2"/>
      <c r="AB875" s="5"/>
      <c r="AD875" s="2"/>
      <c r="AG875" s="5"/>
      <c r="AI875" s="2"/>
      <c r="AL875" s="5"/>
    </row>
    <row r="876" ht="15.75" customHeight="1">
      <c r="F876" s="2"/>
      <c r="N876" s="2"/>
      <c r="Y876" s="2"/>
      <c r="AB876" s="5"/>
      <c r="AD876" s="2"/>
      <c r="AG876" s="5"/>
      <c r="AI876" s="2"/>
      <c r="AL876" s="5"/>
    </row>
    <row r="877" ht="15.75" customHeight="1">
      <c r="F877" s="2"/>
      <c r="N877" s="2"/>
      <c r="Y877" s="2"/>
      <c r="AB877" s="5"/>
      <c r="AD877" s="2"/>
      <c r="AG877" s="5"/>
      <c r="AI877" s="2"/>
      <c r="AL877" s="5"/>
    </row>
    <row r="878" ht="15.75" customHeight="1">
      <c r="F878" s="2"/>
      <c r="N878" s="2"/>
      <c r="Y878" s="2"/>
      <c r="AB878" s="5"/>
      <c r="AD878" s="2"/>
      <c r="AG878" s="5"/>
      <c r="AI878" s="2"/>
      <c r="AL878" s="5"/>
    </row>
    <row r="879" ht="15.75" customHeight="1">
      <c r="F879" s="2"/>
      <c r="N879" s="2"/>
      <c r="Y879" s="2"/>
      <c r="AB879" s="5"/>
      <c r="AD879" s="2"/>
      <c r="AG879" s="5"/>
      <c r="AI879" s="2"/>
      <c r="AL879" s="5"/>
    </row>
    <row r="880" ht="15.75" customHeight="1">
      <c r="F880" s="2"/>
      <c r="N880" s="2"/>
      <c r="Y880" s="2"/>
      <c r="AB880" s="5"/>
      <c r="AD880" s="2"/>
      <c r="AG880" s="5"/>
      <c r="AI880" s="2"/>
      <c r="AL880" s="5"/>
    </row>
    <row r="881" ht="15.75" customHeight="1">
      <c r="F881" s="2"/>
      <c r="N881" s="2"/>
      <c r="Y881" s="2"/>
      <c r="AB881" s="5"/>
      <c r="AD881" s="2"/>
      <c r="AG881" s="5"/>
      <c r="AI881" s="2"/>
      <c r="AL881" s="5"/>
    </row>
    <row r="882" ht="15.75" customHeight="1">
      <c r="F882" s="2"/>
      <c r="N882" s="2"/>
      <c r="Y882" s="2"/>
      <c r="AB882" s="5"/>
      <c r="AD882" s="2"/>
      <c r="AG882" s="5"/>
      <c r="AI882" s="2"/>
      <c r="AL882" s="5"/>
    </row>
    <row r="883" ht="15.75" customHeight="1">
      <c r="F883" s="2"/>
      <c r="N883" s="2"/>
      <c r="Y883" s="2"/>
      <c r="AB883" s="5"/>
      <c r="AD883" s="2"/>
      <c r="AG883" s="5"/>
      <c r="AI883" s="2"/>
      <c r="AL883" s="5"/>
    </row>
    <row r="884" ht="15.75" customHeight="1">
      <c r="F884" s="2"/>
      <c r="N884" s="2"/>
      <c r="Y884" s="2"/>
      <c r="AB884" s="5"/>
      <c r="AD884" s="2"/>
      <c r="AG884" s="5"/>
      <c r="AI884" s="2"/>
      <c r="AL884" s="5"/>
    </row>
    <row r="885" ht="15.75" customHeight="1">
      <c r="F885" s="2"/>
      <c r="N885" s="2"/>
      <c r="Y885" s="2"/>
      <c r="AB885" s="5"/>
      <c r="AD885" s="2"/>
      <c r="AG885" s="5"/>
      <c r="AI885" s="2"/>
      <c r="AL885" s="5"/>
    </row>
    <row r="886" ht="15.75" customHeight="1">
      <c r="F886" s="2"/>
      <c r="N886" s="2"/>
      <c r="Y886" s="2"/>
      <c r="AB886" s="5"/>
      <c r="AD886" s="2"/>
      <c r="AG886" s="5"/>
      <c r="AI886" s="2"/>
      <c r="AL886" s="5"/>
    </row>
    <row r="887" ht="15.75" customHeight="1">
      <c r="F887" s="2"/>
      <c r="N887" s="2"/>
      <c r="Y887" s="2"/>
      <c r="AB887" s="5"/>
      <c r="AD887" s="2"/>
      <c r="AG887" s="5"/>
      <c r="AI887" s="2"/>
      <c r="AL887" s="5"/>
    </row>
    <row r="888" ht="15.75" customHeight="1">
      <c r="F888" s="2"/>
      <c r="N888" s="2"/>
      <c r="Y888" s="2"/>
      <c r="AB888" s="5"/>
      <c r="AD888" s="2"/>
      <c r="AG888" s="5"/>
      <c r="AI888" s="2"/>
      <c r="AL888" s="5"/>
    </row>
    <row r="889" ht="15.75" customHeight="1">
      <c r="F889" s="2"/>
      <c r="N889" s="2"/>
      <c r="Y889" s="2"/>
      <c r="AB889" s="5"/>
      <c r="AD889" s="2"/>
      <c r="AG889" s="5"/>
      <c r="AI889" s="2"/>
      <c r="AL889" s="5"/>
    </row>
    <row r="890" ht="15.75" customHeight="1">
      <c r="F890" s="2"/>
      <c r="N890" s="2"/>
      <c r="Y890" s="2"/>
      <c r="AB890" s="5"/>
      <c r="AD890" s="2"/>
      <c r="AG890" s="5"/>
      <c r="AI890" s="2"/>
      <c r="AL890" s="5"/>
    </row>
    <row r="891" ht="15.75" customHeight="1">
      <c r="F891" s="2"/>
      <c r="N891" s="2"/>
      <c r="Y891" s="2"/>
      <c r="AB891" s="5"/>
      <c r="AD891" s="2"/>
      <c r="AG891" s="5"/>
      <c r="AI891" s="2"/>
      <c r="AL891" s="5"/>
    </row>
    <row r="892" ht="15.75" customHeight="1">
      <c r="F892" s="2"/>
      <c r="N892" s="2"/>
      <c r="Y892" s="2"/>
      <c r="AB892" s="5"/>
      <c r="AD892" s="2"/>
      <c r="AG892" s="5"/>
      <c r="AI892" s="2"/>
      <c r="AL892" s="5"/>
    </row>
    <row r="893" ht="15.75" customHeight="1">
      <c r="F893" s="2"/>
      <c r="N893" s="2"/>
      <c r="Y893" s="2"/>
      <c r="AB893" s="5"/>
      <c r="AD893" s="2"/>
      <c r="AG893" s="5"/>
      <c r="AI893" s="2"/>
      <c r="AL893" s="5"/>
    </row>
    <row r="894" ht="15.75" customHeight="1">
      <c r="F894" s="2"/>
      <c r="N894" s="2"/>
      <c r="Y894" s="2"/>
      <c r="AB894" s="5"/>
      <c r="AD894" s="2"/>
      <c r="AG894" s="5"/>
      <c r="AI894" s="2"/>
      <c r="AL894" s="5"/>
    </row>
    <row r="895" ht="15.75" customHeight="1">
      <c r="F895" s="2"/>
      <c r="N895" s="2"/>
      <c r="Y895" s="2"/>
      <c r="AB895" s="5"/>
      <c r="AD895" s="2"/>
      <c r="AG895" s="5"/>
      <c r="AI895" s="2"/>
      <c r="AL895" s="5"/>
    </row>
    <row r="896" ht="15.75" customHeight="1">
      <c r="F896" s="2"/>
      <c r="N896" s="2"/>
      <c r="Y896" s="2"/>
      <c r="AB896" s="5"/>
      <c r="AD896" s="2"/>
      <c r="AG896" s="5"/>
      <c r="AI896" s="2"/>
      <c r="AL896" s="5"/>
    </row>
    <row r="897" ht="15.75" customHeight="1">
      <c r="F897" s="2"/>
      <c r="N897" s="2"/>
      <c r="Y897" s="2"/>
      <c r="AB897" s="5"/>
      <c r="AD897" s="2"/>
      <c r="AG897" s="5"/>
      <c r="AI897" s="2"/>
      <c r="AL897" s="5"/>
    </row>
    <row r="898" ht="15.75" customHeight="1">
      <c r="F898" s="2"/>
      <c r="N898" s="2"/>
      <c r="Y898" s="2"/>
      <c r="AB898" s="5"/>
      <c r="AD898" s="2"/>
      <c r="AG898" s="5"/>
      <c r="AI898" s="2"/>
      <c r="AL898" s="5"/>
    </row>
    <row r="899" ht="15.75" customHeight="1">
      <c r="F899" s="2"/>
      <c r="N899" s="2"/>
      <c r="Y899" s="2"/>
      <c r="AB899" s="5"/>
      <c r="AD899" s="2"/>
      <c r="AG899" s="5"/>
      <c r="AI899" s="2"/>
      <c r="AL899" s="5"/>
    </row>
    <row r="900" ht="15.75" customHeight="1">
      <c r="F900" s="2"/>
      <c r="N900" s="2"/>
      <c r="Y900" s="2"/>
      <c r="AB900" s="5"/>
      <c r="AD900" s="2"/>
      <c r="AG900" s="5"/>
      <c r="AI900" s="2"/>
      <c r="AL900" s="5"/>
    </row>
    <row r="901" ht="15.75" customHeight="1">
      <c r="F901" s="2"/>
      <c r="N901" s="2"/>
      <c r="Y901" s="2"/>
      <c r="AB901" s="5"/>
      <c r="AD901" s="2"/>
      <c r="AG901" s="5"/>
      <c r="AI901" s="2"/>
      <c r="AL901" s="5"/>
    </row>
    <row r="902" ht="15.75" customHeight="1">
      <c r="F902" s="2"/>
      <c r="N902" s="2"/>
      <c r="Y902" s="2"/>
      <c r="AB902" s="5"/>
      <c r="AD902" s="2"/>
      <c r="AG902" s="5"/>
      <c r="AI902" s="2"/>
      <c r="AL902" s="5"/>
    </row>
    <row r="903" ht="15.75" customHeight="1">
      <c r="F903" s="2"/>
      <c r="N903" s="2"/>
      <c r="Y903" s="2"/>
      <c r="AB903" s="5"/>
      <c r="AD903" s="2"/>
      <c r="AG903" s="5"/>
      <c r="AI903" s="2"/>
      <c r="AL903" s="5"/>
    </row>
    <row r="904" ht="15.75" customHeight="1">
      <c r="F904" s="2"/>
      <c r="N904" s="2"/>
      <c r="Y904" s="2"/>
      <c r="AB904" s="5"/>
      <c r="AD904" s="2"/>
      <c r="AG904" s="5"/>
      <c r="AI904" s="2"/>
      <c r="AL904" s="5"/>
    </row>
    <row r="905" ht="15.75" customHeight="1">
      <c r="F905" s="2"/>
      <c r="N905" s="2"/>
      <c r="Y905" s="2"/>
      <c r="AB905" s="5"/>
      <c r="AD905" s="2"/>
      <c r="AG905" s="5"/>
      <c r="AI905" s="2"/>
      <c r="AL905" s="5"/>
    </row>
    <row r="906" ht="15.75" customHeight="1">
      <c r="F906" s="2"/>
      <c r="N906" s="2"/>
      <c r="Y906" s="2"/>
      <c r="AB906" s="5"/>
      <c r="AD906" s="2"/>
      <c r="AG906" s="5"/>
      <c r="AI906" s="2"/>
      <c r="AL906" s="5"/>
    </row>
    <row r="907" ht="15.75" customHeight="1">
      <c r="F907" s="2"/>
      <c r="N907" s="2"/>
      <c r="Y907" s="2"/>
      <c r="AB907" s="5"/>
      <c r="AD907" s="2"/>
      <c r="AG907" s="5"/>
      <c r="AI907" s="2"/>
      <c r="AL907" s="5"/>
    </row>
    <row r="908" ht="15.75" customHeight="1">
      <c r="F908" s="2"/>
      <c r="N908" s="2"/>
      <c r="Y908" s="2"/>
      <c r="AB908" s="5"/>
      <c r="AD908" s="2"/>
      <c r="AG908" s="5"/>
      <c r="AI908" s="2"/>
      <c r="AL908" s="5"/>
    </row>
    <row r="909" ht="15.75" customHeight="1">
      <c r="F909" s="2"/>
      <c r="N909" s="2"/>
      <c r="Y909" s="2"/>
      <c r="AB909" s="5"/>
      <c r="AD909" s="2"/>
      <c r="AG909" s="5"/>
      <c r="AI909" s="2"/>
      <c r="AL909" s="5"/>
    </row>
    <row r="910" ht="15.75" customHeight="1">
      <c r="F910" s="2"/>
      <c r="N910" s="2"/>
      <c r="Y910" s="2"/>
      <c r="AB910" s="5"/>
      <c r="AD910" s="2"/>
      <c r="AG910" s="5"/>
      <c r="AI910" s="2"/>
      <c r="AL910" s="5"/>
    </row>
    <row r="911" ht="15.75" customHeight="1">
      <c r="F911" s="2"/>
      <c r="N911" s="2"/>
      <c r="Y911" s="2"/>
      <c r="AB911" s="5"/>
      <c r="AD911" s="2"/>
      <c r="AG911" s="5"/>
      <c r="AI911" s="2"/>
      <c r="AL911" s="5"/>
    </row>
    <row r="912" ht="15.75" customHeight="1">
      <c r="F912" s="2"/>
      <c r="N912" s="2"/>
      <c r="Y912" s="2"/>
      <c r="AB912" s="5"/>
      <c r="AD912" s="2"/>
      <c r="AG912" s="5"/>
      <c r="AI912" s="2"/>
      <c r="AL912" s="5"/>
    </row>
    <row r="913" ht="15.75" customHeight="1">
      <c r="F913" s="2"/>
      <c r="N913" s="2"/>
      <c r="Y913" s="2"/>
      <c r="AB913" s="5"/>
      <c r="AD913" s="2"/>
      <c r="AG913" s="5"/>
      <c r="AI913" s="2"/>
      <c r="AL913" s="5"/>
    </row>
    <row r="914" ht="15.75" customHeight="1">
      <c r="F914" s="2"/>
      <c r="N914" s="2"/>
      <c r="Y914" s="2"/>
      <c r="AB914" s="5"/>
      <c r="AD914" s="2"/>
      <c r="AG914" s="5"/>
      <c r="AI914" s="2"/>
      <c r="AL914" s="5"/>
    </row>
    <row r="915" ht="15.75" customHeight="1">
      <c r="F915" s="2"/>
      <c r="N915" s="2"/>
      <c r="Y915" s="2"/>
      <c r="AB915" s="5"/>
      <c r="AD915" s="2"/>
      <c r="AG915" s="5"/>
      <c r="AI915" s="2"/>
      <c r="AL915" s="5"/>
    </row>
    <row r="916" ht="15.75" customHeight="1">
      <c r="F916" s="2"/>
      <c r="N916" s="2"/>
      <c r="Y916" s="2"/>
      <c r="AB916" s="5"/>
      <c r="AD916" s="2"/>
      <c r="AG916" s="5"/>
      <c r="AI916" s="2"/>
      <c r="AL916" s="5"/>
    </row>
    <row r="917" ht="15.75" customHeight="1">
      <c r="F917" s="2"/>
      <c r="N917" s="2"/>
      <c r="Y917" s="2"/>
      <c r="AB917" s="5"/>
      <c r="AD917" s="2"/>
      <c r="AG917" s="5"/>
      <c r="AI917" s="2"/>
      <c r="AL917" s="5"/>
    </row>
    <row r="918" ht="15.75" customHeight="1">
      <c r="F918" s="2"/>
      <c r="N918" s="2"/>
      <c r="Y918" s="2"/>
      <c r="AB918" s="5"/>
      <c r="AD918" s="2"/>
      <c r="AG918" s="5"/>
      <c r="AI918" s="2"/>
      <c r="AL918" s="5"/>
    </row>
    <row r="919" ht="15.75" customHeight="1">
      <c r="F919" s="2"/>
      <c r="N919" s="2"/>
      <c r="Y919" s="2"/>
      <c r="AB919" s="5"/>
      <c r="AD919" s="2"/>
      <c r="AG919" s="5"/>
      <c r="AI919" s="2"/>
      <c r="AL919" s="5"/>
    </row>
    <row r="920" ht="15.75" customHeight="1">
      <c r="F920" s="2"/>
      <c r="N920" s="2"/>
      <c r="Y920" s="2"/>
      <c r="AB920" s="5"/>
      <c r="AD920" s="2"/>
      <c r="AG920" s="5"/>
      <c r="AI920" s="2"/>
      <c r="AL920" s="5"/>
    </row>
    <row r="921" ht="15.75" customHeight="1">
      <c r="F921" s="2"/>
      <c r="N921" s="2"/>
      <c r="Y921" s="2"/>
      <c r="AB921" s="5"/>
      <c r="AD921" s="2"/>
      <c r="AG921" s="5"/>
      <c r="AI921" s="2"/>
      <c r="AL921" s="5"/>
    </row>
    <row r="922" ht="15.75" customHeight="1">
      <c r="F922" s="2"/>
      <c r="N922" s="2"/>
      <c r="Y922" s="2"/>
      <c r="AB922" s="5"/>
      <c r="AD922" s="2"/>
      <c r="AG922" s="5"/>
      <c r="AI922" s="2"/>
      <c r="AL922" s="5"/>
    </row>
    <row r="923" ht="15.75" customHeight="1">
      <c r="F923" s="2"/>
      <c r="N923" s="2"/>
      <c r="Y923" s="2"/>
      <c r="AB923" s="5"/>
      <c r="AD923" s="2"/>
      <c r="AG923" s="5"/>
      <c r="AI923" s="2"/>
      <c r="AL923" s="5"/>
    </row>
    <row r="924" ht="15.75" customHeight="1">
      <c r="F924" s="2"/>
      <c r="N924" s="2"/>
      <c r="Y924" s="2"/>
      <c r="AB924" s="5"/>
      <c r="AD924" s="2"/>
      <c r="AG924" s="5"/>
      <c r="AI924" s="2"/>
      <c r="AL924" s="5"/>
    </row>
    <row r="925" ht="15.75" customHeight="1">
      <c r="F925" s="2"/>
      <c r="N925" s="2"/>
      <c r="Y925" s="2"/>
      <c r="AB925" s="5"/>
      <c r="AD925" s="2"/>
      <c r="AG925" s="5"/>
      <c r="AI925" s="2"/>
      <c r="AL925" s="5"/>
    </row>
    <row r="926" ht="15.75" customHeight="1">
      <c r="F926" s="2"/>
      <c r="N926" s="2"/>
      <c r="Y926" s="2"/>
      <c r="AB926" s="5"/>
      <c r="AD926" s="2"/>
      <c r="AG926" s="5"/>
      <c r="AI926" s="2"/>
      <c r="AL926" s="5"/>
    </row>
    <row r="927" ht="15.75" customHeight="1">
      <c r="F927" s="2"/>
      <c r="N927" s="2"/>
      <c r="Y927" s="2"/>
      <c r="AB927" s="5"/>
      <c r="AD927" s="2"/>
      <c r="AG927" s="5"/>
      <c r="AI927" s="2"/>
      <c r="AL927" s="5"/>
    </row>
    <row r="928" ht="15.75" customHeight="1">
      <c r="F928" s="2"/>
      <c r="N928" s="2"/>
      <c r="Y928" s="2"/>
      <c r="AB928" s="5"/>
      <c r="AD928" s="2"/>
      <c r="AG928" s="5"/>
      <c r="AI928" s="2"/>
      <c r="AL928" s="5"/>
    </row>
    <row r="929" ht="15.75" customHeight="1">
      <c r="F929" s="2"/>
      <c r="N929" s="2"/>
      <c r="Y929" s="2"/>
      <c r="AB929" s="5"/>
      <c r="AD929" s="2"/>
      <c r="AG929" s="5"/>
      <c r="AI929" s="2"/>
      <c r="AL929" s="5"/>
    </row>
    <row r="930" ht="15.75" customHeight="1">
      <c r="F930" s="2"/>
      <c r="N930" s="2"/>
      <c r="Y930" s="2"/>
      <c r="AB930" s="5"/>
      <c r="AD930" s="2"/>
      <c r="AG930" s="5"/>
      <c r="AI930" s="2"/>
      <c r="AL930" s="5"/>
    </row>
    <row r="931" ht="15.75" customHeight="1">
      <c r="F931" s="2"/>
      <c r="N931" s="2"/>
      <c r="Y931" s="2"/>
      <c r="AB931" s="5"/>
      <c r="AD931" s="2"/>
      <c r="AG931" s="5"/>
      <c r="AI931" s="2"/>
      <c r="AL931" s="5"/>
    </row>
    <row r="932" ht="15.75" customHeight="1">
      <c r="F932" s="2"/>
      <c r="N932" s="2"/>
      <c r="Y932" s="2"/>
      <c r="AB932" s="5"/>
      <c r="AD932" s="2"/>
      <c r="AG932" s="5"/>
      <c r="AI932" s="2"/>
      <c r="AL932" s="5"/>
    </row>
    <row r="933" ht="15.75" customHeight="1">
      <c r="F933" s="2"/>
      <c r="N933" s="2"/>
      <c r="Y933" s="2"/>
      <c r="AB933" s="5"/>
      <c r="AD933" s="2"/>
      <c r="AG933" s="5"/>
      <c r="AI933" s="2"/>
      <c r="AL933" s="5"/>
    </row>
    <row r="934" ht="15.75" customHeight="1">
      <c r="F934" s="2"/>
      <c r="N934" s="2"/>
      <c r="Y934" s="2"/>
      <c r="AB934" s="5"/>
      <c r="AD934" s="2"/>
      <c r="AG934" s="5"/>
      <c r="AI934" s="2"/>
      <c r="AL934" s="5"/>
    </row>
    <row r="935" ht="15.75" customHeight="1">
      <c r="F935" s="2"/>
      <c r="N935" s="2"/>
      <c r="Y935" s="2"/>
      <c r="AB935" s="5"/>
      <c r="AD935" s="2"/>
      <c r="AG935" s="5"/>
      <c r="AI935" s="2"/>
      <c r="AL935" s="5"/>
    </row>
    <row r="936" ht="15.75" customHeight="1">
      <c r="F936" s="2"/>
      <c r="N936" s="2"/>
      <c r="Y936" s="2"/>
      <c r="AB936" s="5"/>
      <c r="AD936" s="2"/>
      <c r="AG936" s="5"/>
      <c r="AI936" s="2"/>
      <c r="AL936" s="5"/>
    </row>
    <row r="937" ht="15.75" customHeight="1">
      <c r="F937" s="2"/>
      <c r="N937" s="2"/>
      <c r="Y937" s="2"/>
      <c r="AB937" s="5"/>
      <c r="AD937" s="2"/>
      <c r="AG937" s="5"/>
      <c r="AI937" s="2"/>
      <c r="AL937" s="5"/>
    </row>
    <row r="938" ht="15.75" customHeight="1">
      <c r="F938" s="2"/>
      <c r="N938" s="2"/>
      <c r="Y938" s="2"/>
      <c r="AB938" s="5"/>
      <c r="AD938" s="2"/>
      <c r="AG938" s="5"/>
      <c r="AI938" s="2"/>
      <c r="AL938" s="5"/>
    </row>
    <row r="939" ht="15.75" customHeight="1">
      <c r="F939" s="2"/>
      <c r="N939" s="2"/>
      <c r="Y939" s="2"/>
      <c r="AB939" s="5"/>
      <c r="AD939" s="2"/>
      <c r="AG939" s="5"/>
      <c r="AI939" s="2"/>
      <c r="AL939" s="5"/>
    </row>
    <row r="940" ht="15.75" customHeight="1">
      <c r="F940" s="2"/>
      <c r="N940" s="2"/>
      <c r="Y940" s="2"/>
      <c r="AB940" s="5"/>
      <c r="AD940" s="2"/>
      <c r="AG940" s="5"/>
      <c r="AI940" s="2"/>
      <c r="AL940" s="5"/>
    </row>
    <row r="941" ht="15.75" customHeight="1">
      <c r="F941" s="2"/>
      <c r="N941" s="2"/>
      <c r="Y941" s="2"/>
      <c r="AB941" s="5"/>
      <c r="AD941" s="2"/>
      <c r="AG941" s="5"/>
      <c r="AI941" s="2"/>
      <c r="AL941" s="5"/>
    </row>
    <row r="942" ht="15.75" customHeight="1">
      <c r="F942" s="2"/>
      <c r="N942" s="2"/>
      <c r="Y942" s="2"/>
      <c r="AB942" s="5"/>
      <c r="AD942" s="2"/>
      <c r="AG942" s="5"/>
      <c r="AI942" s="2"/>
      <c r="AL942" s="5"/>
    </row>
    <row r="943" ht="15.75" customHeight="1">
      <c r="F943" s="2"/>
      <c r="N943" s="2"/>
      <c r="Y943" s="2"/>
      <c r="AB943" s="5"/>
      <c r="AD943" s="2"/>
      <c r="AG943" s="5"/>
      <c r="AI943" s="2"/>
      <c r="AL943" s="5"/>
    </row>
    <row r="944" ht="15.75" customHeight="1">
      <c r="F944" s="2"/>
      <c r="N944" s="2"/>
      <c r="Y944" s="2"/>
      <c r="AB944" s="5"/>
      <c r="AD944" s="2"/>
      <c r="AG944" s="5"/>
      <c r="AI944" s="2"/>
      <c r="AL944" s="5"/>
    </row>
    <row r="945" ht="15.75" customHeight="1">
      <c r="F945" s="2"/>
      <c r="N945" s="2"/>
      <c r="Y945" s="2"/>
      <c r="AB945" s="5"/>
      <c r="AD945" s="2"/>
      <c r="AG945" s="5"/>
      <c r="AI945" s="2"/>
      <c r="AL945" s="5"/>
    </row>
    <row r="946" ht="15.75" customHeight="1">
      <c r="F946" s="2"/>
      <c r="N946" s="2"/>
      <c r="Y946" s="2"/>
      <c r="AB946" s="5"/>
      <c r="AD946" s="2"/>
      <c r="AG946" s="5"/>
      <c r="AI946" s="2"/>
      <c r="AL946" s="5"/>
    </row>
    <row r="947" ht="15.75" customHeight="1">
      <c r="F947" s="2"/>
      <c r="N947" s="2"/>
      <c r="Y947" s="2"/>
      <c r="AB947" s="5"/>
      <c r="AD947" s="2"/>
      <c r="AG947" s="5"/>
      <c r="AI947" s="2"/>
      <c r="AL947" s="5"/>
    </row>
    <row r="948" ht="15.75" customHeight="1">
      <c r="F948" s="2"/>
      <c r="N948" s="2"/>
      <c r="Y948" s="2"/>
      <c r="AB948" s="5"/>
      <c r="AD948" s="2"/>
      <c r="AG948" s="5"/>
      <c r="AI948" s="2"/>
      <c r="AL948" s="5"/>
    </row>
    <row r="949" ht="15.75" customHeight="1">
      <c r="F949" s="2"/>
      <c r="N949" s="2"/>
      <c r="Y949" s="2"/>
      <c r="AB949" s="5"/>
      <c r="AD949" s="2"/>
      <c r="AG949" s="5"/>
      <c r="AI949" s="2"/>
      <c r="AL949" s="5"/>
    </row>
    <row r="950" ht="15.75" customHeight="1">
      <c r="F950" s="2"/>
      <c r="N950" s="2"/>
      <c r="Y950" s="2"/>
      <c r="AB950" s="5"/>
      <c r="AD950" s="2"/>
      <c r="AG950" s="5"/>
      <c r="AI950" s="2"/>
      <c r="AL950" s="5"/>
    </row>
    <row r="951" ht="15.75" customHeight="1">
      <c r="F951" s="2"/>
      <c r="N951" s="2"/>
      <c r="Y951" s="2"/>
      <c r="AB951" s="5"/>
      <c r="AD951" s="2"/>
      <c r="AG951" s="5"/>
      <c r="AI951" s="2"/>
      <c r="AL951" s="5"/>
    </row>
    <row r="952" ht="15.75" customHeight="1">
      <c r="F952" s="2"/>
      <c r="N952" s="2"/>
      <c r="Y952" s="2"/>
      <c r="AB952" s="5"/>
      <c r="AD952" s="2"/>
      <c r="AG952" s="5"/>
      <c r="AI952" s="2"/>
      <c r="AL952" s="5"/>
    </row>
    <row r="953" ht="15.75" customHeight="1">
      <c r="F953" s="2"/>
      <c r="N953" s="2"/>
      <c r="Y953" s="2"/>
      <c r="AB953" s="5"/>
      <c r="AD953" s="2"/>
      <c r="AG953" s="5"/>
      <c r="AI953" s="2"/>
      <c r="AL953" s="5"/>
    </row>
    <row r="954" ht="15.75" customHeight="1">
      <c r="F954" s="2"/>
      <c r="N954" s="2"/>
      <c r="Y954" s="2"/>
      <c r="AB954" s="5"/>
      <c r="AD954" s="2"/>
      <c r="AG954" s="5"/>
      <c r="AI954" s="2"/>
      <c r="AL954" s="5"/>
    </row>
    <row r="955" ht="15.75" customHeight="1">
      <c r="F955" s="2"/>
      <c r="N955" s="2"/>
      <c r="Y955" s="2"/>
      <c r="AB955" s="5"/>
      <c r="AD955" s="2"/>
      <c r="AG955" s="5"/>
      <c r="AI955" s="2"/>
      <c r="AL955" s="5"/>
    </row>
    <row r="956" ht="15.75" customHeight="1">
      <c r="F956" s="2"/>
      <c r="N956" s="2"/>
      <c r="Y956" s="2"/>
      <c r="AB956" s="5"/>
      <c r="AD956" s="2"/>
      <c r="AG956" s="5"/>
      <c r="AI956" s="2"/>
      <c r="AL956" s="5"/>
    </row>
    <row r="957" ht="15.75" customHeight="1">
      <c r="F957" s="2"/>
      <c r="N957" s="2"/>
      <c r="Y957" s="2"/>
      <c r="AB957" s="5"/>
      <c r="AD957" s="2"/>
      <c r="AG957" s="5"/>
      <c r="AI957" s="2"/>
      <c r="AL957" s="5"/>
    </row>
    <row r="958" ht="15.75" customHeight="1">
      <c r="F958" s="2"/>
      <c r="N958" s="2"/>
      <c r="Y958" s="2"/>
      <c r="AB958" s="5"/>
      <c r="AD958" s="2"/>
      <c r="AG958" s="5"/>
      <c r="AI958" s="2"/>
      <c r="AL958" s="5"/>
    </row>
    <row r="959" ht="15.75" customHeight="1">
      <c r="F959" s="2"/>
      <c r="N959" s="2"/>
      <c r="Y959" s="2"/>
      <c r="AB959" s="5"/>
      <c r="AD959" s="2"/>
      <c r="AG959" s="5"/>
      <c r="AI959" s="2"/>
      <c r="AL959" s="5"/>
    </row>
    <row r="960" ht="15.75" customHeight="1">
      <c r="F960" s="2"/>
      <c r="N960" s="2"/>
      <c r="Y960" s="2"/>
      <c r="AB960" s="5"/>
      <c r="AD960" s="2"/>
      <c r="AG960" s="5"/>
      <c r="AI960" s="2"/>
      <c r="AL960" s="5"/>
    </row>
    <row r="961" ht="15.75" customHeight="1">
      <c r="F961" s="2"/>
      <c r="N961" s="2"/>
      <c r="Y961" s="2"/>
      <c r="AB961" s="5"/>
      <c r="AD961" s="2"/>
      <c r="AG961" s="5"/>
      <c r="AI961" s="2"/>
      <c r="AL961" s="5"/>
    </row>
    <row r="962" ht="15.75" customHeight="1">
      <c r="F962" s="2"/>
      <c r="N962" s="2"/>
      <c r="Y962" s="2"/>
      <c r="AB962" s="5"/>
      <c r="AD962" s="2"/>
      <c r="AG962" s="5"/>
      <c r="AI962" s="2"/>
      <c r="AL962" s="5"/>
    </row>
    <row r="963" ht="15.75" customHeight="1">
      <c r="F963" s="2"/>
      <c r="N963" s="2"/>
      <c r="Y963" s="2"/>
      <c r="AB963" s="5"/>
      <c r="AD963" s="2"/>
      <c r="AG963" s="5"/>
      <c r="AI963" s="2"/>
      <c r="AL963" s="5"/>
    </row>
    <row r="964" ht="15.75" customHeight="1">
      <c r="F964" s="2"/>
      <c r="N964" s="2"/>
      <c r="Y964" s="2"/>
      <c r="AB964" s="5"/>
      <c r="AD964" s="2"/>
      <c r="AG964" s="5"/>
      <c r="AI964" s="2"/>
      <c r="AL964" s="5"/>
    </row>
    <row r="965" ht="15.75" customHeight="1">
      <c r="F965" s="2"/>
      <c r="N965" s="2"/>
      <c r="Y965" s="2"/>
      <c r="AB965" s="5"/>
      <c r="AD965" s="2"/>
      <c r="AG965" s="5"/>
      <c r="AI965" s="2"/>
      <c r="AL965" s="5"/>
    </row>
    <row r="966" ht="15.75" customHeight="1">
      <c r="F966" s="2"/>
      <c r="N966" s="2"/>
      <c r="Y966" s="2"/>
      <c r="AB966" s="5"/>
      <c r="AD966" s="2"/>
      <c r="AG966" s="5"/>
      <c r="AI966" s="2"/>
      <c r="AL966" s="5"/>
    </row>
    <row r="967" ht="15.75" customHeight="1">
      <c r="F967" s="2"/>
      <c r="N967" s="2"/>
      <c r="Y967" s="2"/>
      <c r="AB967" s="5"/>
      <c r="AD967" s="2"/>
      <c r="AG967" s="5"/>
      <c r="AI967" s="2"/>
      <c r="AL967" s="5"/>
    </row>
    <row r="968" ht="15.75" customHeight="1">
      <c r="F968" s="2"/>
      <c r="N968" s="2"/>
      <c r="Y968" s="2"/>
      <c r="AB968" s="5"/>
      <c r="AD968" s="2"/>
      <c r="AG968" s="5"/>
      <c r="AI968" s="2"/>
      <c r="AL968" s="5"/>
    </row>
    <row r="969" ht="15.75" customHeight="1">
      <c r="F969" s="2"/>
      <c r="N969" s="2"/>
      <c r="Y969" s="2"/>
      <c r="AB969" s="5"/>
      <c r="AD969" s="2"/>
      <c r="AG969" s="5"/>
      <c r="AI969" s="2"/>
      <c r="AL969" s="5"/>
    </row>
    <row r="970" ht="15.75" customHeight="1">
      <c r="F970" s="2"/>
      <c r="N970" s="2"/>
      <c r="Y970" s="2"/>
      <c r="AB970" s="5"/>
      <c r="AD970" s="2"/>
      <c r="AG970" s="5"/>
      <c r="AI970" s="2"/>
      <c r="AL970" s="5"/>
    </row>
    <row r="971" ht="15.75" customHeight="1">
      <c r="F971" s="2"/>
      <c r="N971" s="2"/>
      <c r="Y971" s="2"/>
      <c r="AB971" s="5"/>
      <c r="AD971" s="2"/>
      <c r="AG971" s="5"/>
      <c r="AI971" s="2"/>
      <c r="AL971" s="5"/>
    </row>
    <row r="972" ht="15.75" customHeight="1">
      <c r="F972" s="2"/>
      <c r="N972" s="2"/>
      <c r="Y972" s="2"/>
      <c r="AB972" s="5"/>
      <c r="AD972" s="2"/>
      <c r="AG972" s="5"/>
      <c r="AI972" s="2"/>
      <c r="AL972" s="5"/>
    </row>
    <row r="973" ht="15.75" customHeight="1">
      <c r="F973" s="2"/>
      <c r="N973" s="2"/>
      <c r="Y973" s="2"/>
      <c r="AB973" s="5"/>
      <c r="AD973" s="2"/>
      <c r="AG973" s="5"/>
      <c r="AI973" s="2"/>
      <c r="AL973" s="5"/>
    </row>
    <row r="974" ht="15.75" customHeight="1">
      <c r="F974" s="2"/>
      <c r="N974" s="2"/>
      <c r="Y974" s="2"/>
      <c r="AB974" s="5"/>
      <c r="AD974" s="2"/>
      <c r="AG974" s="5"/>
      <c r="AI974" s="2"/>
      <c r="AL974" s="5"/>
    </row>
    <row r="975" ht="15.75" customHeight="1">
      <c r="F975" s="2"/>
      <c r="N975" s="2"/>
      <c r="Y975" s="2"/>
      <c r="AB975" s="5"/>
      <c r="AD975" s="2"/>
      <c r="AG975" s="5"/>
      <c r="AI975" s="2"/>
      <c r="AL975" s="5"/>
    </row>
    <row r="976" ht="15.75" customHeight="1">
      <c r="F976" s="2"/>
      <c r="N976" s="2"/>
      <c r="Y976" s="2"/>
      <c r="AB976" s="5"/>
      <c r="AD976" s="2"/>
      <c r="AG976" s="5"/>
      <c r="AI976" s="2"/>
      <c r="AL976" s="5"/>
    </row>
    <row r="977" ht="15.75" customHeight="1">
      <c r="F977" s="2"/>
      <c r="N977" s="2"/>
      <c r="Y977" s="2"/>
      <c r="AB977" s="5"/>
      <c r="AD977" s="2"/>
      <c r="AG977" s="5"/>
      <c r="AI977" s="2"/>
      <c r="AL977" s="5"/>
    </row>
    <row r="978" ht="15.75" customHeight="1">
      <c r="F978" s="2"/>
      <c r="N978" s="2"/>
      <c r="Y978" s="2"/>
      <c r="AB978" s="5"/>
      <c r="AD978" s="2"/>
      <c r="AG978" s="5"/>
      <c r="AI978" s="2"/>
      <c r="AL978" s="5"/>
    </row>
    <row r="979" ht="15.75" customHeight="1">
      <c r="F979" s="2"/>
      <c r="N979" s="2"/>
      <c r="Y979" s="2"/>
      <c r="AB979" s="5"/>
      <c r="AD979" s="2"/>
      <c r="AG979" s="5"/>
      <c r="AI979" s="2"/>
      <c r="AL979" s="5"/>
    </row>
    <row r="980" ht="15.75" customHeight="1">
      <c r="F980" s="2"/>
      <c r="N980" s="2"/>
      <c r="Y980" s="2"/>
      <c r="AB980" s="5"/>
      <c r="AD980" s="2"/>
      <c r="AG980" s="5"/>
      <c r="AI980" s="2"/>
      <c r="AL980" s="5"/>
    </row>
    <row r="981" ht="15.75" customHeight="1">
      <c r="F981" s="2"/>
      <c r="N981" s="2"/>
      <c r="Y981" s="2"/>
      <c r="AB981" s="5"/>
      <c r="AD981" s="2"/>
      <c r="AG981" s="5"/>
      <c r="AI981" s="2"/>
      <c r="AL981" s="5"/>
    </row>
    <row r="982" ht="15.75" customHeight="1">
      <c r="F982" s="2"/>
      <c r="N982" s="2"/>
      <c r="Y982" s="2"/>
      <c r="AB982" s="5"/>
      <c r="AD982" s="2"/>
      <c r="AG982" s="5"/>
      <c r="AI982" s="2"/>
      <c r="AL982" s="5"/>
    </row>
    <row r="983" ht="15.75" customHeight="1">
      <c r="F983" s="2"/>
      <c r="N983" s="2"/>
      <c r="Y983" s="2"/>
      <c r="AB983" s="5"/>
      <c r="AD983" s="2"/>
      <c r="AG983" s="5"/>
      <c r="AI983" s="2"/>
      <c r="AL983" s="5"/>
    </row>
    <row r="984" ht="15.75" customHeight="1">
      <c r="F984" s="2"/>
      <c r="N984" s="2"/>
      <c r="Y984" s="2"/>
      <c r="AB984" s="5"/>
      <c r="AD984" s="2"/>
      <c r="AG984" s="5"/>
      <c r="AI984" s="2"/>
      <c r="AL984" s="5"/>
    </row>
    <row r="985" ht="15.75" customHeight="1">
      <c r="F985" s="2"/>
      <c r="N985" s="2"/>
      <c r="Y985" s="2"/>
      <c r="AB985" s="5"/>
      <c r="AD985" s="2"/>
      <c r="AG985" s="5"/>
      <c r="AI985" s="2"/>
      <c r="AL985" s="5"/>
    </row>
    <row r="986" ht="15.75" customHeight="1">
      <c r="F986" s="2"/>
      <c r="N986" s="2"/>
      <c r="Y986" s="2"/>
      <c r="AB986" s="5"/>
      <c r="AD986" s="2"/>
      <c r="AG986" s="5"/>
      <c r="AI986" s="2"/>
      <c r="AL986" s="5"/>
    </row>
    <row r="987" ht="15.75" customHeight="1">
      <c r="F987" s="2"/>
      <c r="N987" s="2"/>
      <c r="Y987" s="2"/>
      <c r="AB987" s="5"/>
      <c r="AD987" s="2"/>
      <c r="AG987" s="5"/>
      <c r="AI987" s="2"/>
      <c r="AL987" s="5"/>
    </row>
    <row r="988" ht="15.75" customHeight="1">
      <c r="F988" s="2"/>
      <c r="N988" s="2"/>
      <c r="Y988" s="2"/>
      <c r="AB988" s="5"/>
      <c r="AD988" s="2"/>
      <c r="AG988" s="5"/>
      <c r="AI988" s="2"/>
      <c r="AL988" s="5"/>
    </row>
    <row r="989" ht="15.75" customHeight="1">
      <c r="F989" s="2"/>
      <c r="N989" s="2"/>
      <c r="Y989" s="2"/>
      <c r="AB989" s="5"/>
      <c r="AD989" s="2"/>
      <c r="AG989" s="5"/>
      <c r="AI989" s="2"/>
      <c r="AL989" s="5"/>
    </row>
    <row r="990" ht="15.75" customHeight="1">
      <c r="F990" s="2"/>
      <c r="N990" s="2"/>
      <c r="Y990" s="2"/>
      <c r="AB990" s="5"/>
      <c r="AD990" s="2"/>
      <c r="AG990" s="5"/>
      <c r="AI990" s="2"/>
      <c r="AL990" s="5"/>
    </row>
    <row r="991" ht="15.75" customHeight="1">
      <c r="F991" s="2"/>
      <c r="N991" s="2"/>
      <c r="Y991" s="2"/>
      <c r="AB991" s="5"/>
      <c r="AD991" s="2"/>
      <c r="AG991" s="5"/>
      <c r="AI991" s="2"/>
      <c r="AL991" s="5"/>
    </row>
    <row r="992" ht="15.75" customHeight="1">
      <c r="F992" s="2"/>
      <c r="N992" s="2"/>
      <c r="Y992" s="2"/>
      <c r="AB992" s="5"/>
      <c r="AD992" s="2"/>
      <c r="AG992" s="5"/>
      <c r="AI992" s="2"/>
      <c r="AL992" s="5"/>
    </row>
    <row r="993" ht="15.75" customHeight="1">
      <c r="F993" s="2"/>
      <c r="N993" s="2"/>
      <c r="Y993" s="2"/>
      <c r="AB993" s="5"/>
      <c r="AD993" s="2"/>
      <c r="AG993" s="5"/>
      <c r="AI993" s="2"/>
      <c r="AL993" s="5"/>
    </row>
    <row r="994" ht="15.75" customHeight="1">
      <c r="F994" s="2"/>
      <c r="N994" s="2"/>
      <c r="Y994" s="2"/>
      <c r="AB994" s="5"/>
      <c r="AD994" s="2"/>
      <c r="AG994" s="5"/>
      <c r="AI994" s="2"/>
      <c r="AL994" s="5"/>
    </row>
    <row r="995" ht="15.75" customHeight="1">
      <c r="F995" s="2"/>
      <c r="N995" s="2"/>
      <c r="Y995" s="2"/>
      <c r="AB995" s="5"/>
      <c r="AD995" s="2"/>
      <c r="AG995" s="5"/>
      <c r="AI995" s="2"/>
      <c r="AL995" s="5"/>
    </row>
    <row r="996" ht="15.75" customHeight="1">
      <c r="F996" s="2"/>
      <c r="N996" s="2"/>
      <c r="Y996" s="2"/>
      <c r="AB996" s="5"/>
      <c r="AD996" s="2"/>
      <c r="AG996" s="5"/>
      <c r="AI996" s="2"/>
      <c r="AL996" s="5"/>
    </row>
    <row r="997" ht="15.75" customHeight="1">
      <c r="F997" s="2"/>
      <c r="N997" s="2"/>
      <c r="Y997" s="2"/>
      <c r="AB997" s="5"/>
      <c r="AD997" s="2"/>
      <c r="AG997" s="5"/>
      <c r="AI997" s="2"/>
      <c r="AL997" s="5"/>
    </row>
    <row r="998" ht="15.75" customHeight="1">
      <c r="F998" s="2"/>
      <c r="N998" s="2"/>
      <c r="Y998" s="2"/>
      <c r="AB998" s="5"/>
      <c r="AD998" s="2"/>
      <c r="AG998" s="5"/>
      <c r="AI998" s="2"/>
      <c r="AL998" s="5"/>
    </row>
    <row r="999" ht="15.75" customHeight="1">
      <c r="F999" s="2"/>
      <c r="N999" s="2"/>
      <c r="Y999" s="2"/>
      <c r="AB999" s="5"/>
      <c r="AD999" s="2"/>
      <c r="AG999" s="5"/>
      <c r="AI999" s="2"/>
      <c r="AL999" s="5"/>
    </row>
    <row r="1000" ht="15.75" customHeight="1">
      <c r="F1000" s="2"/>
      <c r="N1000" s="2"/>
      <c r="Y1000" s="2"/>
      <c r="AB1000" s="5"/>
      <c r="AD1000" s="2"/>
      <c r="AG1000" s="5"/>
      <c r="AI1000" s="2"/>
      <c r="AL1000" s="5"/>
    </row>
  </sheetData>
  <autoFilter ref="$A$1:$AQ$482">
    <sortState ref="A1:AQ482">
      <sortCondition ref="N1:N482"/>
    </sortState>
  </autoFilter>
  <hyperlinks>
    <hyperlink r:id="rId1" ref="AH47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86"/>
    <col customWidth="1" min="7" max="26" width="10.0"/>
  </cols>
  <sheetData>
    <row r="1">
      <c r="A1" s="2" t="s">
        <v>5</v>
      </c>
      <c r="B1" s="2" t="s">
        <v>11</v>
      </c>
      <c r="C1" s="2" t="s">
        <v>12</v>
      </c>
    </row>
    <row r="2">
      <c r="A2" s="2" t="s">
        <v>112</v>
      </c>
      <c r="B2" s="1" t="s">
        <v>115</v>
      </c>
      <c r="C2" s="1">
        <v>675.0</v>
      </c>
    </row>
    <row r="3">
      <c r="A3" s="2" t="s">
        <v>4182</v>
      </c>
      <c r="B3" s="1" t="s">
        <v>152</v>
      </c>
      <c r="C3" s="1">
        <v>414.0</v>
      </c>
    </row>
    <row r="4">
      <c r="A4" s="2" t="s">
        <v>4210</v>
      </c>
      <c r="B4" s="1" t="s">
        <v>704</v>
      </c>
      <c r="C4" s="1">
        <v>1273.0</v>
      </c>
    </row>
    <row r="5">
      <c r="A5" s="2" t="s">
        <v>4312</v>
      </c>
      <c r="B5" s="1" t="s">
        <v>480</v>
      </c>
      <c r="C5" s="1">
        <v>1746.0</v>
      </c>
    </row>
    <row r="6">
      <c r="A6" s="2" t="s">
        <v>5773</v>
      </c>
      <c r="B6" s="1" t="s">
        <v>152</v>
      </c>
      <c r="C6" s="1">
        <v>1951.0</v>
      </c>
    </row>
    <row r="7">
      <c r="A7" s="2" t="s">
        <v>3926</v>
      </c>
      <c r="B7" s="1" t="s">
        <v>115</v>
      </c>
      <c r="C7" s="1">
        <v>1653.0</v>
      </c>
    </row>
    <row r="8">
      <c r="A8" s="2" t="s">
        <v>4488</v>
      </c>
      <c r="B8" s="1" t="s">
        <v>704</v>
      </c>
      <c r="C8" s="1">
        <v>1496.0</v>
      </c>
    </row>
    <row r="9">
      <c r="A9" s="2" t="s">
        <v>1013</v>
      </c>
      <c r="B9" s="1" t="s">
        <v>115</v>
      </c>
      <c r="C9" s="1">
        <v>1538.0</v>
      </c>
    </row>
    <row r="10">
      <c r="A10" s="2" t="s">
        <v>4529</v>
      </c>
      <c r="B10" s="1" t="s">
        <v>621</v>
      </c>
      <c r="C10" s="1">
        <v>1961.0</v>
      </c>
    </row>
    <row r="11">
      <c r="A11" s="2" t="s">
        <v>2850</v>
      </c>
      <c r="B11" s="1" t="s">
        <v>115</v>
      </c>
      <c r="C11" s="1">
        <v>1758.0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2020-07-23T19:22:50Z</dcterms:created>
  <dc:creator>Laura Christiansen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4" name="ContentTypeId">
    <vt:lpstr>0x0101002906A481AEEB704AB24F2368F9E03ACC</vt:lpstr>
  </property>
</Properties>
</file>