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 Leyzerovych\Desktop\TEDx\"/>
    </mc:Choice>
  </mc:AlternateContent>
  <xr:revisionPtr revIDLastSave="0" documentId="13_ncr:1_{B5901D21-4187-4723-8746-25ACD0CDDF3F}" xr6:coauthVersionLast="47" xr6:coauthVersionMax="47" xr10:uidLastSave="{00000000-0000-0000-0000-000000000000}"/>
  <bookViews>
    <workbookView xWindow="-110" yWindow="-110" windowWidth="19420" windowHeight="10420" xr2:uid="{FB38F959-D0FF-4B1D-BE74-AEB9028E31DC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6" i="1"/>
  <c r="E57" i="1"/>
  <c r="E58" i="1" s="1"/>
  <c r="C9" i="1" s="1"/>
  <c r="E55" i="1"/>
  <c r="E44" i="1"/>
  <c r="E43" i="1"/>
  <c r="E39" i="1"/>
  <c r="E71" i="1"/>
  <c r="E72" i="1"/>
  <c r="E73" i="1"/>
  <c r="E70" i="1"/>
  <c r="E28" i="1"/>
  <c r="E29" i="1" s="1"/>
  <c r="C6" i="1" s="1"/>
  <c r="E24" i="1"/>
  <c r="E23" i="1"/>
  <c r="E82" i="1"/>
  <c r="E83" i="1" s="1"/>
  <c r="C13" i="1" s="1"/>
  <c r="E38" i="1"/>
  <c r="E37" i="1"/>
  <c r="E35" i="1"/>
  <c r="E33" i="1"/>
  <c r="E62" i="1"/>
  <c r="E63" i="1"/>
  <c r="E64" i="1"/>
  <c r="E65" i="1"/>
  <c r="E66" i="1"/>
  <c r="E61" i="1"/>
  <c r="E19" i="1"/>
  <c r="E20" i="1" s="1"/>
  <c r="C4" i="1" s="1"/>
  <c r="E78" i="1"/>
  <c r="E77" i="1"/>
  <c r="E79" i="1" s="1"/>
  <c r="E48" i="1"/>
  <c r="E49" i="1"/>
  <c r="E50" i="1"/>
  <c r="E47" i="1"/>
  <c r="E25" i="1" l="1"/>
  <c r="C5" i="1"/>
  <c r="C7" i="1"/>
  <c r="E67" i="1"/>
  <c r="E74" i="1" s="1"/>
  <c r="C11" i="1" s="1"/>
  <c r="E52" i="1"/>
  <c r="C8" i="1" s="1"/>
  <c r="C12" i="1" l="1"/>
  <c r="C10" i="1"/>
  <c r="C14" i="1" l="1"/>
</calcChain>
</file>

<file path=xl/sharedStrings.xml><?xml version="1.0" encoding="utf-8"?>
<sst xmlns="http://schemas.openxmlformats.org/spreadsheetml/2006/main" count="102" uniqueCount="53">
  <si>
    <t>Room Rental</t>
  </si>
  <si>
    <t>Entertainment</t>
  </si>
  <si>
    <t xml:space="preserve">Honorarium </t>
  </si>
  <si>
    <t>Total Cost</t>
  </si>
  <si>
    <t>Food</t>
  </si>
  <si>
    <t>Total</t>
  </si>
  <si>
    <t>-</t>
  </si>
  <si>
    <t>Speaker Gifts</t>
  </si>
  <si>
    <t>Quantity</t>
  </si>
  <si>
    <t>Price</t>
  </si>
  <si>
    <t xml:space="preserve">Boxed Sandwich Lunch </t>
  </si>
  <si>
    <t>Boxed Salad Lunch</t>
  </si>
  <si>
    <t>Bagel Boxed Breakfast (water, creamcheese, apple)</t>
  </si>
  <si>
    <t>Coffee Totes (each serves 10)</t>
  </si>
  <si>
    <t>Soda/Water/Juice</t>
  </si>
  <si>
    <t>Advertising</t>
  </si>
  <si>
    <t>Facebook and Instagram Campaigns</t>
  </si>
  <si>
    <t>Banner @ Brower Commons</t>
  </si>
  <si>
    <t>Snapchat Filter</t>
  </si>
  <si>
    <t>Decorations</t>
  </si>
  <si>
    <t>Lanyard w/ name-tag</t>
  </si>
  <si>
    <t>Uniforms for volunteers (long-sleeve)</t>
  </si>
  <si>
    <t>Canvas Boards</t>
  </si>
  <si>
    <t>Tablecloths</t>
  </si>
  <si>
    <t xml:space="preserve">Curtains </t>
  </si>
  <si>
    <t>LSC Rental Fee</t>
  </si>
  <si>
    <t>Acrylic  Paint Set</t>
  </si>
  <si>
    <t>Marker Set</t>
  </si>
  <si>
    <t>Streamer Set</t>
  </si>
  <si>
    <t>Honorarium</t>
  </si>
  <si>
    <t>Lisa</t>
  </si>
  <si>
    <t>Hakki</t>
  </si>
  <si>
    <t>Camilla</t>
  </si>
  <si>
    <t>Kaila/Raymonds</t>
  </si>
  <si>
    <t>Uber (accounts for 2 days: 1 rehersal and conference)</t>
  </si>
  <si>
    <t>Hotel (1 night)</t>
  </si>
  <si>
    <t>NB residents</t>
  </si>
  <si>
    <t>Costumes</t>
  </si>
  <si>
    <t>2022 Budget Summary</t>
  </si>
  <si>
    <t>Lighting/Video</t>
  </si>
  <si>
    <t xml:space="preserve">Food </t>
  </si>
  <si>
    <t>Half-time performance (student groups range from $200-$400)</t>
  </si>
  <si>
    <t>Swag Bags</t>
  </si>
  <si>
    <t>Bags</t>
  </si>
  <si>
    <t>Pens</t>
  </si>
  <si>
    <t>Stickers</t>
  </si>
  <si>
    <t>Program Guides</t>
  </si>
  <si>
    <t>Books/Stickers/Mugs/Tea packets + shipping costs</t>
  </si>
  <si>
    <t>Speaker #6 (Local)</t>
  </si>
  <si>
    <t>BlueMoon Productions (video)</t>
  </si>
  <si>
    <t>Amplifire Entertainment (lighting)</t>
  </si>
  <si>
    <t>Speaker Gifts (6 non-RU Speakers + 2 student speakers)</t>
  </si>
  <si>
    <t>Food (1 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</si>
</sst>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_);\(&quot;$&quot;#,##0\);\ &quot;-&quot;"/>
  </numFmts>
  <fonts count="3" x14ac:knownFonts="1">
    <font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Alignment="1">
      <alignment horizontal="left" indent="2"/>
    </xf>
    <xf numFmtId="0" fontId="1" fillId="0" borderId="0" xfId="0" applyFont="1" applyAlignment="1">
      <alignment horizontal="center"/>
    </xf>
    <xf numFmtId="7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7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7" fontId="2" fillId="0" borderId="0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5C5A-28D4-4C21-8E50-FF541BED974C}">
  <dimension ref="B2:G83"/>
  <sheetViews>
    <sheetView showGridLines="0" tabSelected="1" zoomScale="75" zoomScaleNormal="160" workbookViewId="0">
      <selection activeCell="B89" sqref="B89"/>
    </sheetView>
  </sheetViews>
  <sheetFormatPr defaultColWidth="9.1796875" defaultRowHeight="12.5" x14ac:dyDescent="0.25"/>
  <cols>
    <col min="1" max="1" width="9.1796875" style="2"/>
    <col min="2" max="2" width="53.1796875" style="2" customWidth="1"/>
    <col min="3" max="3" width="10.90625" style="2" bestFit="1" customWidth="1"/>
    <col min="4" max="4" width="9.54296875" style="2" bestFit="1" customWidth="1"/>
    <col min="5" max="5" width="10.08984375" style="2" bestFit="1" customWidth="1"/>
    <col min="6" max="16384" width="9.1796875" style="2"/>
  </cols>
  <sheetData>
    <row r="2" spans="2:7" x14ac:dyDescent="0.25">
      <c r="B2" s="1" t="s">
        <v>38</v>
      </c>
    </row>
    <row r="4" spans="2:7" x14ac:dyDescent="0.25">
      <c r="B4" s="2" t="s">
        <v>0</v>
      </c>
      <c r="C4" s="6">
        <f>E20</f>
        <v>2504.25</v>
      </c>
    </row>
    <row r="5" spans="2:7" x14ac:dyDescent="0.25">
      <c r="B5" s="2" t="s">
        <v>39</v>
      </c>
      <c r="C5" s="6">
        <f>E25</f>
        <v>4000</v>
      </c>
      <c r="D5" s="16"/>
    </row>
    <row r="6" spans="2:7" x14ac:dyDescent="0.25">
      <c r="B6" s="2" t="s">
        <v>1</v>
      </c>
      <c r="C6" s="6">
        <f>E29</f>
        <v>300</v>
      </c>
    </row>
    <row r="7" spans="2:7" x14ac:dyDescent="0.25">
      <c r="B7" s="2" t="s">
        <v>2</v>
      </c>
      <c r="C7" s="6">
        <f>E44</f>
        <v>1000</v>
      </c>
    </row>
    <row r="8" spans="2:7" x14ac:dyDescent="0.25">
      <c r="B8" s="2" t="s">
        <v>4</v>
      </c>
      <c r="C8" s="6">
        <f>E52</f>
        <v>9723.2000000000007</v>
      </c>
    </row>
    <row r="9" spans="2:7" x14ac:dyDescent="0.25">
      <c r="B9" s="2" t="s">
        <v>15</v>
      </c>
      <c r="C9" s="6">
        <f>E58</f>
        <v>1150</v>
      </c>
    </row>
    <row r="10" spans="2:7" x14ac:dyDescent="0.25">
      <c r="B10" s="2" t="s">
        <v>19</v>
      </c>
      <c r="C10" s="6">
        <f>E67</f>
        <v>261</v>
      </c>
      <c r="D10" s="16"/>
      <c r="G10" s="16"/>
    </row>
    <row r="11" spans="2:7" x14ac:dyDescent="0.25">
      <c r="B11" s="2" t="s">
        <v>42</v>
      </c>
      <c r="C11" s="6">
        <f>E74</f>
        <v>3237</v>
      </c>
    </row>
    <row r="12" spans="2:7" x14ac:dyDescent="0.25">
      <c r="B12" s="2" t="s">
        <v>37</v>
      </c>
      <c r="C12" s="6">
        <f>E79</f>
        <v>1350</v>
      </c>
    </row>
    <row r="13" spans="2:7" x14ac:dyDescent="0.25">
      <c r="B13" s="2" t="s">
        <v>7</v>
      </c>
      <c r="C13" s="6">
        <f>E83</f>
        <v>400</v>
      </c>
      <c r="D13" s="16"/>
    </row>
    <row r="14" spans="2:7" x14ac:dyDescent="0.25">
      <c r="B14" s="3" t="s">
        <v>3</v>
      </c>
      <c r="C14" s="7">
        <f>SUM(C4:C13)</f>
        <v>23925.45</v>
      </c>
    </row>
    <row r="18" spans="2:5" x14ac:dyDescent="0.25">
      <c r="B18" s="1" t="s">
        <v>0</v>
      </c>
      <c r="C18" s="10" t="s">
        <v>8</v>
      </c>
      <c r="D18" s="10" t="s">
        <v>9</v>
      </c>
      <c r="E18" s="10" t="s">
        <v>5</v>
      </c>
    </row>
    <row r="19" spans="2:5" x14ac:dyDescent="0.25">
      <c r="B19" s="2" t="s">
        <v>25</v>
      </c>
      <c r="C19" s="4">
        <v>1</v>
      </c>
      <c r="D19" s="11">
        <v>2504.25</v>
      </c>
      <c r="E19" s="11">
        <f>D19*C19</f>
        <v>2504.25</v>
      </c>
    </row>
    <row r="20" spans="2:5" x14ac:dyDescent="0.25">
      <c r="B20" s="5" t="s">
        <v>5</v>
      </c>
      <c r="C20" s="12"/>
      <c r="D20" s="12"/>
      <c r="E20" s="13">
        <f>SUM(E12:E19)</f>
        <v>2504.25</v>
      </c>
    </row>
    <row r="21" spans="2:5" x14ac:dyDescent="0.25">
      <c r="B21" s="8"/>
      <c r="C21" s="14"/>
      <c r="D21" s="14"/>
      <c r="E21" s="15"/>
    </row>
    <row r="22" spans="2:5" x14ac:dyDescent="0.25">
      <c r="B22" s="1" t="s">
        <v>39</v>
      </c>
      <c r="C22" s="10" t="s">
        <v>8</v>
      </c>
      <c r="D22" s="10" t="s">
        <v>9</v>
      </c>
      <c r="E22" s="10" t="s">
        <v>5</v>
      </c>
    </row>
    <row r="23" spans="2:5" x14ac:dyDescent="0.25">
      <c r="B23" s="2" t="s">
        <v>49</v>
      </c>
      <c r="C23" s="14">
        <v>1</v>
      </c>
      <c r="D23" s="11">
        <v>3000</v>
      </c>
      <c r="E23" s="11">
        <f>D23*C23</f>
        <v>3000</v>
      </c>
    </row>
    <row r="24" spans="2:5" x14ac:dyDescent="0.25">
      <c r="B24" s="2" t="s">
        <v>50</v>
      </c>
      <c r="C24" s="14">
        <v>1</v>
      </c>
      <c r="D24" s="11">
        <v>1000</v>
      </c>
      <c r="E24" s="11">
        <f>D24*C24</f>
        <v>1000</v>
      </c>
    </row>
    <row r="25" spans="2:5" x14ac:dyDescent="0.25">
      <c r="B25" s="5" t="s">
        <v>5</v>
      </c>
      <c r="C25" s="12"/>
      <c r="D25" s="12"/>
      <c r="E25" s="13">
        <f>SUM(E23:E24)</f>
        <v>4000</v>
      </c>
    </row>
    <row r="26" spans="2:5" x14ac:dyDescent="0.25">
      <c r="B26" s="8"/>
      <c r="C26" s="14"/>
      <c r="D26" s="14"/>
      <c r="E26" s="15"/>
    </row>
    <row r="27" spans="2:5" x14ac:dyDescent="0.25">
      <c r="B27" s="1" t="s">
        <v>1</v>
      </c>
      <c r="C27" s="10" t="s">
        <v>8</v>
      </c>
      <c r="D27" s="10" t="s">
        <v>9</v>
      </c>
      <c r="E27" s="10" t="s">
        <v>5</v>
      </c>
    </row>
    <row r="28" spans="2:5" x14ac:dyDescent="0.25">
      <c r="B28" s="2" t="s">
        <v>41</v>
      </c>
      <c r="C28" s="4">
        <v>1</v>
      </c>
      <c r="D28" s="11">
        <v>300</v>
      </c>
      <c r="E28" s="11">
        <f>D28*C28</f>
        <v>300</v>
      </c>
    </row>
    <row r="29" spans="2:5" x14ac:dyDescent="0.25">
      <c r="B29" s="5" t="s">
        <v>5</v>
      </c>
      <c r="C29" s="12"/>
      <c r="D29" s="12"/>
      <c r="E29" s="13">
        <f>E28</f>
        <v>300</v>
      </c>
    </row>
    <row r="30" spans="2:5" x14ac:dyDescent="0.25">
      <c r="B30" s="8"/>
      <c r="C30" s="14"/>
      <c r="D30" s="14"/>
      <c r="E30" s="15"/>
    </row>
    <row r="31" spans="2:5" x14ac:dyDescent="0.25">
      <c r="B31" s="1" t="s">
        <v>29</v>
      </c>
      <c r="C31" s="10" t="s">
        <v>8</v>
      </c>
      <c r="D31" s="10" t="s">
        <v>9</v>
      </c>
      <c r="E31" s="10" t="s">
        <v>5</v>
      </c>
    </row>
    <row r="32" spans="2:5" x14ac:dyDescent="0.25">
      <c r="B32" s="2" t="s">
        <v>30</v>
      </c>
      <c r="C32" s="4"/>
      <c r="D32" s="11"/>
      <c r="E32" s="11"/>
    </row>
    <row r="33" spans="2:5" x14ac:dyDescent="0.25">
      <c r="B33" s="9" t="s">
        <v>34</v>
      </c>
      <c r="C33" s="4">
        <v>4</v>
      </c>
      <c r="D33" s="11">
        <v>50</v>
      </c>
      <c r="E33" s="11">
        <f>D33*C33</f>
        <v>200</v>
      </c>
    </row>
    <row r="34" spans="2:5" x14ac:dyDescent="0.25">
      <c r="B34" s="2" t="s">
        <v>32</v>
      </c>
      <c r="C34" s="4"/>
      <c r="D34" s="4"/>
      <c r="E34" s="4"/>
    </row>
    <row r="35" spans="2:5" x14ac:dyDescent="0.25">
      <c r="B35" s="9" t="s">
        <v>34</v>
      </c>
      <c r="C35" s="4">
        <v>4</v>
      </c>
      <c r="D35" s="11">
        <v>50</v>
      </c>
      <c r="E35" s="11">
        <f>D35*C35</f>
        <v>200</v>
      </c>
    </row>
    <row r="36" spans="2:5" x14ac:dyDescent="0.25">
      <c r="B36" s="2" t="s">
        <v>31</v>
      </c>
      <c r="C36" s="4"/>
      <c r="D36" s="11"/>
      <c r="E36" s="11"/>
    </row>
    <row r="37" spans="2:5" x14ac:dyDescent="0.25">
      <c r="B37" s="9" t="s">
        <v>34</v>
      </c>
      <c r="C37" s="4">
        <v>2</v>
      </c>
      <c r="D37" s="11">
        <v>100</v>
      </c>
      <c r="E37" s="11">
        <f>D37*C37</f>
        <v>200</v>
      </c>
    </row>
    <row r="38" spans="2:5" x14ac:dyDescent="0.25">
      <c r="B38" s="9" t="s">
        <v>35</v>
      </c>
      <c r="C38" s="4">
        <v>1</v>
      </c>
      <c r="D38" s="11">
        <v>100</v>
      </c>
      <c r="E38" s="11">
        <f>D38*C38</f>
        <v>100</v>
      </c>
    </row>
    <row r="39" spans="2:5" x14ac:dyDescent="0.25">
      <c r="B39" s="9" t="s">
        <v>52</v>
      </c>
      <c r="C39" s="4">
        <v>1</v>
      </c>
      <c r="D39" s="11">
        <v>100</v>
      </c>
      <c r="E39" s="11">
        <f>D39*C39</f>
        <v>100</v>
      </c>
    </row>
    <row r="40" spans="2:5" x14ac:dyDescent="0.25">
      <c r="B40" s="2" t="s">
        <v>33</v>
      </c>
      <c r="C40" s="4"/>
      <c r="D40" s="11"/>
      <c r="E40" s="11"/>
    </row>
    <row r="41" spans="2:5" x14ac:dyDescent="0.25">
      <c r="B41" s="9" t="s">
        <v>36</v>
      </c>
      <c r="C41" s="4" t="s">
        <v>6</v>
      </c>
      <c r="D41" s="4" t="s">
        <v>6</v>
      </c>
      <c r="E41" s="4" t="s">
        <v>6</v>
      </c>
    </row>
    <row r="42" spans="2:5" x14ac:dyDescent="0.25">
      <c r="B42" s="17" t="s">
        <v>48</v>
      </c>
      <c r="C42" s="4"/>
      <c r="D42" s="4"/>
      <c r="E42" s="4"/>
    </row>
    <row r="43" spans="2:5" x14ac:dyDescent="0.25">
      <c r="B43" s="9" t="s">
        <v>34</v>
      </c>
      <c r="C43" s="4">
        <v>4</v>
      </c>
      <c r="D43" s="11">
        <v>50</v>
      </c>
      <c r="E43" s="11">
        <f>D43*C43</f>
        <v>200</v>
      </c>
    </row>
    <row r="44" spans="2:5" x14ac:dyDescent="0.25">
      <c r="B44" s="5" t="s">
        <v>5</v>
      </c>
      <c r="C44" s="12"/>
      <c r="D44" s="12"/>
      <c r="E44" s="13">
        <f>SUM(E33:E43)</f>
        <v>1000</v>
      </c>
    </row>
    <row r="45" spans="2:5" x14ac:dyDescent="0.25">
      <c r="C45" s="4"/>
      <c r="D45" s="4"/>
      <c r="E45" s="4"/>
    </row>
    <row r="46" spans="2:5" x14ac:dyDescent="0.25">
      <c r="B46" s="1" t="s">
        <v>40</v>
      </c>
      <c r="C46" s="10" t="s">
        <v>8</v>
      </c>
      <c r="D46" s="10" t="s">
        <v>9</v>
      </c>
      <c r="E46" s="10" t="s">
        <v>5</v>
      </c>
    </row>
    <row r="47" spans="2:5" x14ac:dyDescent="0.25">
      <c r="B47" s="2" t="s">
        <v>12</v>
      </c>
      <c r="C47" s="4">
        <v>500</v>
      </c>
      <c r="D47" s="11">
        <v>5.69</v>
      </c>
      <c r="E47" s="11">
        <f>D47*C47</f>
        <v>2845</v>
      </c>
    </row>
    <row r="48" spans="2:5" x14ac:dyDescent="0.25">
      <c r="B48" s="2" t="s">
        <v>10</v>
      </c>
      <c r="C48" s="4">
        <v>450</v>
      </c>
      <c r="D48" s="11">
        <v>9.39</v>
      </c>
      <c r="E48" s="11">
        <f t="shared" ref="E48:E51" si="0">D48*C48</f>
        <v>4225.5</v>
      </c>
    </row>
    <row r="49" spans="2:5" x14ac:dyDescent="0.25">
      <c r="B49" s="2" t="s">
        <v>11</v>
      </c>
      <c r="C49" s="4">
        <v>200</v>
      </c>
      <c r="D49" s="11">
        <v>9.99</v>
      </c>
      <c r="E49" s="11">
        <f t="shared" si="0"/>
        <v>1998</v>
      </c>
    </row>
    <row r="50" spans="2:5" x14ac:dyDescent="0.25">
      <c r="B50" s="2" t="s">
        <v>13</v>
      </c>
      <c r="C50" s="4">
        <v>30</v>
      </c>
      <c r="D50" s="11">
        <v>18.489999999999998</v>
      </c>
      <c r="E50" s="11">
        <f t="shared" si="0"/>
        <v>554.69999999999993</v>
      </c>
    </row>
    <row r="51" spans="2:5" x14ac:dyDescent="0.25">
      <c r="B51" s="2" t="s">
        <v>14</v>
      </c>
      <c r="C51" s="4">
        <v>1</v>
      </c>
      <c r="D51" s="11">
        <v>100</v>
      </c>
      <c r="E51" s="11">
        <f t="shared" si="0"/>
        <v>100</v>
      </c>
    </row>
    <row r="52" spans="2:5" x14ac:dyDescent="0.25">
      <c r="B52" s="5" t="s">
        <v>5</v>
      </c>
      <c r="C52" s="12"/>
      <c r="D52" s="12"/>
      <c r="E52" s="13">
        <f>SUM(E47:E51)</f>
        <v>9723.2000000000007</v>
      </c>
    </row>
    <row r="53" spans="2:5" x14ac:dyDescent="0.25">
      <c r="C53" s="4"/>
      <c r="D53" s="4"/>
      <c r="E53" s="4"/>
    </row>
    <row r="54" spans="2:5" x14ac:dyDescent="0.25">
      <c r="B54" s="1" t="s">
        <v>15</v>
      </c>
      <c r="C54" s="10" t="s">
        <v>8</v>
      </c>
      <c r="D54" s="10" t="s">
        <v>9</v>
      </c>
      <c r="E54" s="10" t="s">
        <v>5</v>
      </c>
    </row>
    <row r="55" spans="2:5" x14ac:dyDescent="0.25">
      <c r="B55" s="2" t="s">
        <v>16</v>
      </c>
      <c r="C55" s="4">
        <v>1</v>
      </c>
      <c r="D55" s="11">
        <v>850</v>
      </c>
      <c r="E55" s="11">
        <f t="shared" ref="E55:E57" si="1">D55*C55</f>
        <v>850</v>
      </c>
    </row>
    <row r="56" spans="2:5" x14ac:dyDescent="0.25">
      <c r="B56" s="2" t="s">
        <v>17</v>
      </c>
      <c r="C56" s="4">
        <v>1</v>
      </c>
      <c r="D56" s="11">
        <v>275</v>
      </c>
      <c r="E56" s="11">
        <f t="shared" si="1"/>
        <v>275</v>
      </c>
    </row>
    <row r="57" spans="2:5" x14ac:dyDescent="0.25">
      <c r="B57" s="2" t="s">
        <v>18</v>
      </c>
      <c r="C57" s="4">
        <v>1</v>
      </c>
      <c r="D57" s="11">
        <v>25</v>
      </c>
      <c r="E57" s="11">
        <f t="shared" si="1"/>
        <v>25</v>
      </c>
    </row>
    <row r="58" spans="2:5" x14ac:dyDescent="0.25">
      <c r="B58" s="5" t="s">
        <v>5</v>
      </c>
      <c r="C58" s="12"/>
      <c r="D58" s="12"/>
      <c r="E58" s="13">
        <f>SUM(E53:E57)</f>
        <v>1150</v>
      </c>
    </row>
    <row r="59" spans="2:5" x14ac:dyDescent="0.25">
      <c r="C59" s="4"/>
      <c r="D59" s="4"/>
      <c r="E59" s="4"/>
    </row>
    <row r="60" spans="2:5" x14ac:dyDescent="0.25">
      <c r="B60" s="1" t="s">
        <v>19</v>
      </c>
      <c r="C60" s="10" t="s">
        <v>8</v>
      </c>
      <c r="D60" s="10" t="s">
        <v>9</v>
      </c>
      <c r="E60" s="10" t="s">
        <v>5</v>
      </c>
    </row>
    <row r="61" spans="2:5" x14ac:dyDescent="0.25">
      <c r="B61" s="2" t="s">
        <v>22</v>
      </c>
      <c r="C61" s="4">
        <v>5</v>
      </c>
      <c r="D61" s="11">
        <v>13</v>
      </c>
      <c r="E61" s="11">
        <f>D61*C61</f>
        <v>65</v>
      </c>
    </row>
    <row r="62" spans="2:5" x14ac:dyDescent="0.25">
      <c r="B62" s="2" t="s">
        <v>26</v>
      </c>
      <c r="C62" s="4">
        <v>2</v>
      </c>
      <c r="D62" s="11">
        <v>18</v>
      </c>
      <c r="E62" s="11">
        <f t="shared" ref="E62:E66" si="2">D62*C62</f>
        <v>36</v>
      </c>
    </row>
    <row r="63" spans="2:5" x14ac:dyDescent="0.25">
      <c r="B63" s="2" t="s">
        <v>27</v>
      </c>
      <c r="C63" s="4">
        <v>2</v>
      </c>
      <c r="D63" s="11">
        <v>33</v>
      </c>
      <c r="E63" s="11">
        <f t="shared" si="2"/>
        <v>66</v>
      </c>
    </row>
    <row r="64" spans="2:5" x14ac:dyDescent="0.25">
      <c r="B64" s="2" t="s">
        <v>23</v>
      </c>
      <c r="C64" s="4">
        <v>5</v>
      </c>
      <c r="D64" s="11">
        <v>10</v>
      </c>
      <c r="E64" s="11">
        <f t="shared" si="2"/>
        <v>50</v>
      </c>
    </row>
    <row r="65" spans="2:5" x14ac:dyDescent="0.25">
      <c r="B65" s="2" t="s">
        <v>24</v>
      </c>
      <c r="C65" s="4">
        <v>5</v>
      </c>
      <c r="D65" s="11">
        <v>19</v>
      </c>
      <c r="E65" s="11">
        <f t="shared" si="2"/>
        <v>95</v>
      </c>
    </row>
    <row r="66" spans="2:5" x14ac:dyDescent="0.25">
      <c r="B66" s="2" t="s">
        <v>28</v>
      </c>
      <c r="C66" s="4">
        <v>2</v>
      </c>
      <c r="D66" s="11">
        <v>7</v>
      </c>
      <c r="E66" s="11">
        <f t="shared" si="2"/>
        <v>14</v>
      </c>
    </row>
    <row r="67" spans="2:5" x14ac:dyDescent="0.25">
      <c r="B67" s="5" t="s">
        <v>5</v>
      </c>
      <c r="C67" s="12"/>
      <c r="D67" s="12"/>
      <c r="E67" s="13">
        <f>SUM(E62:E66)</f>
        <v>261</v>
      </c>
    </row>
    <row r="68" spans="2:5" x14ac:dyDescent="0.25">
      <c r="B68" s="8"/>
      <c r="C68" s="14"/>
      <c r="D68" s="14"/>
      <c r="E68" s="15"/>
    </row>
    <row r="69" spans="2:5" x14ac:dyDescent="0.25">
      <c r="B69" s="1" t="s">
        <v>42</v>
      </c>
      <c r="C69" s="10" t="s">
        <v>8</v>
      </c>
      <c r="D69" s="10" t="s">
        <v>9</v>
      </c>
      <c r="E69" s="10" t="s">
        <v>5</v>
      </c>
    </row>
    <row r="70" spans="2:5" x14ac:dyDescent="0.25">
      <c r="B70" s="2" t="s">
        <v>43</v>
      </c>
      <c r="C70" s="4">
        <v>600</v>
      </c>
      <c r="D70" s="11">
        <v>1.5</v>
      </c>
      <c r="E70" s="11">
        <f>D70*C70</f>
        <v>900</v>
      </c>
    </row>
    <row r="71" spans="2:5" x14ac:dyDescent="0.25">
      <c r="B71" s="2" t="s">
        <v>44</v>
      </c>
      <c r="C71" s="4">
        <v>600</v>
      </c>
      <c r="D71" s="11">
        <v>0.5</v>
      </c>
      <c r="E71" s="11">
        <f t="shared" ref="E71:E73" si="3">D71*C71</f>
        <v>300</v>
      </c>
    </row>
    <row r="72" spans="2:5" x14ac:dyDescent="0.25">
      <c r="B72" s="2" t="s">
        <v>45</v>
      </c>
      <c r="C72" s="4">
        <v>600</v>
      </c>
      <c r="D72" s="11">
        <v>2</v>
      </c>
      <c r="E72" s="11">
        <f t="shared" si="3"/>
        <v>1200</v>
      </c>
    </row>
    <row r="73" spans="2:5" x14ac:dyDescent="0.25">
      <c r="B73" s="2" t="s">
        <v>46</v>
      </c>
      <c r="C73" s="4">
        <v>600</v>
      </c>
      <c r="D73" s="11">
        <v>3</v>
      </c>
      <c r="E73" s="11">
        <f t="shared" si="3"/>
        <v>1800</v>
      </c>
    </row>
    <row r="74" spans="2:5" x14ac:dyDescent="0.25">
      <c r="B74" s="5" t="s">
        <v>5</v>
      </c>
      <c r="C74" s="12"/>
      <c r="D74" s="12"/>
      <c r="E74" s="13">
        <f>SUM(E56:E71)</f>
        <v>3237</v>
      </c>
    </row>
    <row r="75" spans="2:5" x14ac:dyDescent="0.25">
      <c r="B75" s="8"/>
      <c r="C75" s="14"/>
      <c r="D75" s="14"/>
      <c r="E75" s="15"/>
    </row>
    <row r="76" spans="2:5" x14ac:dyDescent="0.25">
      <c r="B76" s="1" t="s">
        <v>37</v>
      </c>
      <c r="C76" s="10" t="s">
        <v>8</v>
      </c>
      <c r="D76" s="10" t="s">
        <v>9</v>
      </c>
      <c r="E76" s="10" t="s">
        <v>5</v>
      </c>
    </row>
    <row r="77" spans="2:5" x14ac:dyDescent="0.25">
      <c r="B77" s="2" t="s">
        <v>21</v>
      </c>
      <c r="C77" s="4">
        <v>50</v>
      </c>
      <c r="D77" s="11">
        <v>25</v>
      </c>
      <c r="E77" s="11">
        <f>D77*C77</f>
        <v>1250</v>
      </c>
    </row>
    <row r="78" spans="2:5" x14ac:dyDescent="0.25">
      <c r="B78" s="2" t="s">
        <v>20</v>
      </c>
      <c r="C78" s="4">
        <v>50</v>
      </c>
      <c r="D78" s="11">
        <v>2</v>
      </c>
      <c r="E78" s="11">
        <f>D78*C78</f>
        <v>100</v>
      </c>
    </row>
    <row r="79" spans="2:5" x14ac:dyDescent="0.25">
      <c r="B79" s="5" t="s">
        <v>5</v>
      </c>
      <c r="C79" s="12"/>
      <c r="D79" s="12"/>
      <c r="E79" s="13">
        <f>SUM(E77:E78)</f>
        <v>1350</v>
      </c>
    </row>
    <row r="80" spans="2:5" x14ac:dyDescent="0.25">
      <c r="C80" s="4"/>
      <c r="D80" s="4"/>
      <c r="E80" s="4"/>
    </row>
    <row r="81" spans="2:5" x14ac:dyDescent="0.25">
      <c r="B81" s="1" t="s">
        <v>51</v>
      </c>
      <c r="C81" s="10" t="s">
        <v>8</v>
      </c>
      <c r="D81" s="10" t="s">
        <v>9</v>
      </c>
      <c r="E81" s="10" t="s">
        <v>5</v>
      </c>
    </row>
    <row r="82" spans="2:5" x14ac:dyDescent="0.25">
      <c r="B82" s="2" t="s">
        <v>47</v>
      </c>
      <c r="C82" s="4">
        <v>8</v>
      </c>
      <c r="D82" s="11">
        <v>50</v>
      </c>
      <c r="E82" s="11">
        <f>D82*C82</f>
        <v>400</v>
      </c>
    </row>
    <row r="83" spans="2:5" x14ac:dyDescent="0.25">
      <c r="B83" s="5" t="s">
        <v>5</v>
      </c>
      <c r="C83" s="12"/>
      <c r="D83" s="12"/>
      <c r="E83" s="13">
        <f>E82</f>
        <v>400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Leyzerovych</dc:creator>
  <cp:lastModifiedBy>Yan Leyzerovych</cp:lastModifiedBy>
  <dcterms:created xsi:type="dcterms:W3CDTF">2021-09-13T14:49:49Z</dcterms:created>
  <dcterms:modified xsi:type="dcterms:W3CDTF">2021-09-24T17:05:51Z</dcterms:modified>
</cp:coreProperties>
</file>