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sag\report\"/>
    </mc:Choice>
  </mc:AlternateContent>
  <xr:revisionPtr revIDLastSave="0" documentId="13_ncr:1_{1A729660-066D-4A8C-9856-722D66B9E8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cident log" sheetId="1" r:id="rId1"/>
    <sheet name="Teachers" sheetId="2" r:id="rId2"/>
    <sheet name="IncidentTypes" sheetId="3" r:id="rId3"/>
    <sheet name="Catagory" sheetId="4" r:id="rId4"/>
  </sheets>
  <definedNames>
    <definedName name="_xlnm._FilterDatabase" localSheetId="0" hidden="1">'Incident log'!$D$1:$D$1354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k6m1NNVs67cuYtgr9GlS0YUcpucjQtFxLYxR7xbYoU="/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A3" i="4"/>
  <c r="A2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<sst xmlns="http://schemas.openxmlformats.org/spreadsheetml/2006/main" count="5496" uniqueCount="1914">
  <si>
    <t>Leerder van</t>
  </si>
  <si>
    <t>Leerner se naam</t>
  </si>
  <si>
    <t>Geslag</t>
  </si>
  <si>
    <t>klasgroep</t>
  </si>
  <si>
    <t>Opvoeder betrokke</t>
  </si>
  <si>
    <t>Wat het gebeur</t>
  </si>
  <si>
    <t>Kategorie</t>
  </si>
  <si>
    <t>Kommentaar</t>
  </si>
  <si>
    <t>ABDI</t>
  </si>
  <si>
    <t>Abdihafid</t>
  </si>
  <si>
    <t>M</t>
  </si>
  <si>
    <t>10 A</t>
  </si>
  <si>
    <t>A VISAGIE</t>
  </si>
  <si>
    <t>Leerder rook sigarette</t>
  </si>
  <si>
    <t>Abdirahman</t>
  </si>
  <si>
    <t>A ASSEGAAI</t>
  </si>
  <si>
    <t>Leerder rook dagga</t>
  </si>
  <si>
    <t>ABECORNIE</t>
  </si>
  <si>
    <t>Cameron</t>
  </si>
  <si>
    <t>F</t>
  </si>
  <si>
    <t>10 G</t>
  </si>
  <si>
    <t>TK PIETERSE</t>
  </si>
  <si>
    <t>Leerder rook vape</t>
  </si>
  <si>
    <t>El-Jean</t>
  </si>
  <si>
    <t>9 G</t>
  </si>
  <si>
    <t>C FARMER</t>
  </si>
  <si>
    <t>Baklei</t>
  </si>
  <si>
    <t>Rudine</t>
  </si>
  <si>
    <t>9 I</t>
  </si>
  <si>
    <t>A FARMER</t>
  </si>
  <si>
    <t>Dros</t>
  </si>
  <si>
    <t>ABRAHAMS</t>
  </si>
  <si>
    <t>Merlain</t>
  </si>
  <si>
    <t>12 E</t>
  </si>
  <si>
    <t>W LEWIS</t>
  </si>
  <si>
    <t>Vloek</t>
  </si>
  <si>
    <t>Tashriq</t>
  </si>
  <si>
    <t>12 D</t>
  </si>
  <si>
    <t>C MATTHYS</t>
  </si>
  <si>
    <t>Voer nie instruksie uit</t>
  </si>
  <si>
    <t>ABRAMS</t>
  </si>
  <si>
    <t>Riaannus</t>
  </si>
  <si>
    <t>10 I</t>
  </si>
  <si>
    <t>ML MATTHYS</t>
  </si>
  <si>
    <t>Huiswerk nie gedoen</t>
  </si>
  <si>
    <t>ADAMS</t>
  </si>
  <si>
    <t>Elandri</t>
  </si>
  <si>
    <t>11 E</t>
  </si>
  <si>
    <t>J KLEIN</t>
  </si>
  <si>
    <t>Boek nie op datum</t>
  </si>
  <si>
    <t>Jasmine</t>
  </si>
  <si>
    <t>11 D</t>
  </si>
  <si>
    <t>N DODDS</t>
  </si>
  <si>
    <t>Afwesig sonder rede</t>
  </si>
  <si>
    <t>Millen</t>
  </si>
  <si>
    <t>G ZEALAND</t>
  </si>
  <si>
    <t>Wit sokkies</t>
  </si>
  <si>
    <t>Tyrien</t>
  </si>
  <si>
    <t>10 E</t>
  </si>
  <si>
    <t>V BOVU</t>
  </si>
  <si>
    <t>Dra kort broek</t>
  </si>
  <si>
    <t>Tyron</t>
  </si>
  <si>
    <t>R DUPLESSIS</t>
  </si>
  <si>
    <t>Dra kep/mis</t>
  </si>
  <si>
    <t>AFRIKANDER</t>
  </si>
  <si>
    <t>Yolandi</t>
  </si>
  <si>
    <t>11 H</t>
  </si>
  <si>
    <t>Y COETZEE</t>
  </si>
  <si>
    <t>Op stoepe sonder kaartjie</t>
  </si>
  <si>
    <t>AFRIKANER</t>
  </si>
  <si>
    <t>Austin</t>
  </si>
  <si>
    <t>D VAN EEDEN</t>
  </si>
  <si>
    <t>Steel</t>
  </si>
  <si>
    <t>Chantel-Lee</t>
  </si>
  <si>
    <t>I DIEDERICKS</t>
  </si>
  <si>
    <t>Vandaliseer</t>
  </si>
  <si>
    <t>Jadon</t>
  </si>
  <si>
    <t>11 F</t>
  </si>
  <si>
    <t>MH CLOETE</t>
  </si>
  <si>
    <t>Skop bal tussen blokke</t>
  </si>
  <si>
    <t>Shante</t>
  </si>
  <si>
    <t>10 K</t>
  </si>
  <si>
    <t>E CLOETE</t>
  </si>
  <si>
    <t>Breek venster</t>
  </si>
  <si>
    <t>AKINNUBI</t>
  </si>
  <si>
    <t>Oluwaseyi</t>
  </si>
  <si>
    <t>10 B</t>
  </si>
  <si>
    <t>R BRANDT</t>
  </si>
  <si>
    <t>Boellie</t>
  </si>
  <si>
    <t>ALEXANDER</t>
  </si>
  <si>
    <t>Samuel</t>
  </si>
  <si>
    <t>10 J</t>
  </si>
  <si>
    <t>N SWARTS</t>
  </si>
  <si>
    <t>Besit van selfoon</t>
  </si>
  <si>
    <t>ALWYN</t>
  </si>
  <si>
    <t>Phoebe</t>
  </si>
  <si>
    <t>O MEIRING</t>
  </si>
  <si>
    <t>Kyk af</t>
  </si>
  <si>
    <t>Shandre</t>
  </si>
  <si>
    <t>D GROENEWALD</t>
  </si>
  <si>
    <t>Vry op skoolterrein</t>
  </si>
  <si>
    <t>AMBRAAL</t>
  </si>
  <si>
    <t>Petruneesha</t>
  </si>
  <si>
    <t>10 F</t>
  </si>
  <si>
    <t>S ERASMUS</t>
  </si>
  <si>
    <t>Hardloop weg</t>
  </si>
  <si>
    <t>ANDREAS</t>
  </si>
  <si>
    <t>Arnoldine</t>
  </si>
  <si>
    <t>9 D</t>
  </si>
  <si>
    <t>P KOOPMAN</t>
  </si>
  <si>
    <t>Veroorsaak steurnis in die klas</t>
  </si>
  <si>
    <t>Itumeleng</t>
  </si>
  <si>
    <t>12 C</t>
  </si>
  <si>
    <t>C VAN WYK</t>
  </si>
  <si>
    <t>Praat terug</t>
  </si>
  <si>
    <t>Koketso</t>
  </si>
  <si>
    <t>9 B (ENG)</t>
  </si>
  <si>
    <t>L LUBBE</t>
  </si>
  <si>
    <t>Reageer nie op die klok</t>
  </si>
  <si>
    <t>ANDREWS</t>
  </si>
  <si>
    <t>Yacheen</t>
  </si>
  <si>
    <t>12 H</t>
  </si>
  <si>
    <t>T LEWIS</t>
  </si>
  <si>
    <t>Yadiel</t>
  </si>
  <si>
    <t>J SAAL</t>
  </si>
  <si>
    <t>ANDRIES</t>
  </si>
  <si>
    <t>Agnesti-Andre</t>
  </si>
  <si>
    <t>10 C</t>
  </si>
  <si>
    <t>H JASS</t>
  </si>
  <si>
    <t>Garron</t>
  </si>
  <si>
    <t>P GELDERBLOEM</t>
  </si>
  <si>
    <t>ANTHONY</t>
  </si>
  <si>
    <t>Beauline</t>
  </si>
  <si>
    <t>DL VAN WYK</t>
  </si>
  <si>
    <t>Ronicah</t>
  </si>
  <si>
    <t>10 H</t>
  </si>
  <si>
    <t>W VAN WYK</t>
  </si>
  <si>
    <t>APOLES</t>
  </si>
  <si>
    <t>Ghilermo</t>
  </si>
  <si>
    <t>I SAMUELS</t>
  </si>
  <si>
    <t>APPOLIS</t>
  </si>
  <si>
    <t>Emiraan</t>
  </si>
  <si>
    <t>K AH GOO</t>
  </si>
  <si>
    <t>APRIL</t>
  </si>
  <si>
    <t>Jady-Ann</t>
  </si>
  <si>
    <t>K WITBOOI</t>
  </si>
  <si>
    <t>Monique</t>
  </si>
  <si>
    <t>R MOORE</t>
  </si>
  <si>
    <t>Ruvaan</t>
  </si>
  <si>
    <t>R OLIVIER</t>
  </si>
  <si>
    <t>ARAIKUM</t>
  </si>
  <si>
    <t>Meagan</t>
  </si>
  <si>
    <t>9 A (ENG)</t>
  </si>
  <si>
    <t>A ISAACS</t>
  </si>
  <si>
    <t>ASSEGAAI</t>
  </si>
  <si>
    <t>O'ryan</t>
  </si>
  <si>
    <t>9 H</t>
  </si>
  <si>
    <t>DT VAN WYK</t>
  </si>
  <si>
    <t>Tristan</t>
  </si>
  <si>
    <t>C BAADJIE</t>
  </si>
  <si>
    <t>AUGUS</t>
  </si>
  <si>
    <t>Lushandre</t>
  </si>
  <si>
    <t>B BLOCK</t>
  </si>
  <si>
    <t>AUGUST</t>
  </si>
  <si>
    <t>Jenna-Vive</t>
  </si>
  <si>
    <t>P SMITH</t>
  </si>
  <si>
    <t>AYUK</t>
  </si>
  <si>
    <t>Atem</t>
  </si>
  <si>
    <t>J CLARKE</t>
  </si>
  <si>
    <t>BAAI</t>
  </si>
  <si>
    <t>Andrea</t>
  </si>
  <si>
    <t>C LUDICK</t>
  </si>
  <si>
    <t>Gracelyn</t>
  </si>
  <si>
    <t>E PHILLIPS</t>
  </si>
  <si>
    <t>Lucy-Ann</t>
  </si>
  <si>
    <t>T KEPADISA</t>
  </si>
  <si>
    <t>Robin</t>
  </si>
  <si>
    <t>N FAUL</t>
  </si>
  <si>
    <t>BAITSITSE</t>
  </si>
  <si>
    <t>Branwillton</t>
  </si>
  <si>
    <t>11 J</t>
  </si>
  <si>
    <t>BANDA</t>
  </si>
  <si>
    <t>Bulelwa</t>
  </si>
  <si>
    <t>11 B</t>
  </si>
  <si>
    <t>BANS</t>
  </si>
  <si>
    <t>Noluthando</t>
  </si>
  <si>
    <t>BARENDS</t>
  </si>
  <si>
    <t>Nayleigh</t>
  </si>
  <si>
    <t>BASSON</t>
  </si>
  <si>
    <t>Chantelle</t>
  </si>
  <si>
    <t>Christiano</t>
  </si>
  <si>
    <t>Heinrique</t>
  </si>
  <si>
    <t>Jenine</t>
  </si>
  <si>
    <t>Jondré</t>
  </si>
  <si>
    <t>12 G</t>
  </si>
  <si>
    <t>Maxzine</t>
  </si>
  <si>
    <t>Raylene</t>
  </si>
  <si>
    <t>9 C</t>
  </si>
  <si>
    <t>Reewan</t>
  </si>
  <si>
    <t>Robert</t>
  </si>
  <si>
    <t>Stanreeze</t>
  </si>
  <si>
    <t>Wilnisia</t>
  </si>
  <si>
    <t>BATU</t>
  </si>
  <si>
    <t>Precious</t>
  </si>
  <si>
    <t>BECKER</t>
  </si>
  <si>
    <t>Johannes</t>
  </si>
  <si>
    <t>BEJAH</t>
  </si>
  <si>
    <t>Lee-Wone</t>
  </si>
  <si>
    <t>BEKEBEKE</t>
  </si>
  <si>
    <t>Cacius</t>
  </si>
  <si>
    <t>BEN</t>
  </si>
  <si>
    <t>Cristiano</t>
  </si>
  <si>
    <t>BENS</t>
  </si>
  <si>
    <t>Anwill</t>
  </si>
  <si>
    <t>BERENSE</t>
  </si>
  <si>
    <t>Roderick</t>
  </si>
  <si>
    <t>12 F</t>
  </si>
  <si>
    <t>BERKAT</t>
  </si>
  <si>
    <t>Zu-Ann</t>
  </si>
  <si>
    <t>Zuraida</t>
  </si>
  <si>
    <t>BEUKES</t>
  </si>
  <si>
    <t>Abigail</t>
  </si>
  <si>
    <t>12 B</t>
  </si>
  <si>
    <t>Amornicia</t>
  </si>
  <si>
    <t>Ashney</t>
  </si>
  <si>
    <t>Brayton</t>
  </si>
  <si>
    <t>Carol</t>
  </si>
  <si>
    <t>Charlton</t>
  </si>
  <si>
    <t>Cherneil</t>
  </si>
  <si>
    <t>11 I</t>
  </si>
  <si>
    <t>Dinovan</t>
  </si>
  <si>
    <t>9 E</t>
  </si>
  <si>
    <t>Dominique</t>
  </si>
  <si>
    <t>Farnando</t>
  </si>
  <si>
    <t>Hailey</t>
  </si>
  <si>
    <t>12 A</t>
  </si>
  <si>
    <t>Henrico</t>
  </si>
  <si>
    <t>Jandre</t>
  </si>
  <si>
    <t>Kellan</t>
  </si>
  <si>
    <t>9 F</t>
  </si>
  <si>
    <t>Nicholas</t>
  </si>
  <si>
    <t>Quwin</t>
  </si>
  <si>
    <t>Rewaldo</t>
  </si>
  <si>
    <t>Shavee</t>
  </si>
  <si>
    <t>Skyla</t>
  </si>
  <si>
    <t>Sonique</t>
  </si>
  <si>
    <t>BEZUIDENHOUDT</t>
  </si>
  <si>
    <t>Eliz-Maré</t>
  </si>
  <si>
    <t>Jordan</t>
  </si>
  <si>
    <t>Juvaid</t>
  </si>
  <si>
    <t>10 D</t>
  </si>
  <si>
    <t>BEZUIDENHOUT</t>
  </si>
  <si>
    <t>Anke</t>
  </si>
  <si>
    <t>Jaydian</t>
  </si>
  <si>
    <t>Nathen</t>
  </si>
  <si>
    <t>BLAAUW</t>
  </si>
  <si>
    <t>Juaide</t>
  </si>
  <si>
    <t>11 C</t>
  </si>
  <si>
    <t>Lee-Erwin</t>
  </si>
  <si>
    <t>Olwethu</t>
  </si>
  <si>
    <t>BLOCK</t>
  </si>
  <si>
    <t>Sinazo</t>
  </si>
  <si>
    <t>BLOEM</t>
  </si>
  <si>
    <t>Yusuf</t>
  </si>
  <si>
    <t>BLOU</t>
  </si>
  <si>
    <t>Mojalefa</t>
  </si>
  <si>
    <t>BOB</t>
  </si>
  <si>
    <t>Adriana</t>
  </si>
  <si>
    <t>Genovia</t>
  </si>
  <si>
    <t>BOBEJEE</t>
  </si>
  <si>
    <t>Dayleen</t>
  </si>
  <si>
    <t>BOCK</t>
  </si>
  <si>
    <t>Davano</t>
  </si>
  <si>
    <t>Diablo</t>
  </si>
  <si>
    <t>Ethan</t>
  </si>
  <si>
    <t>Nadine</t>
  </si>
  <si>
    <t>11 G</t>
  </si>
  <si>
    <t>Terry-Anne</t>
  </si>
  <si>
    <t>BOER</t>
  </si>
  <si>
    <t>Cyla-Ann</t>
  </si>
  <si>
    <t>Paula</t>
  </si>
  <si>
    <t>Terry-Ann</t>
  </si>
  <si>
    <t>BOESAK</t>
  </si>
  <si>
    <t>Andre</t>
  </si>
  <si>
    <t>Deune</t>
  </si>
  <si>
    <t>Felicia</t>
  </si>
  <si>
    <t>Geraldo</t>
  </si>
  <si>
    <t>Sidwell</t>
  </si>
  <si>
    <t>Steven</t>
  </si>
  <si>
    <t>BOGATSU</t>
  </si>
  <si>
    <t>Kamogelo</t>
  </si>
  <si>
    <t>BOK</t>
  </si>
  <si>
    <t>Dowisha</t>
  </si>
  <si>
    <t>Geraldine</t>
  </si>
  <si>
    <t>Shanodine</t>
  </si>
  <si>
    <t>BONGOBONGO</t>
  </si>
  <si>
    <t>Maxwell</t>
  </si>
  <si>
    <t>Prudence</t>
  </si>
  <si>
    <t>BONGO-BONGO</t>
  </si>
  <si>
    <t>Cindy</t>
  </si>
  <si>
    <t>Deolene</t>
  </si>
  <si>
    <t>BONZE</t>
  </si>
  <si>
    <t>Matthew</t>
  </si>
  <si>
    <t>BOOISEN</t>
  </si>
  <si>
    <t>David-Lee</t>
  </si>
  <si>
    <t>BOOYSEN</t>
  </si>
  <si>
    <t>Curtis</t>
  </si>
  <si>
    <t>Gevanno</t>
  </si>
  <si>
    <t>Justin</t>
  </si>
  <si>
    <t>Luciano</t>
  </si>
  <si>
    <t>Nishay</t>
  </si>
  <si>
    <t>Olrich</t>
  </si>
  <si>
    <t>Onthysitse</t>
  </si>
  <si>
    <t>Rovine</t>
  </si>
  <si>
    <t>Shantiny</t>
  </si>
  <si>
    <t>Sue-Anne</t>
  </si>
  <si>
    <t>Tracylee</t>
  </si>
  <si>
    <t>Vehanno</t>
  </si>
  <si>
    <t>BOSCH</t>
  </si>
  <si>
    <t>Owami</t>
  </si>
  <si>
    <t>Ruaney</t>
  </si>
  <si>
    <t>BOSMAN</t>
  </si>
  <si>
    <t>Bennedick</t>
  </si>
  <si>
    <t>Cheniqua</t>
  </si>
  <si>
    <t>Denise</t>
  </si>
  <si>
    <t>Eric</t>
  </si>
  <si>
    <t>Gerold</t>
  </si>
  <si>
    <t>Mandisa</t>
  </si>
  <si>
    <t>Nicole</t>
  </si>
  <si>
    <t>Odwa</t>
  </si>
  <si>
    <t>Shakir</t>
  </si>
  <si>
    <t>BOSTAANDER</t>
  </si>
  <si>
    <t>Julian</t>
  </si>
  <si>
    <t>BOSTANDER</t>
  </si>
  <si>
    <t>Audrick</t>
  </si>
  <si>
    <t>Hope</t>
  </si>
  <si>
    <t>Jerome</t>
  </si>
  <si>
    <t>Rezay</t>
  </si>
  <si>
    <t>BOTHA</t>
  </si>
  <si>
    <t>Elverencia</t>
  </si>
  <si>
    <t>Kaiden</t>
  </si>
  <si>
    <t>BOTLHOKO</t>
  </si>
  <si>
    <t>Amogelang</t>
  </si>
  <si>
    <t>BOUMAN</t>
  </si>
  <si>
    <t>Elska</t>
  </si>
  <si>
    <t>BRAND</t>
  </si>
  <si>
    <t>Anele</t>
  </si>
  <si>
    <t>BRANDT</t>
  </si>
  <si>
    <t>Adriaan</t>
  </si>
  <si>
    <t>Claudette</t>
  </si>
  <si>
    <t>Cohen</t>
  </si>
  <si>
    <t>Jo-Deen</t>
  </si>
  <si>
    <t>Marshal-Lee</t>
  </si>
  <si>
    <t>Rihano</t>
  </si>
  <si>
    <t>Ronny</t>
  </si>
  <si>
    <t>Tenisha</t>
  </si>
  <si>
    <t>Veronique</t>
  </si>
  <si>
    <t>BREKFIS</t>
  </si>
  <si>
    <t>Bradlin</t>
  </si>
  <si>
    <t>Keisha</t>
  </si>
  <si>
    <t>BRILL</t>
  </si>
  <si>
    <t>Teshmonia</t>
  </si>
  <si>
    <t>BRINK</t>
  </si>
  <si>
    <t>Bonita</t>
  </si>
  <si>
    <t>Emmerencha</t>
  </si>
  <si>
    <t>BRITZ</t>
  </si>
  <si>
    <t>Danisha</t>
  </si>
  <si>
    <t>Junéda</t>
  </si>
  <si>
    <t>BROEKSTEIN</t>
  </si>
  <si>
    <t>BROWN</t>
  </si>
  <si>
    <t>Alicia</t>
  </si>
  <si>
    <t>Desmonia</t>
  </si>
  <si>
    <t>BUDAZA</t>
  </si>
  <si>
    <t>Luyolo</t>
  </si>
  <si>
    <t>BUDHIA</t>
  </si>
  <si>
    <t>Ammara</t>
  </si>
  <si>
    <t>CAROLUS</t>
  </si>
  <si>
    <t>Kevin</t>
  </si>
  <si>
    <t>CEKISO</t>
  </si>
  <si>
    <t>Lucritia</t>
  </si>
  <si>
    <t>CHRISTIAANS</t>
  </si>
  <si>
    <t>Carlos</t>
  </si>
  <si>
    <t>CHRISTIANS</t>
  </si>
  <si>
    <t>Keithin</t>
  </si>
  <si>
    <t>CHRISTIE</t>
  </si>
  <si>
    <t>Joe-Landro</t>
  </si>
  <si>
    <t>CLAASEN</t>
  </si>
  <si>
    <t>Maxi</t>
  </si>
  <si>
    <t>Tyren</t>
  </si>
  <si>
    <t>CLARKE</t>
  </si>
  <si>
    <t>Calwin</t>
  </si>
  <si>
    <t>CLEOPAS</t>
  </si>
  <si>
    <t>Franic</t>
  </si>
  <si>
    <t>CLOETE</t>
  </si>
  <si>
    <t>Ashwin</t>
  </si>
  <si>
    <t>Bevan</t>
  </si>
  <si>
    <t>Cedrick</t>
  </si>
  <si>
    <t>Che-Neal</t>
  </si>
  <si>
    <t>Davereeze</t>
  </si>
  <si>
    <t>Davidene</t>
  </si>
  <si>
    <t>Emily</t>
  </si>
  <si>
    <t>Greyton</t>
  </si>
  <si>
    <t>Jaden</t>
  </si>
  <si>
    <t>Jay-Jay</t>
  </si>
  <si>
    <t>Jovano</t>
  </si>
  <si>
    <t>Kaely</t>
  </si>
  <si>
    <t>Kungothando</t>
  </si>
  <si>
    <t>Lee-Ann</t>
  </si>
  <si>
    <t>Melnay</t>
  </si>
  <si>
    <t>Nerisha</t>
  </si>
  <si>
    <t>Nobe</t>
  </si>
  <si>
    <t>Selvin</t>
  </si>
  <si>
    <t>COETZEE</t>
  </si>
  <si>
    <t>Adviano</t>
  </si>
  <si>
    <t>Davidean</t>
  </si>
  <si>
    <t>Enrique</t>
  </si>
  <si>
    <t>Henrique</t>
  </si>
  <si>
    <t>Justine</t>
  </si>
  <si>
    <t>Keenan</t>
  </si>
  <si>
    <t>Lee-Roy</t>
  </si>
  <si>
    <t>Linique</t>
  </si>
  <si>
    <t>Nathan</t>
  </si>
  <si>
    <t>Ott-Lynn</t>
  </si>
  <si>
    <t>Roberto</t>
  </si>
  <si>
    <t>Rozamma</t>
  </si>
  <si>
    <t>Sue-Ann</t>
  </si>
  <si>
    <t>Zeta</t>
  </si>
  <si>
    <t>COOK</t>
  </si>
  <si>
    <t>Giann</t>
  </si>
  <si>
    <t>CUPIDO</t>
  </si>
  <si>
    <t>Clanodine</t>
  </si>
  <si>
    <t>DALA</t>
  </si>
  <si>
    <t>DAMES</t>
  </si>
  <si>
    <t>Alrenzo</t>
  </si>
  <si>
    <t>Johndray</t>
  </si>
  <si>
    <t>Nathon</t>
  </si>
  <si>
    <t>DANIELS</t>
  </si>
  <si>
    <t>Auralian</t>
  </si>
  <si>
    <t>Owen</t>
  </si>
  <si>
    <t>Pollen</t>
  </si>
  <si>
    <t>DANSTER</t>
  </si>
  <si>
    <t>Oleseng</t>
  </si>
  <si>
    <t>DARIES</t>
  </si>
  <si>
    <t>Clayton</t>
  </si>
  <si>
    <t>Melton</t>
  </si>
  <si>
    <t>Roslin</t>
  </si>
  <si>
    <t>DAVIDS</t>
  </si>
  <si>
    <t>Cornecia</t>
  </si>
  <si>
    <t>Omphile</t>
  </si>
  <si>
    <t>DE BRUYN</t>
  </si>
  <si>
    <t>Devhone</t>
  </si>
  <si>
    <t>DE KLERK</t>
  </si>
  <si>
    <t>Luandre</t>
  </si>
  <si>
    <t>Rucian</t>
  </si>
  <si>
    <t>Theorensha</t>
  </si>
  <si>
    <t>Zeeco</t>
  </si>
  <si>
    <t>DE KOKER</t>
  </si>
  <si>
    <t>Derin</t>
  </si>
  <si>
    <t>DE VILLIERS</t>
  </si>
  <si>
    <t>Keeano</t>
  </si>
  <si>
    <t>DE WAAL</t>
  </si>
  <si>
    <t>Ruth</t>
  </si>
  <si>
    <t>DE WEE</t>
  </si>
  <si>
    <t>Cassidy</t>
  </si>
  <si>
    <t>Damian</t>
  </si>
  <si>
    <t>Elvano</t>
  </si>
  <si>
    <t>Erin</t>
  </si>
  <si>
    <t>Jessica</t>
  </si>
  <si>
    <t>John</t>
  </si>
  <si>
    <t>Jonathan</t>
  </si>
  <si>
    <t>Jovan</t>
  </si>
  <si>
    <t>Lé Grant</t>
  </si>
  <si>
    <t>Lenricha</t>
  </si>
  <si>
    <t>Micheline</t>
  </si>
  <si>
    <t>Miche-Rhade</t>
  </si>
  <si>
    <t>Mzwandile</t>
  </si>
  <si>
    <t>Ronaldo</t>
  </si>
  <si>
    <t>Sue-Rae</t>
  </si>
  <si>
    <t>Tatyana</t>
  </si>
  <si>
    <t>Velentino</t>
  </si>
  <si>
    <t>Whitney</t>
  </si>
  <si>
    <t>DELIE</t>
  </si>
  <si>
    <t>Chante</t>
  </si>
  <si>
    <t>Dewald</t>
  </si>
  <si>
    <t>Gewardo</t>
  </si>
  <si>
    <t>DHLAMINI</t>
  </si>
  <si>
    <t>Lungile</t>
  </si>
  <si>
    <t>Xolile</t>
  </si>
  <si>
    <t>DICK</t>
  </si>
  <si>
    <t>Suney</t>
  </si>
  <si>
    <t>11 A</t>
  </si>
  <si>
    <t>DIERGAARDT</t>
  </si>
  <si>
    <t>Anvin</t>
  </si>
  <si>
    <t>Juandre</t>
  </si>
  <si>
    <t>Lance</t>
  </si>
  <si>
    <t>Raylize</t>
  </si>
  <si>
    <t>DIKELA</t>
  </si>
  <si>
    <t>Jamian</t>
  </si>
  <si>
    <t>DODDS</t>
  </si>
  <si>
    <t>Aricha</t>
  </si>
  <si>
    <t>Daylan</t>
  </si>
  <si>
    <t>Gailey-Aan</t>
  </si>
  <si>
    <t>DODGE</t>
  </si>
  <si>
    <t>Chantenay</t>
  </si>
  <si>
    <t>Samentha</t>
  </si>
  <si>
    <t>DRAAIER</t>
  </si>
  <si>
    <t>Azanda</t>
  </si>
  <si>
    <t>Berto</t>
  </si>
  <si>
    <t>Giovanni</t>
  </si>
  <si>
    <t>DRAWER</t>
  </si>
  <si>
    <t>Christell</t>
  </si>
  <si>
    <t>DU PLESSIS</t>
  </si>
  <si>
    <t>Aden</t>
  </si>
  <si>
    <t>Caleb</t>
  </si>
  <si>
    <t>Denevia</t>
  </si>
  <si>
    <t>Denilson</t>
  </si>
  <si>
    <t>Jaylene</t>
  </si>
  <si>
    <t>Mark</t>
  </si>
  <si>
    <t>Quinesha</t>
  </si>
  <si>
    <t>Shane</t>
  </si>
  <si>
    <t>Thomas</t>
  </si>
  <si>
    <t>DU TOIT</t>
  </si>
  <si>
    <t>Richard</t>
  </si>
  <si>
    <t>Roxaan</t>
  </si>
  <si>
    <t>DUBA</t>
  </si>
  <si>
    <t>Sibusiso</t>
  </si>
  <si>
    <t>DUBE</t>
  </si>
  <si>
    <t>Karl</t>
  </si>
  <si>
    <t>DUIKER</t>
  </si>
  <si>
    <t>Joshua</t>
  </si>
  <si>
    <t>DUNDEE</t>
  </si>
  <si>
    <t>Tristian</t>
  </si>
  <si>
    <t>DURAAN</t>
  </si>
  <si>
    <t>Duhandre</t>
  </si>
  <si>
    <t>EDWARDS</t>
  </si>
  <si>
    <t>Enver</t>
  </si>
  <si>
    <t>EIMAN</t>
  </si>
  <si>
    <t>Brene-Lee</t>
  </si>
  <si>
    <t>Dean</t>
  </si>
  <si>
    <t>Lunice</t>
  </si>
  <si>
    <t>Melvin</t>
  </si>
  <si>
    <t>Rylene</t>
  </si>
  <si>
    <t>EKSTEEN</t>
  </si>
  <si>
    <t>Courtney</t>
  </si>
  <si>
    <t>Damiane</t>
  </si>
  <si>
    <t>Francoisney</t>
  </si>
  <si>
    <t>Greshin</t>
  </si>
  <si>
    <t>Kb</t>
  </si>
  <si>
    <t>ESAU</t>
  </si>
  <si>
    <t>Arriq</t>
  </si>
  <si>
    <t>Beulah</t>
  </si>
  <si>
    <t>Bramwille</t>
  </si>
  <si>
    <t>Genevieve</t>
  </si>
  <si>
    <t>Kaylin</t>
  </si>
  <si>
    <t>Lucianè</t>
  </si>
  <si>
    <t>Michaela</t>
  </si>
  <si>
    <t>Tyra</t>
  </si>
  <si>
    <t>ESTERHUIZEN</t>
  </si>
  <si>
    <t>Dante</t>
  </si>
  <si>
    <t>Ikra</t>
  </si>
  <si>
    <t>Liam</t>
  </si>
  <si>
    <t>William</t>
  </si>
  <si>
    <t>FARMER</t>
  </si>
  <si>
    <t>Anastachia</t>
  </si>
  <si>
    <t>Duanne</t>
  </si>
  <si>
    <t>Elgerickoe</t>
  </si>
  <si>
    <t>Tash-Lee</t>
  </si>
  <si>
    <t>FEBRUARIE</t>
  </si>
  <si>
    <t>Teremce-Junior</t>
  </si>
  <si>
    <t>FEBRUARY</t>
  </si>
  <si>
    <t>Raynette</t>
  </si>
  <si>
    <t>FERRIS</t>
  </si>
  <si>
    <t>Furnel</t>
  </si>
  <si>
    <t>FERUS</t>
  </si>
  <si>
    <t>Chanando-Lene</t>
  </si>
  <si>
    <t>FESTUS</t>
  </si>
  <si>
    <t>Bronwyn</t>
  </si>
  <si>
    <t>Julius</t>
  </si>
  <si>
    <t>FICKS</t>
  </si>
  <si>
    <t>Essedien</t>
  </si>
  <si>
    <t>FIELANDER</t>
  </si>
  <si>
    <t>Luline</t>
  </si>
  <si>
    <t>FIENIES</t>
  </si>
  <si>
    <t>Chrizanne</t>
  </si>
  <si>
    <t>Edlene</t>
  </si>
  <si>
    <t>Edward</t>
  </si>
  <si>
    <t>Enrico</t>
  </si>
  <si>
    <t>Fabian</t>
  </si>
  <si>
    <t>Jandry</t>
  </si>
  <si>
    <t>Joslynn</t>
  </si>
  <si>
    <t>Kimora</t>
  </si>
  <si>
    <t>Lee-Aden</t>
  </si>
  <si>
    <t>Lucille</t>
  </si>
  <si>
    <t>FILANDER</t>
  </si>
  <si>
    <t>Albertus</t>
  </si>
  <si>
    <t>Angelina</t>
  </si>
  <si>
    <t>Berend</t>
  </si>
  <si>
    <t>Janiale</t>
  </si>
  <si>
    <t>Jo-Fandrey</t>
  </si>
  <si>
    <t>FINISH</t>
  </si>
  <si>
    <t>FLUIT</t>
  </si>
  <si>
    <t>Jozay</t>
  </si>
  <si>
    <t>FORTUIN</t>
  </si>
  <si>
    <t>Chandre</t>
  </si>
  <si>
    <t>Jolyn</t>
  </si>
  <si>
    <t>FRANS</t>
  </si>
  <si>
    <t>Thando</t>
  </si>
  <si>
    <t>FREEMAN</t>
  </si>
  <si>
    <t>Anel-Lunique</t>
  </si>
  <si>
    <t>Denzil</t>
  </si>
  <si>
    <t>Jayden</t>
  </si>
  <si>
    <t>Krisha</t>
  </si>
  <si>
    <t>FRITZ</t>
  </si>
  <si>
    <t>Jozelle</t>
  </si>
  <si>
    <t>Luche</t>
  </si>
  <si>
    <t>FUBESI</t>
  </si>
  <si>
    <t>Milisa</t>
  </si>
  <si>
    <t>FYSCH</t>
  </si>
  <si>
    <t>Shaygen</t>
  </si>
  <si>
    <t>GALANULA</t>
  </si>
  <si>
    <t>Nolufefe</t>
  </si>
  <si>
    <t>GARDYN</t>
  </si>
  <si>
    <t>Erik</t>
  </si>
  <si>
    <t>GECO</t>
  </si>
  <si>
    <t>Khwezi</t>
  </si>
  <si>
    <t>GELA</t>
  </si>
  <si>
    <t>Ledine</t>
  </si>
  <si>
    <t>GELANT</t>
  </si>
  <si>
    <t>Leyrha</t>
  </si>
  <si>
    <t>GEORGE</t>
  </si>
  <si>
    <t>Elrensha</t>
  </si>
  <si>
    <t>GESWIND</t>
  </si>
  <si>
    <t>Jo-Ann</t>
  </si>
  <si>
    <t>GHAFOOR</t>
  </si>
  <si>
    <t>Manahil</t>
  </si>
  <si>
    <t>Mohid</t>
  </si>
  <si>
    <t>GODASI</t>
  </si>
  <si>
    <t>GOEIEMAN</t>
  </si>
  <si>
    <t>Waldo</t>
  </si>
  <si>
    <t>GOLIATH</t>
  </si>
  <si>
    <t>Kaydiaze</t>
  </si>
  <si>
    <t>Merodien</t>
  </si>
  <si>
    <t>GONZO</t>
  </si>
  <si>
    <t>David</t>
  </si>
  <si>
    <t>GOOI</t>
  </si>
  <si>
    <t>Lesley</t>
  </si>
  <si>
    <t>GOUS</t>
  </si>
  <si>
    <t>Carmen</t>
  </si>
  <si>
    <t>GOUWS</t>
  </si>
  <si>
    <t>Denito</t>
  </si>
  <si>
    <t>Leigh-Kyle</t>
  </si>
  <si>
    <t>Zenobia</t>
  </si>
  <si>
    <t>GQILI</t>
  </si>
  <si>
    <t>Nwabisa</t>
  </si>
  <si>
    <t>GREEFF</t>
  </si>
  <si>
    <t>Ayanda</t>
  </si>
  <si>
    <t>GREEN</t>
  </si>
  <si>
    <t>Kirsten</t>
  </si>
  <si>
    <t>Portia</t>
  </si>
  <si>
    <t>GRIBBLE</t>
  </si>
  <si>
    <t>Shamsunnisa</t>
  </si>
  <si>
    <t>Tanya</t>
  </si>
  <si>
    <t>GROENEWALD</t>
  </si>
  <si>
    <t>Ronaldino</t>
  </si>
  <si>
    <t>Runako</t>
  </si>
  <si>
    <t>GUDULA</t>
  </si>
  <si>
    <t>Lithalethu</t>
  </si>
  <si>
    <t>GULEKANA</t>
  </si>
  <si>
    <t>Refilwe</t>
  </si>
  <si>
    <t>HARPER</t>
  </si>
  <si>
    <t>Percyville</t>
  </si>
  <si>
    <t>HARRICK</t>
  </si>
  <si>
    <t>HARTOGH</t>
  </si>
  <si>
    <t>Ian</t>
  </si>
  <si>
    <t>HATTAS</t>
  </si>
  <si>
    <t>Nurha</t>
  </si>
  <si>
    <t>HENDRICKS</t>
  </si>
  <si>
    <t>Ellodine</t>
  </si>
  <si>
    <t>Shamielah</t>
  </si>
  <si>
    <t>HENDRIKS</t>
  </si>
  <si>
    <t>Hilton</t>
  </si>
  <si>
    <t>HENNING</t>
  </si>
  <si>
    <t>Nairicha</t>
  </si>
  <si>
    <t>HERMAN</t>
  </si>
  <si>
    <t>Waleet</t>
  </si>
  <si>
    <t>HEYN</t>
  </si>
  <si>
    <t>Elroy</t>
  </si>
  <si>
    <t>HINANA</t>
  </si>
  <si>
    <t>Hlomla</t>
  </si>
  <si>
    <t>Iminathi-Nkosi</t>
  </si>
  <si>
    <t>HOLLEY</t>
  </si>
  <si>
    <t>Kaithlin</t>
  </si>
  <si>
    <t>Theo</t>
  </si>
  <si>
    <t>HORN</t>
  </si>
  <si>
    <t>Nikisha</t>
  </si>
  <si>
    <t>Siyabonga</t>
  </si>
  <si>
    <t>HUGO</t>
  </si>
  <si>
    <t>Mirinda</t>
  </si>
  <si>
    <t>HUMAN</t>
  </si>
  <si>
    <t>Lee-Brengco</t>
  </si>
  <si>
    <t>Whintley</t>
  </si>
  <si>
    <t>IRION</t>
  </si>
  <si>
    <t>ISAACKS</t>
  </si>
  <si>
    <t>Rihanna</t>
  </si>
  <si>
    <t>ISAACS</t>
  </si>
  <si>
    <t>Cee-Jay</t>
  </si>
  <si>
    <t>Johen</t>
  </si>
  <si>
    <t>Laaunze</t>
  </si>
  <si>
    <t>Lemondre</t>
  </si>
  <si>
    <t>Selwin</t>
  </si>
  <si>
    <t>Verenzo</t>
  </si>
  <si>
    <t>Winston</t>
  </si>
  <si>
    <t>ISAAK</t>
  </si>
  <si>
    <t>Kiana</t>
  </si>
  <si>
    <t>ISAAKS</t>
  </si>
  <si>
    <t>Brooklyn</t>
  </si>
  <si>
    <t>Gabriel</t>
  </si>
  <si>
    <t>ISAKS</t>
  </si>
  <si>
    <t>Ashley</t>
  </si>
  <si>
    <t>Elizma</t>
  </si>
  <si>
    <t>Jivano</t>
  </si>
  <si>
    <t>Kyla</t>
  </si>
  <si>
    <t>Zernn</t>
  </si>
  <si>
    <t>ISAMBA</t>
  </si>
  <si>
    <t>Flora</t>
  </si>
  <si>
    <t>IZAKS</t>
  </si>
  <si>
    <t>Deowan</t>
  </si>
  <si>
    <t>Elrine</t>
  </si>
  <si>
    <t>Ferron</t>
  </si>
  <si>
    <t>JAAR</t>
  </si>
  <si>
    <t>Shanel</t>
  </si>
  <si>
    <t>JAARTS</t>
  </si>
  <si>
    <t>Angela</t>
  </si>
  <si>
    <t>Shadoney</t>
  </si>
  <si>
    <t>Tesmia</t>
  </si>
  <si>
    <t>JAARTZEN</t>
  </si>
  <si>
    <t>Neville</t>
  </si>
  <si>
    <t>JACK</t>
  </si>
  <si>
    <t>Ndlalifa</t>
  </si>
  <si>
    <t>JACOBS</t>
  </si>
  <si>
    <t>Andrico</t>
  </si>
  <si>
    <t>Deacon</t>
  </si>
  <si>
    <t>Georga-Lee</t>
  </si>
  <si>
    <t>Jarred</t>
  </si>
  <si>
    <t>Jolene</t>
  </si>
  <si>
    <t>Juanita</t>
  </si>
  <si>
    <t>Kate</t>
  </si>
  <si>
    <t>Nushreeka</t>
  </si>
  <si>
    <t>JAERS</t>
  </si>
  <si>
    <t>Morne</t>
  </si>
  <si>
    <t>JAKOBS</t>
  </si>
  <si>
    <t>Emerentia</t>
  </si>
  <si>
    <t>JAMSES</t>
  </si>
  <si>
    <t>Adrian</t>
  </si>
  <si>
    <t>JANO</t>
  </si>
  <si>
    <t>JANSEN</t>
  </si>
  <si>
    <t>Amber</t>
  </si>
  <si>
    <t>Deswayne</t>
  </si>
  <si>
    <t>Dimakatso</t>
  </si>
  <si>
    <t>Fareeza</t>
  </si>
  <si>
    <t>Hilary</t>
  </si>
  <si>
    <t>Kayleigh</t>
  </si>
  <si>
    <t>Llewellyn</t>
  </si>
  <si>
    <t>Mariska</t>
  </si>
  <si>
    <t>Mecharno</t>
  </si>
  <si>
    <t>Mia</t>
  </si>
  <si>
    <t>Mitchelin</t>
  </si>
  <si>
    <t>Samolene</t>
  </si>
  <si>
    <t>Tairick</t>
  </si>
  <si>
    <t>Wanda</t>
  </si>
  <si>
    <t>Yaseen</t>
  </si>
  <si>
    <t>JANTJIES</t>
  </si>
  <si>
    <t>Jero-Ne</t>
  </si>
  <si>
    <t>Lee-Lan</t>
  </si>
  <si>
    <t>JARDINE</t>
  </si>
  <si>
    <t>Christy-Ann</t>
  </si>
  <si>
    <t>JOAO</t>
  </si>
  <si>
    <t>Eduardo</t>
  </si>
  <si>
    <t>JOB</t>
  </si>
  <si>
    <t>Eleanor</t>
  </si>
  <si>
    <t>Elvinique</t>
  </si>
  <si>
    <t>Rowin</t>
  </si>
  <si>
    <t>Zoe</t>
  </si>
  <si>
    <t>JOBSON</t>
  </si>
  <si>
    <t>Amahle</t>
  </si>
  <si>
    <t>Beth</t>
  </si>
  <si>
    <t>Breanna</t>
  </si>
  <si>
    <t>Juvanie</t>
  </si>
  <si>
    <t>Shasha-Lee</t>
  </si>
  <si>
    <t>JOHNSON</t>
  </si>
  <si>
    <t>San-Rico</t>
  </si>
  <si>
    <t>Venolize</t>
  </si>
  <si>
    <t>JONAS</t>
  </si>
  <si>
    <t>Tenica</t>
  </si>
  <si>
    <t>JONKERS</t>
  </si>
  <si>
    <t>Clinton</t>
  </si>
  <si>
    <t>Ferdy</t>
  </si>
  <si>
    <t>Le-Mar</t>
  </si>
  <si>
    <t>Leverth</t>
  </si>
  <si>
    <t>JOOD</t>
  </si>
  <si>
    <t>JOODT</t>
  </si>
  <si>
    <t>Kally-Ann</t>
  </si>
  <si>
    <t>Su-Byda</t>
  </si>
  <si>
    <t>JOOSTE</t>
  </si>
  <si>
    <t>Alison</t>
  </si>
  <si>
    <t>Joshwin</t>
  </si>
  <si>
    <t>Migael</t>
  </si>
  <si>
    <t>JORS</t>
  </si>
  <si>
    <t>Denton</t>
  </si>
  <si>
    <t>JOSEPH</t>
  </si>
  <si>
    <t>Ashanti</t>
  </si>
  <si>
    <t>Jenny</t>
  </si>
  <si>
    <t>Riaandre</t>
  </si>
  <si>
    <t>JOSOB</t>
  </si>
  <si>
    <t>JUBA</t>
  </si>
  <si>
    <t>Songe</t>
  </si>
  <si>
    <t>JULIES</t>
  </si>
  <si>
    <t>Gerhardus</t>
  </si>
  <si>
    <t>Ricardo</t>
  </si>
  <si>
    <t>JULIUS</t>
  </si>
  <si>
    <t>Chrizell</t>
  </si>
  <si>
    <t>Mornay</t>
  </si>
  <si>
    <t>Pearl</t>
  </si>
  <si>
    <t>JUMBA</t>
  </si>
  <si>
    <t>Senzuxolo</t>
  </si>
  <si>
    <t>KABANE</t>
  </si>
  <si>
    <t>Thuso</t>
  </si>
  <si>
    <t>KAKUIYU</t>
  </si>
  <si>
    <t>KALENI</t>
  </si>
  <si>
    <t>Roshwin</t>
  </si>
  <si>
    <t>KAMBULE</t>
  </si>
  <si>
    <t>Maxine</t>
  </si>
  <si>
    <t>KAMFER</t>
  </si>
  <si>
    <t>Eidrid</t>
  </si>
  <si>
    <t>KAMPHER</t>
  </si>
  <si>
    <t>Nolin</t>
  </si>
  <si>
    <t>KANUNI</t>
  </si>
  <si>
    <t>Ngoove</t>
  </si>
  <si>
    <t>Sofia</t>
  </si>
  <si>
    <t>KASEBIDILE</t>
  </si>
  <si>
    <t>Yvonne</t>
  </si>
  <si>
    <t>KASPER</t>
  </si>
  <si>
    <t>Samantha</t>
  </si>
  <si>
    <t>KEKANA</t>
  </si>
  <si>
    <t>Learoshell</t>
  </si>
  <si>
    <t>KELGIN</t>
  </si>
  <si>
    <t>Breyton</t>
  </si>
  <si>
    <t>KELLA</t>
  </si>
  <si>
    <t>Grace</t>
  </si>
  <si>
    <t>Jedidiah</t>
  </si>
  <si>
    <t>Nosipho</t>
  </si>
  <si>
    <t>KEYSER</t>
  </si>
  <si>
    <t>Kyle</t>
  </si>
  <si>
    <t>Lutricia</t>
  </si>
  <si>
    <t>KGAKATSI</t>
  </si>
  <si>
    <t>Oratilwe</t>
  </si>
  <si>
    <t>KHAPHA</t>
  </si>
  <si>
    <t>Jaleel</t>
  </si>
  <si>
    <t>KIET</t>
  </si>
  <si>
    <t>Likhanye</t>
  </si>
  <si>
    <t>Malikhanye</t>
  </si>
  <si>
    <t>KLAASTE</t>
  </si>
  <si>
    <t>Asher</t>
  </si>
  <si>
    <t>Bronche</t>
  </si>
  <si>
    <t>Shihanno</t>
  </si>
  <si>
    <t>KLAASTEN</t>
  </si>
  <si>
    <t>Adia</t>
  </si>
  <si>
    <t>KLASEN</t>
  </si>
  <si>
    <t>Princess</t>
  </si>
  <si>
    <t>KLASSEN</t>
  </si>
  <si>
    <t>Cherman</t>
  </si>
  <si>
    <t>Shano-Dean</t>
  </si>
  <si>
    <t>KOCK</t>
  </si>
  <si>
    <t>Gezelle</t>
  </si>
  <si>
    <t>KOERAAN</t>
  </si>
  <si>
    <t>KOK</t>
  </si>
  <si>
    <t>Goivanni</t>
  </si>
  <si>
    <t>KOLBE</t>
  </si>
  <si>
    <t>Jamima</t>
  </si>
  <si>
    <t>KOMAZI</t>
  </si>
  <si>
    <t>Thuliswa</t>
  </si>
  <si>
    <t>KONYANI</t>
  </si>
  <si>
    <t>KOOPMAN</t>
  </si>
  <si>
    <t>Caylen</t>
  </si>
  <si>
    <t>Diraytius</t>
  </si>
  <si>
    <t>Regan</t>
  </si>
  <si>
    <t>Remaldino</t>
  </si>
  <si>
    <t>Robinho</t>
  </si>
  <si>
    <t>KORANT</t>
  </si>
  <si>
    <t>Graham</t>
  </si>
  <si>
    <t>KORDOM</t>
  </si>
  <si>
    <t>Jabian</t>
  </si>
  <si>
    <t>Kayleen</t>
  </si>
  <si>
    <t>Lee-Andro</t>
  </si>
  <si>
    <t>Nathia</t>
  </si>
  <si>
    <t>Recay</t>
  </si>
  <si>
    <t>Renicha</t>
  </si>
  <si>
    <t>KORNER</t>
  </si>
  <si>
    <t>Jayvanoh</t>
  </si>
  <si>
    <t>KOTZE</t>
  </si>
  <si>
    <t>Danwill</t>
  </si>
  <si>
    <t>KROTZ</t>
  </si>
  <si>
    <t>Abraham</t>
  </si>
  <si>
    <t>KRUGER</t>
  </si>
  <si>
    <t>KUBASHE</t>
  </si>
  <si>
    <t>Hlumelo</t>
  </si>
  <si>
    <t>KWAKWA</t>
  </si>
  <si>
    <t>Tsholofelo</t>
  </si>
  <si>
    <t>LANGBOOI</t>
  </si>
  <si>
    <t>Jayrese</t>
  </si>
  <si>
    <t>LANGLEY</t>
  </si>
  <si>
    <t>Lerato</t>
  </si>
  <si>
    <t>LAPHAHLELA</t>
  </si>
  <si>
    <t>Lukhanyo</t>
  </si>
  <si>
    <t>LEEPENG</t>
  </si>
  <si>
    <t>Tshireletso</t>
  </si>
  <si>
    <t>LEKGADI</t>
  </si>
  <si>
    <t>Errol</t>
  </si>
  <si>
    <t>LEKWENE</t>
  </si>
  <si>
    <t>Boitshepo</t>
  </si>
  <si>
    <t>Boitumelo</t>
  </si>
  <si>
    <t>LEPPEN</t>
  </si>
  <si>
    <t>Nathley-Ann</t>
  </si>
  <si>
    <t>LESERWANE</t>
  </si>
  <si>
    <t>Thuto</t>
  </si>
  <si>
    <t>LETSELEBE</t>
  </si>
  <si>
    <t>Phodisho</t>
  </si>
  <si>
    <t>Tumisho</t>
  </si>
  <si>
    <t>LIEBENBERG</t>
  </si>
  <si>
    <t>Luzelle</t>
  </si>
  <si>
    <t>LIHOLOLO</t>
  </si>
  <si>
    <t>Unathi</t>
  </si>
  <si>
    <t>LINGS</t>
  </si>
  <si>
    <t>Nomsa</t>
  </si>
  <si>
    <t>LINKS</t>
  </si>
  <si>
    <t>Dangelo</t>
  </si>
  <si>
    <t>Faranaaz</t>
  </si>
  <si>
    <t>Mpho</t>
  </si>
  <si>
    <t>Roxanne</t>
  </si>
  <si>
    <t>Siphokhazi</t>
  </si>
  <si>
    <t>Thenjiwe</t>
  </si>
  <si>
    <t>LIVINGUE</t>
  </si>
  <si>
    <t>Deziana</t>
  </si>
  <si>
    <t>LOBESE</t>
  </si>
  <si>
    <t>Anda</t>
  </si>
  <si>
    <t>LODEWICK</t>
  </si>
  <si>
    <t>Taegan</t>
  </si>
  <si>
    <t>LOLWANA</t>
  </si>
  <si>
    <t>Siyamthanda</t>
  </si>
  <si>
    <t>LOLWANE</t>
  </si>
  <si>
    <t>Siphenathi</t>
  </si>
  <si>
    <t>LOMBAARD</t>
  </si>
  <si>
    <t>Cayden</t>
  </si>
  <si>
    <t>LOOKO</t>
  </si>
  <si>
    <t>Jason</t>
  </si>
  <si>
    <t>LOSPER</t>
  </si>
  <si>
    <t>Henriette</t>
  </si>
  <si>
    <t>Soria</t>
  </si>
  <si>
    <t>LOSTINA</t>
  </si>
  <si>
    <t>Zukiswa</t>
  </si>
  <si>
    <t>LOTTERING</t>
  </si>
  <si>
    <t>Sharlton</t>
  </si>
  <si>
    <t>LOUBSER</t>
  </si>
  <si>
    <t>Sholan</t>
  </si>
  <si>
    <t>LOUW</t>
  </si>
  <si>
    <t>Aemrion</t>
  </si>
  <si>
    <t>Feronice</t>
  </si>
  <si>
    <t>Gretchen</t>
  </si>
  <si>
    <t>Javin</t>
  </si>
  <si>
    <t>Jistine</t>
  </si>
  <si>
    <t>Kerano-Lee</t>
  </si>
  <si>
    <t>Leonardo</t>
  </si>
  <si>
    <t>Quiwyn</t>
  </si>
  <si>
    <t>Rodene</t>
  </si>
  <si>
    <t>Ruweidah</t>
  </si>
  <si>
    <t>Trunash</t>
  </si>
  <si>
    <t>LUBBE</t>
  </si>
  <si>
    <t>Janine</t>
  </si>
  <si>
    <t>Lucy-Lui</t>
  </si>
  <si>
    <t>LUKAS</t>
  </si>
  <si>
    <t>Craig</t>
  </si>
  <si>
    <t>LUTHER</t>
  </si>
  <si>
    <t>Gabriella</t>
  </si>
  <si>
    <t>Marischen</t>
  </si>
  <si>
    <t>LUVUNO</t>
  </si>
  <si>
    <t>Theodore</t>
  </si>
  <si>
    <t>MAASDORP</t>
  </si>
  <si>
    <t>Bradwill</t>
  </si>
  <si>
    <t>Denrick</t>
  </si>
  <si>
    <t>Elrica</t>
  </si>
  <si>
    <t>Franco</t>
  </si>
  <si>
    <t>Jaylin</t>
  </si>
  <si>
    <t>Jazmine-Rose</t>
  </si>
  <si>
    <t>Lebrano</t>
  </si>
  <si>
    <t>Lemuel</t>
  </si>
  <si>
    <t>Mischa</t>
  </si>
  <si>
    <t>Shadieda</t>
  </si>
  <si>
    <t>Shanelle</t>
  </si>
  <si>
    <t>Shaviano</t>
  </si>
  <si>
    <t>MABE</t>
  </si>
  <si>
    <t>Neo</t>
  </si>
  <si>
    <t>MABOKO</t>
  </si>
  <si>
    <t>Constance</t>
  </si>
  <si>
    <t>MABOTE</t>
  </si>
  <si>
    <t>Wilton</t>
  </si>
  <si>
    <t>MABUNDA</t>
  </si>
  <si>
    <t>Mvelo</t>
  </si>
  <si>
    <t>MAC KENZIE</t>
  </si>
  <si>
    <t>MACFARLONE</t>
  </si>
  <si>
    <t>MACGODY</t>
  </si>
  <si>
    <t>Anthony</t>
  </si>
  <si>
    <t>MACHAEA</t>
  </si>
  <si>
    <t>Liveni</t>
  </si>
  <si>
    <t>MACHONGO</t>
  </si>
  <si>
    <t>MADIKIZELA</t>
  </si>
  <si>
    <t>Owam</t>
  </si>
  <si>
    <t>MAGAWU</t>
  </si>
  <si>
    <t>Buhle</t>
  </si>
  <si>
    <t>MAGOPA</t>
  </si>
  <si>
    <t>Kabelo</t>
  </si>
  <si>
    <t>MAHASHE</t>
  </si>
  <si>
    <t>Ashwon</t>
  </si>
  <si>
    <t>Marlon</t>
  </si>
  <si>
    <t>MAHLANGU</t>
  </si>
  <si>
    <t>Myron</t>
  </si>
  <si>
    <t>Thabang</t>
  </si>
  <si>
    <t>MAJAFFIE</t>
  </si>
  <si>
    <t>Suzaan</t>
  </si>
  <si>
    <t>MAJIEDT</t>
  </si>
  <si>
    <t>Miguel</t>
  </si>
  <si>
    <t>Stephanie</t>
  </si>
  <si>
    <t>MAKALUZA</t>
  </si>
  <si>
    <t>Asemahle</t>
  </si>
  <si>
    <t>Kuyo</t>
  </si>
  <si>
    <t>MAKATON</t>
  </si>
  <si>
    <t>Tyrese</t>
  </si>
  <si>
    <t>MAKENA</t>
  </si>
  <si>
    <t>Mogudigadi</t>
  </si>
  <si>
    <t>MAKOA</t>
  </si>
  <si>
    <t>Quinton</t>
  </si>
  <si>
    <t>MAKOTI</t>
  </si>
  <si>
    <t>Marissa</t>
  </si>
  <si>
    <t>MALALA</t>
  </si>
  <si>
    <t>Requlme</t>
  </si>
  <si>
    <t>Sheldean</t>
  </si>
  <si>
    <t>MALASHE</t>
  </si>
  <si>
    <t>Bulelani</t>
  </si>
  <si>
    <t>MALGAS</t>
  </si>
  <si>
    <t>Elzanne</t>
  </si>
  <si>
    <t>Emmerencia</t>
  </si>
  <si>
    <t>Joy</t>
  </si>
  <si>
    <t>Lameez</t>
  </si>
  <si>
    <t>Lu-Anne</t>
  </si>
  <si>
    <t>Lynnemari</t>
  </si>
  <si>
    <t>Marthino</t>
  </si>
  <si>
    <t>Ronn</t>
  </si>
  <si>
    <t>Rozjano</t>
  </si>
  <si>
    <t>Will-Nelia</t>
  </si>
  <si>
    <t>Zufrencha</t>
  </si>
  <si>
    <t>MALO</t>
  </si>
  <si>
    <t>Emmanuel</t>
  </si>
  <si>
    <t>Mikayle</t>
  </si>
  <si>
    <t>MALOE</t>
  </si>
  <si>
    <t>Jamerencia</t>
  </si>
  <si>
    <t>MALUTSHI</t>
  </si>
  <si>
    <t>Naomi</t>
  </si>
  <si>
    <t>MAMBANE</t>
  </si>
  <si>
    <t>Patience</t>
  </si>
  <si>
    <t>Senzo</t>
  </si>
  <si>
    <t>Zinhle</t>
  </si>
  <si>
    <t>MANAKA</t>
  </si>
  <si>
    <t>Mammetsa</t>
  </si>
  <si>
    <t>MANGOPE</t>
  </si>
  <si>
    <t>Readumela</t>
  </si>
  <si>
    <t>MAPANKA</t>
  </si>
  <si>
    <t>Amorencia</t>
  </si>
  <si>
    <t>MAPOMA</t>
  </si>
  <si>
    <t>Buhle Lindelwa</t>
  </si>
  <si>
    <t>MARAFU</t>
  </si>
  <si>
    <t>Keathan</t>
  </si>
  <si>
    <t>MARCH</t>
  </si>
  <si>
    <t>Mczencha</t>
  </si>
  <si>
    <t>MARITZ</t>
  </si>
  <si>
    <t>Lee-Marvin</t>
  </si>
  <si>
    <t>MARSALA</t>
  </si>
  <si>
    <t>Celest</t>
  </si>
  <si>
    <t>MARSH</t>
  </si>
  <si>
    <t>MARSHALL</t>
  </si>
  <si>
    <t>Tamsyn</t>
  </si>
  <si>
    <t>MARTIN</t>
  </si>
  <si>
    <t>Jame-Leigh</t>
  </si>
  <si>
    <t>Kutloano</t>
  </si>
  <si>
    <t>MASEKO</t>
  </si>
  <si>
    <t>Lucy</t>
  </si>
  <si>
    <t>MASHAZI</t>
  </si>
  <si>
    <t>Miyelane</t>
  </si>
  <si>
    <t>MASHIANE</t>
  </si>
  <si>
    <t>Phatsimo</t>
  </si>
  <si>
    <t>MASHILISHILI</t>
  </si>
  <si>
    <t>Kgethang</t>
  </si>
  <si>
    <t>MATHAIAN</t>
  </si>
  <si>
    <t>Palesa</t>
  </si>
  <si>
    <t>MATHIAN</t>
  </si>
  <si>
    <t>Clerose</t>
  </si>
  <si>
    <t>MATHISO</t>
  </si>
  <si>
    <t>Gerald</t>
  </si>
  <si>
    <t>Sinethemba</t>
  </si>
  <si>
    <t>MATHUPI</t>
  </si>
  <si>
    <t>Frathleen</t>
  </si>
  <si>
    <t>MATHYS</t>
  </si>
  <si>
    <t>Tamzin</t>
  </si>
  <si>
    <t>MATLADI</t>
  </si>
  <si>
    <t>Jade</t>
  </si>
  <si>
    <t>MATLOU</t>
  </si>
  <si>
    <t>Suyandrey</t>
  </si>
  <si>
    <t>MATRAS</t>
  </si>
  <si>
    <t>Luandro</t>
  </si>
  <si>
    <t>MATROOS</t>
  </si>
  <si>
    <t>Somila</t>
  </si>
  <si>
    <t>MATTHYS</t>
  </si>
  <si>
    <t>Charmanque</t>
  </si>
  <si>
    <t>Lorenzo</t>
  </si>
  <si>
    <t>Randell</t>
  </si>
  <si>
    <t>Rosemary</t>
  </si>
  <si>
    <t>Sure</t>
  </si>
  <si>
    <t>MATYS</t>
  </si>
  <si>
    <t>Thandiswa</t>
  </si>
  <si>
    <t>MAY</t>
  </si>
  <si>
    <t>Jamolene</t>
  </si>
  <si>
    <t>Mae-Lee</t>
  </si>
  <si>
    <t>MBALULA</t>
  </si>
  <si>
    <t>Ovayo</t>
  </si>
  <si>
    <t>MBAZO</t>
  </si>
  <si>
    <t>Fidelcastro</t>
  </si>
  <si>
    <t>MBOBI</t>
  </si>
  <si>
    <t>Mikhulu</t>
  </si>
  <si>
    <t>MBONJWA</t>
  </si>
  <si>
    <t>Nkosinathi</t>
  </si>
  <si>
    <t>MEHLOMAKHULU</t>
  </si>
  <si>
    <t>Zama</t>
  </si>
  <si>
    <t>MEINTJIES</t>
  </si>
  <si>
    <t>Elquisha</t>
  </si>
  <si>
    <t>Remonde</t>
  </si>
  <si>
    <t>Rosalia</t>
  </si>
  <si>
    <t>Theonice</t>
  </si>
  <si>
    <t>Wade</t>
  </si>
  <si>
    <t>MEMELA</t>
  </si>
  <si>
    <t>Kuhle</t>
  </si>
  <si>
    <t>MENTOOR</t>
  </si>
  <si>
    <t>Lee-Mario</t>
  </si>
  <si>
    <t>MERE</t>
  </si>
  <si>
    <t>Clewishke</t>
  </si>
  <si>
    <t>MEYER</t>
  </si>
  <si>
    <t>MEYERS</t>
  </si>
  <si>
    <t>Allecin</t>
  </si>
  <si>
    <t>Charldine</t>
  </si>
  <si>
    <t>MFECANE</t>
  </si>
  <si>
    <t>MGODUKA</t>
  </si>
  <si>
    <t>Zizo</t>
  </si>
  <si>
    <t>MICHAEL</t>
  </si>
  <si>
    <t>MICHEALS</t>
  </si>
  <si>
    <t>Zaheen</t>
  </si>
  <si>
    <t>MIENIES</t>
  </si>
  <si>
    <t>Akiella</t>
  </si>
  <si>
    <t>Andrew</t>
  </si>
  <si>
    <t>Elrogene</t>
  </si>
  <si>
    <t>Johanndra</t>
  </si>
  <si>
    <t>Rosy</t>
  </si>
  <si>
    <t>Rushayne</t>
  </si>
  <si>
    <t>Vagmeeda</t>
  </si>
  <si>
    <t>MINNAAR</t>
  </si>
  <si>
    <t>Jayen</t>
  </si>
  <si>
    <t>MINNIE</t>
  </si>
  <si>
    <t>Vanessa</t>
  </si>
  <si>
    <t>MINNIES</t>
  </si>
  <si>
    <t>MKHATSHWA</t>
  </si>
  <si>
    <t>Xivono</t>
  </si>
  <si>
    <t>MKHWANAZI</t>
  </si>
  <si>
    <t>Siposihle</t>
  </si>
  <si>
    <t>MMUSI</t>
  </si>
  <si>
    <t>Kelebogile</t>
  </si>
  <si>
    <t>MNYAMANA</t>
  </si>
  <si>
    <t>MOALOSI</t>
  </si>
  <si>
    <t>Denice</t>
  </si>
  <si>
    <t>MODUKAMEN</t>
  </si>
  <si>
    <t>Alvona</t>
  </si>
  <si>
    <t>MOFIKA</t>
  </si>
  <si>
    <t>MOHAMUD</t>
  </si>
  <si>
    <t>Ruqeyah</t>
  </si>
  <si>
    <t>MOHLAKOANA</t>
  </si>
  <si>
    <t>Dithebe</t>
  </si>
  <si>
    <t>MOILWE</t>
  </si>
  <si>
    <t>Advice</t>
  </si>
  <si>
    <t>MOKGATLA</t>
  </si>
  <si>
    <t>Yanda</t>
  </si>
  <si>
    <t>MOKGWETSI</t>
  </si>
  <si>
    <t>MOKHWAE</t>
  </si>
  <si>
    <t>Tshepang</t>
  </si>
  <si>
    <t>MOKOA</t>
  </si>
  <si>
    <t>Ofentse</t>
  </si>
  <si>
    <t>Willy</t>
  </si>
  <si>
    <t>MOKOENA</t>
  </si>
  <si>
    <t>Lesedi</t>
  </si>
  <si>
    <t>MOKWENA</t>
  </si>
  <si>
    <t>Tshepo</t>
  </si>
  <si>
    <t>MOLEON</t>
  </si>
  <si>
    <t>MONA</t>
  </si>
  <si>
    <t>MONCHOLOMI</t>
  </si>
  <si>
    <t>Thabo</t>
  </si>
  <si>
    <t>MONDZINGER</t>
  </si>
  <si>
    <t>MONTSHIWE</t>
  </si>
  <si>
    <t>Lewani</t>
  </si>
  <si>
    <t>MONTZINGER</t>
  </si>
  <si>
    <t>Whanita</t>
  </si>
  <si>
    <t>MOOI</t>
  </si>
  <si>
    <t>Sibulele</t>
  </si>
  <si>
    <t>Thandaza</t>
  </si>
  <si>
    <t>MOROKOTSHO</t>
  </si>
  <si>
    <t>Jaylen</t>
  </si>
  <si>
    <t>MORRIS</t>
  </si>
  <si>
    <t>Judene</t>
  </si>
  <si>
    <t>MOSALA</t>
  </si>
  <si>
    <t>Reratilwe</t>
  </si>
  <si>
    <t>Thato</t>
  </si>
  <si>
    <t>MOSS</t>
  </si>
  <si>
    <t>Shaheem</t>
  </si>
  <si>
    <t>MOSTERT</t>
  </si>
  <si>
    <t>Junaid</t>
  </si>
  <si>
    <t>Nahemia</t>
  </si>
  <si>
    <t>Oswaldo</t>
  </si>
  <si>
    <t>Suenell</t>
  </si>
  <si>
    <t>MOTLOUNG</t>
  </si>
  <si>
    <t>Ntebaleng</t>
  </si>
  <si>
    <t>MOTSOTO</t>
  </si>
  <si>
    <t>Mosa</t>
  </si>
  <si>
    <t>Tefo</t>
  </si>
  <si>
    <t>MOUERS</t>
  </si>
  <si>
    <t>Devan</t>
  </si>
  <si>
    <t>MOULID</t>
  </si>
  <si>
    <t>Mohamid</t>
  </si>
  <si>
    <t>MOUTON</t>
  </si>
  <si>
    <t>Chaden</t>
  </si>
  <si>
    <t>Damien</t>
  </si>
  <si>
    <t>Erica</t>
  </si>
  <si>
    <t>Farieda</t>
  </si>
  <si>
    <t>Gillihano</t>
  </si>
  <si>
    <t>Kaydee</t>
  </si>
  <si>
    <t>Keith</t>
  </si>
  <si>
    <t>Leander</t>
  </si>
  <si>
    <t>Reginald</t>
  </si>
  <si>
    <t>Shanica</t>
  </si>
  <si>
    <t>Sonaya</t>
  </si>
  <si>
    <t>Xanthe</t>
  </si>
  <si>
    <t>Zetta-Lee</t>
  </si>
  <si>
    <t>MPAKANYANE</t>
  </si>
  <si>
    <t>Naledi</t>
  </si>
  <si>
    <t>MPANDE</t>
  </si>
  <si>
    <t>Akhanya</t>
  </si>
  <si>
    <t>MPHATWE</t>
  </si>
  <si>
    <t>Loago</t>
  </si>
  <si>
    <t>MPOMPO</t>
  </si>
  <si>
    <t>Elricia</t>
  </si>
  <si>
    <t>MPULAMPULA</t>
  </si>
  <si>
    <t>Iviwe</t>
  </si>
  <si>
    <t>MQOKOMISO</t>
  </si>
  <si>
    <t>Victoria</t>
  </si>
  <si>
    <t>MSIMANGO</t>
  </si>
  <si>
    <t>Lwandile</t>
  </si>
  <si>
    <t>MTWAZI</t>
  </si>
  <si>
    <t>MUNANA</t>
  </si>
  <si>
    <t>Sophia</t>
  </si>
  <si>
    <t>MUNNIK</t>
  </si>
  <si>
    <t>Eugene</t>
  </si>
  <si>
    <t>MUSA</t>
  </si>
  <si>
    <t>Abdul</t>
  </si>
  <si>
    <t>MVUMVU</t>
  </si>
  <si>
    <t>Endinako</t>
  </si>
  <si>
    <t>MWANDA</t>
  </si>
  <si>
    <t>Xatyiswa</t>
  </si>
  <si>
    <t>MYEKI</t>
  </si>
  <si>
    <t>Tumelo</t>
  </si>
  <si>
    <t>MYLES</t>
  </si>
  <si>
    <t>Jaida</t>
  </si>
  <si>
    <t>NAKARI</t>
  </si>
  <si>
    <t>Sphiwe</t>
  </si>
  <si>
    <t>NAMA</t>
  </si>
  <si>
    <t>Yolatha</t>
  </si>
  <si>
    <t>NDIMBA</t>
  </si>
  <si>
    <t>Luthando</t>
  </si>
  <si>
    <t>NDINISA</t>
  </si>
  <si>
    <t>Yoliswa</t>
  </si>
  <si>
    <t>NDLAMBE</t>
  </si>
  <si>
    <t>Faith</t>
  </si>
  <si>
    <t>Pheliswa</t>
  </si>
  <si>
    <t>NDZONDO</t>
  </si>
  <si>
    <t>Abenathi</t>
  </si>
  <si>
    <t>NEELS</t>
  </si>
  <si>
    <t>Melisinda</t>
  </si>
  <si>
    <t>Shaunice</t>
  </si>
  <si>
    <t>NEELSE</t>
  </si>
  <si>
    <t>La Toya</t>
  </si>
  <si>
    <t>NEL</t>
  </si>
  <si>
    <t>Gertruida</t>
  </si>
  <si>
    <t>Kelvano</t>
  </si>
  <si>
    <t>Rogers</t>
  </si>
  <si>
    <t>NELSON</t>
  </si>
  <si>
    <t>Orlando</t>
  </si>
  <si>
    <t>NENGOME</t>
  </si>
  <si>
    <t>Mulanga</t>
  </si>
  <si>
    <t>Ndivho</t>
  </si>
  <si>
    <t>NGASOH BEH</t>
  </si>
  <si>
    <t>Shadrick</t>
  </si>
  <si>
    <t>NGCALUZA</t>
  </si>
  <si>
    <t>Themba</t>
  </si>
  <si>
    <t>NGLANI</t>
  </si>
  <si>
    <t>NGWENISO</t>
  </si>
  <si>
    <t>NKEBANE</t>
  </si>
  <si>
    <t>Siphosethu</t>
  </si>
  <si>
    <t>NKOPANE</t>
  </si>
  <si>
    <t>Nkali</t>
  </si>
  <si>
    <t>NKOSI</t>
  </si>
  <si>
    <t>Leilah</t>
  </si>
  <si>
    <t>NKUBEVANA</t>
  </si>
  <si>
    <t>Shamila</t>
  </si>
  <si>
    <t>NODOBA</t>
  </si>
  <si>
    <t>NOFEMELA</t>
  </si>
  <si>
    <t>NOGONYOTHI</t>
  </si>
  <si>
    <t>Sanelisiwe</t>
  </si>
  <si>
    <t>NOKAYI</t>
  </si>
  <si>
    <t>NOKO</t>
  </si>
  <si>
    <t>Juli-Ann</t>
  </si>
  <si>
    <t>NOMBULA</t>
  </si>
  <si>
    <t>NOMGA</t>
  </si>
  <si>
    <t>Sinemihlali</t>
  </si>
  <si>
    <t>NQORO</t>
  </si>
  <si>
    <t>Leonardine</t>
  </si>
  <si>
    <t>NTAKA</t>
  </si>
  <si>
    <t>Luvuyo</t>
  </si>
  <si>
    <t>Mihle</t>
  </si>
  <si>
    <t>Oyama</t>
  </si>
  <si>
    <t>NTLANGANISO</t>
  </si>
  <si>
    <t>Azola</t>
  </si>
  <si>
    <t>NTLOKO</t>
  </si>
  <si>
    <t>NTUKA</t>
  </si>
  <si>
    <t>Nkate</t>
  </si>
  <si>
    <t>NTULINI</t>
  </si>
  <si>
    <t>Sivuyile</t>
  </si>
  <si>
    <t>NTWAGAE</t>
  </si>
  <si>
    <t>Rebaone</t>
  </si>
  <si>
    <t>NXAZONKE</t>
  </si>
  <si>
    <t>Eljo</t>
  </si>
  <si>
    <t>NYANE</t>
  </si>
  <si>
    <t>Kgotso</t>
  </si>
  <si>
    <t>NYATHI</t>
  </si>
  <si>
    <t>OFFICE</t>
  </si>
  <si>
    <t>Chriszania</t>
  </si>
  <si>
    <t>OKHUIZEN</t>
  </si>
  <si>
    <t>Marle</t>
  </si>
  <si>
    <t>OKKIES</t>
  </si>
  <si>
    <t>Julie-Anne</t>
  </si>
  <si>
    <t>Shawill-Lee</t>
  </si>
  <si>
    <t>OLDMAN</t>
  </si>
  <si>
    <t>Reshanno</t>
  </si>
  <si>
    <t>OLIFANT</t>
  </si>
  <si>
    <t>Gugulethu</t>
  </si>
  <si>
    <t>OLIPHANT</t>
  </si>
  <si>
    <t>Benita</t>
  </si>
  <si>
    <t>Neshawn</t>
  </si>
  <si>
    <t>OLIVIER</t>
  </si>
  <si>
    <t>Isla</t>
  </si>
  <si>
    <t>OLYN</t>
  </si>
  <si>
    <t>Aidan</t>
  </si>
  <si>
    <t>Aloshus</t>
  </si>
  <si>
    <t>Beatrice</t>
  </si>
  <si>
    <t>Chevonne</t>
  </si>
  <si>
    <t>Jadeline</t>
  </si>
  <si>
    <t>Jeanen</t>
  </si>
  <si>
    <t>Junice</t>
  </si>
  <si>
    <t>Lee-Gransha</t>
  </si>
  <si>
    <t>Peter</t>
  </si>
  <si>
    <t>Shawnay</t>
  </si>
  <si>
    <t>Siphesethu</t>
  </si>
  <si>
    <t>Tshidiseng</t>
  </si>
  <si>
    <t>OMOIKE</t>
  </si>
  <si>
    <t>Elijah</t>
  </si>
  <si>
    <t>OOR</t>
  </si>
  <si>
    <t>Braylien</t>
  </si>
  <si>
    <t>Luella</t>
  </si>
  <si>
    <t>Surneilyn</t>
  </si>
  <si>
    <t>ORANGE</t>
  </si>
  <si>
    <t>Showlin</t>
  </si>
  <si>
    <t>ORTMAN</t>
  </si>
  <si>
    <t>Eve-Dene</t>
  </si>
  <si>
    <t>Trafiqo</t>
  </si>
  <si>
    <t>PADKAMER</t>
  </si>
  <si>
    <t>Fortunate</t>
  </si>
  <si>
    <t>PADMAKER</t>
  </si>
  <si>
    <t>Benick</t>
  </si>
  <si>
    <t>Cavriano</t>
  </si>
  <si>
    <t>Florensha</t>
  </si>
  <si>
    <t>Kelvin</t>
  </si>
  <si>
    <t>Lu-Grandt</t>
  </si>
  <si>
    <t>Mary-Lee</t>
  </si>
  <si>
    <t>Ranucha</t>
  </si>
  <si>
    <t>Ranwill</t>
  </si>
  <si>
    <t>PAKALITHA</t>
  </si>
  <si>
    <t>Talita</t>
  </si>
  <si>
    <t>PALISA</t>
  </si>
  <si>
    <t>Ransley-Junior</t>
  </si>
  <si>
    <t>PAPIER</t>
  </si>
  <si>
    <t>Celine</t>
  </si>
  <si>
    <t>Lu-Shane</t>
  </si>
  <si>
    <t>PAPPAGAAI</t>
  </si>
  <si>
    <t>Ayabonga</t>
  </si>
  <si>
    <t>PAPPAGAI</t>
  </si>
  <si>
    <t>Ncumisa</t>
  </si>
  <si>
    <t>PAULSE</t>
  </si>
  <si>
    <t>Celvin</t>
  </si>
  <si>
    <t>Queton</t>
  </si>
  <si>
    <t>PAULUS</t>
  </si>
  <si>
    <t>Simone</t>
  </si>
  <si>
    <t>PEARSON</t>
  </si>
  <si>
    <t>Evadné</t>
  </si>
  <si>
    <t>Georgin</t>
  </si>
  <si>
    <t>PHETLHU</t>
  </si>
  <si>
    <t>Lebone</t>
  </si>
  <si>
    <t>PHILANDER</t>
  </si>
  <si>
    <t>Mario</t>
  </si>
  <si>
    <t>PHIRI</t>
  </si>
  <si>
    <t>Dwayne</t>
  </si>
  <si>
    <t>PIENAAR</t>
  </si>
  <si>
    <t>Slanovia</t>
  </si>
  <si>
    <t>PIETERS</t>
  </si>
  <si>
    <t>Lechan</t>
  </si>
  <si>
    <t>Rubenika</t>
  </si>
  <si>
    <t>Thobile</t>
  </si>
  <si>
    <t>PIETERSE</t>
  </si>
  <si>
    <t>Allison</t>
  </si>
  <si>
    <t>Elldournique</t>
  </si>
  <si>
    <t>Gaynor</t>
  </si>
  <si>
    <t>PIETERSEN</t>
  </si>
  <si>
    <t>Berenica</t>
  </si>
  <si>
    <t>Buyisile</t>
  </si>
  <si>
    <t>Frankline</t>
  </si>
  <si>
    <t>Ivannio</t>
  </si>
  <si>
    <t>Rayzeen</t>
  </si>
  <si>
    <t>PLAATJIES</t>
  </si>
  <si>
    <t>Berneleigh</t>
  </si>
  <si>
    <t>Jerayen</t>
  </si>
  <si>
    <t>Milize</t>
  </si>
  <si>
    <t>PLESSIE</t>
  </si>
  <si>
    <t>Siphelele</t>
  </si>
  <si>
    <t>Siphiwe</t>
  </si>
  <si>
    <t>POFADDER</t>
  </si>
  <si>
    <t>Danieel-Ann</t>
  </si>
  <si>
    <t>Gideon</t>
  </si>
  <si>
    <t>Juanice</t>
  </si>
  <si>
    <t>POLLMAN</t>
  </si>
  <si>
    <t>Hillton-Lee</t>
  </si>
  <si>
    <t>POLMAN</t>
  </si>
  <si>
    <t>Mudine</t>
  </si>
  <si>
    <t>POTGIETER</t>
  </si>
  <si>
    <t>PRESENT</t>
  </si>
  <si>
    <t>Sandile</t>
  </si>
  <si>
    <t>PRETOORS</t>
  </si>
  <si>
    <t>Dias</t>
  </si>
  <si>
    <t>PRETORIUS</t>
  </si>
  <si>
    <t>Collin</t>
  </si>
  <si>
    <t>Stofehanou</t>
  </si>
  <si>
    <t>PRINCE</t>
  </si>
  <si>
    <t>Antonia</t>
  </si>
  <si>
    <t>Brandon</t>
  </si>
  <si>
    <t>PRINS</t>
  </si>
  <si>
    <t>Hayley-Jade</t>
  </si>
  <si>
    <t>Keano</t>
  </si>
  <si>
    <t>RAFISA</t>
  </si>
  <si>
    <t>Carmel</t>
  </si>
  <si>
    <t>RAMAISA</t>
  </si>
  <si>
    <t>Rivacia</t>
  </si>
  <si>
    <t>RAMOTHEPANE</t>
  </si>
  <si>
    <t>Ramosa</t>
  </si>
  <si>
    <t>RHYN</t>
  </si>
  <si>
    <t>Romero</t>
  </si>
  <si>
    <t>RICHARDS</t>
  </si>
  <si>
    <t>Ronicia</t>
  </si>
  <si>
    <t>ROELPH</t>
  </si>
  <si>
    <t>Rashad</t>
  </si>
  <si>
    <t>ROOI</t>
  </si>
  <si>
    <t>Amory</t>
  </si>
  <si>
    <t>Khayla</t>
  </si>
  <si>
    <t>Macallistair</t>
  </si>
  <si>
    <t>Muneeba</t>
  </si>
  <si>
    <t>Renaldi</t>
  </si>
  <si>
    <t>Tevin</t>
  </si>
  <si>
    <t>ROOS</t>
  </si>
  <si>
    <t>Jevano</t>
  </si>
  <si>
    <t>ROSE</t>
  </si>
  <si>
    <t>Juwayne</t>
  </si>
  <si>
    <t>Paloma</t>
  </si>
  <si>
    <t>ROSS</t>
  </si>
  <si>
    <t>Josey</t>
  </si>
  <si>
    <t>Shantan</t>
  </si>
  <si>
    <t>Teruns</t>
  </si>
  <si>
    <t>RUITERS</t>
  </si>
  <si>
    <t>RUSTHOFF</t>
  </si>
  <si>
    <t>Elaney</t>
  </si>
  <si>
    <t>SAAIMAN</t>
  </si>
  <si>
    <t>Jesslynne</t>
  </si>
  <si>
    <t>Michealynne</t>
  </si>
  <si>
    <t>Renetia</t>
  </si>
  <si>
    <t>SAAL</t>
  </si>
  <si>
    <t>Lennit</t>
  </si>
  <si>
    <t>Roczaan</t>
  </si>
  <si>
    <t>SAAYMAN</t>
  </si>
  <si>
    <t>SAM</t>
  </si>
  <si>
    <t>SAMUELS</t>
  </si>
  <si>
    <t>Bianca</t>
  </si>
  <si>
    <t>SANDI</t>
  </si>
  <si>
    <t>SAULS</t>
  </si>
  <si>
    <t>Chadrion</t>
  </si>
  <si>
    <t>Elizabeth-Anne</t>
  </si>
  <si>
    <t>Renier</t>
  </si>
  <si>
    <t>SAULSE</t>
  </si>
  <si>
    <t>Libby</t>
  </si>
  <si>
    <t>Nydine</t>
  </si>
  <si>
    <t>Renatus</t>
  </si>
  <si>
    <t>SAUNDERSON</t>
  </si>
  <si>
    <t>Audrey</t>
  </si>
  <si>
    <t>Charlize</t>
  </si>
  <si>
    <t>Vincent</t>
  </si>
  <si>
    <t>SCHEFFERS</t>
  </si>
  <si>
    <t>Lindien</t>
  </si>
  <si>
    <t>SCHWARTZ</t>
  </si>
  <si>
    <t>Adroleen</t>
  </si>
  <si>
    <t>Gowin</t>
  </si>
  <si>
    <t>SCOTT</t>
  </si>
  <si>
    <t>John-Peter</t>
  </si>
  <si>
    <t>Rebea</t>
  </si>
  <si>
    <t>Riana</t>
  </si>
  <si>
    <t>SEBE</t>
  </si>
  <si>
    <t>SEBOLAI</t>
  </si>
  <si>
    <t>Andre-Lee</t>
  </si>
  <si>
    <t>Andriano</t>
  </si>
  <si>
    <t>SEEKOEI</t>
  </si>
  <si>
    <t>Shaun</t>
  </si>
  <si>
    <t>SEITSHEGETSO</t>
  </si>
  <si>
    <t>Felichia</t>
  </si>
  <si>
    <t>SEKOKODI</t>
  </si>
  <si>
    <t>Willcarius</t>
  </si>
  <si>
    <t>Selehelo</t>
  </si>
  <si>
    <t>SEMPE</t>
  </si>
  <si>
    <t>Candy</t>
  </si>
  <si>
    <t>SENYE</t>
  </si>
  <si>
    <t>Lehabo</t>
  </si>
  <si>
    <t>SEPTEMBER</t>
  </si>
  <si>
    <t>Aj</t>
  </si>
  <si>
    <t>Avuyile</t>
  </si>
  <si>
    <t>Danicia</t>
  </si>
  <si>
    <t>Deuleen</t>
  </si>
  <si>
    <t>Jaydean</t>
  </si>
  <si>
    <t>Teagan</t>
  </si>
  <si>
    <t>SHAH</t>
  </si>
  <si>
    <t>Rushdi</t>
  </si>
  <si>
    <t>SHARPLEY</t>
  </si>
  <si>
    <t>SIBANDA</t>
  </si>
  <si>
    <t>Shantel</t>
  </si>
  <si>
    <t>SIBIYA</t>
  </si>
  <si>
    <t>SIFUMBA</t>
  </si>
  <si>
    <t>Zanele</t>
  </si>
  <si>
    <t>SIGENI</t>
  </si>
  <si>
    <t>SIGUNDU</t>
  </si>
  <si>
    <t>Jermaine</t>
  </si>
  <si>
    <t>SIHLENGE</t>
  </si>
  <si>
    <t>Songezo</t>
  </si>
  <si>
    <t>SIKENETE</t>
  </si>
  <si>
    <t>Andrias</t>
  </si>
  <si>
    <t>SIKEPE</t>
  </si>
  <si>
    <t>Siphosihle</t>
  </si>
  <si>
    <t>SILO</t>
  </si>
  <si>
    <t>Xolani</t>
  </si>
  <si>
    <t>SILWANA</t>
  </si>
  <si>
    <t>Relebogile</t>
  </si>
  <si>
    <t>SIMON</t>
  </si>
  <si>
    <t>Caylee-Ann</t>
  </si>
  <si>
    <t>Diyana</t>
  </si>
  <si>
    <t>Joseline</t>
  </si>
  <si>
    <t>June-Nay</t>
  </si>
  <si>
    <t>SIMPSON</t>
  </si>
  <si>
    <t>Jondrè</t>
  </si>
  <si>
    <t>SINCLAIRE</t>
  </si>
  <si>
    <t>SIOKO</t>
  </si>
  <si>
    <t>Donatello</t>
  </si>
  <si>
    <t>SIYAYA</t>
  </si>
  <si>
    <t>Gershwen</t>
  </si>
  <si>
    <t>SKEBOTHA</t>
  </si>
  <si>
    <t>SKEFFERS</t>
  </si>
  <si>
    <t>Kamieta</t>
  </si>
  <si>
    <t>SKIPPERS</t>
  </si>
  <si>
    <t>Bradley</t>
  </si>
  <si>
    <t>SLINGER</t>
  </si>
  <si>
    <t>Cathleen</t>
  </si>
  <si>
    <t>SMITH</t>
  </si>
  <si>
    <t>Graeme</t>
  </si>
  <si>
    <t>Walter</t>
  </si>
  <si>
    <t>SMOLT</t>
  </si>
  <si>
    <t>Chaunice</t>
  </si>
  <si>
    <t>SNAM</t>
  </si>
  <si>
    <t>SNYDERS</t>
  </si>
  <si>
    <t>Jenay</t>
  </si>
  <si>
    <t>Marceline</t>
  </si>
  <si>
    <t>Shemica</t>
  </si>
  <si>
    <t>SOLANI</t>
  </si>
  <si>
    <t>Mbalentle</t>
  </si>
  <si>
    <t>SOLOMON</t>
  </si>
  <si>
    <t>Amorey</t>
  </si>
  <si>
    <t>Sarah</t>
  </si>
  <si>
    <t>SOLOMONS</t>
  </si>
  <si>
    <t>Christalene</t>
  </si>
  <si>
    <t>SPANGENBERG</t>
  </si>
  <si>
    <t>SPANNEBERG</t>
  </si>
  <si>
    <t>Clarence</t>
  </si>
  <si>
    <t>Janoline</t>
  </si>
  <si>
    <t>Monroe</t>
  </si>
  <si>
    <t>SPRINGBOK</t>
  </si>
  <si>
    <t>Ashton</t>
  </si>
  <si>
    <t>Elna</t>
  </si>
  <si>
    <t>July-Ann</t>
  </si>
  <si>
    <t>Pedroleen</t>
  </si>
  <si>
    <t>Rivaldo</t>
  </si>
  <si>
    <t>Rubano</t>
  </si>
  <si>
    <t>Siyabulela</t>
  </si>
  <si>
    <t>Teslinay</t>
  </si>
  <si>
    <t>SQUARE</t>
  </si>
  <si>
    <t>Angelique</t>
  </si>
  <si>
    <t>STEENKAMP</t>
  </si>
  <si>
    <t>Brayelen</t>
  </si>
  <si>
    <t>Carol-Ann</t>
  </si>
  <si>
    <t>Chad</t>
  </si>
  <si>
    <t>Coleen</t>
  </si>
  <si>
    <t>Gredwill</t>
  </si>
  <si>
    <t>Javian</t>
  </si>
  <si>
    <t>Kay-Leigh</t>
  </si>
  <si>
    <t>Keachin</t>
  </si>
  <si>
    <t>Lorencha</t>
  </si>
  <si>
    <t>Raymond</t>
  </si>
  <si>
    <t>Tyrone</t>
  </si>
  <si>
    <t>STEVENS</t>
  </si>
  <si>
    <t>Fergicha</t>
  </si>
  <si>
    <t>STOCKHOLM</t>
  </si>
  <si>
    <t>Lee-Gaile</t>
  </si>
  <si>
    <t>STOFOLO</t>
  </si>
  <si>
    <t>STOK</t>
  </si>
  <si>
    <t>STRAUSS</t>
  </si>
  <si>
    <t>Beyonce</t>
  </si>
  <si>
    <t>Claire</t>
  </si>
  <si>
    <t>Dovani</t>
  </si>
  <si>
    <t>Herolien</t>
  </si>
  <si>
    <t>Ic</t>
  </si>
  <si>
    <t>Jondrey</t>
  </si>
  <si>
    <t>Michelle</t>
  </si>
  <si>
    <t>Tamryn</t>
  </si>
  <si>
    <t>SWANEPOEL</t>
  </si>
  <si>
    <t>Chermane</t>
  </si>
  <si>
    <t>SWARTBOOI</t>
  </si>
  <si>
    <t>Huwette</t>
  </si>
  <si>
    <t>SWARTS</t>
  </si>
  <si>
    <t>Elduwayne</t>
  </si>
  <si>
    <t>Lee-Shay</t>
  </si>
  <si>
    <t>Lewandre</t>
  </si>
  <si>
    <t>Nuvene</t>
  </si>
  <si>
    <t>SWARTZ</t>
  </si>
  <si>
    <t>Allesandro</t>
  </si>
  <si>
    <t>Clarisha</t>
  </si>
  <si>
    <t>Jacquin</t>
  </si>
  <si>
    <t>Janivia</t>
  </si>
  <si>
    <t>Keashandry</t>
  </si>
  <si>
    <t>Miquelle</t>
  </si>
  <si>
    <t>Robin-Lee</t>
  </si>
  <si>
    <t>Shareefah</t>
  </si>
  <si>
    <t>Thanusha</t>
  </si>
  <si>
    <t>TAGA</t>
  </si>
  <si>
    <t>Gweneth</t>
  </si>
  <si>
    <t>TANGA</t>
  </si>
  <si>
    <t>Conroy</t>
  </si>
  <si>
    <t>TCHINDA TCHOFFO</t>
  </si>
  <si>
    <t>Princesse</t>
  </si>
  <si>
    <t>TESEMA</t>
  </si>
  <si>
    <t>THERON</t>
  </si>
  <si>
    <t>Shanice</t>
  </si>
  <si>
    <t>THETHE</t>
  </si>
  <si>
    <t>Ishmael</t>
  </si>
  <si>
    <t>THINGI</t>
  </si>
  <si>
    <t>Rochelle</t>
  </si>
  <si>
    <t>THOLAKAE</t>
  </si>
  <si>
    <t>Keketso</t>
  </si>
  <si>
    <t>THOMAS</t>
  </si>
  <si>
    <t>Xavier</t>
  </si>
  <si>
    <t>THOMSON</t>
  </si>
  <si>
    <t>TIETIES</t>
  </si>
  <si>
    <t>Lu-Cater</t>
  </si>
  <si>
    <t>Whinston</t>
  </si>
  <si>
    <t>Wilfred</t>
  </si>
  <si>
    <t>TITIES</t>
  </si>
  <si>
    <t>Daylon</t>
  </si>
  <si>
    <t>Joline</t>
  </si>
  <si>
    <t>TITUS</t>
  </si>
  <si>
    <t>Anuscka</t>
  </si>
  <si>
    <t>Chanrè</t>
  </si>
  <si>
    <t>Corneill</t>
  </si>
  <si>
    <t>Elriscke</t>
  </si>
  <si>
    <t>Fabishano</t>
  </si>
  <si>
    <t>Fiasco</t>
  </si>
  <si>
    <t>Francheska</t>
  </si>
  <si>
    <t>Jaydine</t>
  </si>
  <si>
    <t>Joseph</t>
  </si>
  <si>
    <t>Kateline</t>
  </si>
  <si>
    <t>Lyla</t>
  </si>
  <si>
    <t>Mitch</t>
  </si>
  <si>
    <t>Obet</t>
  </si>
  <si>
    <t>Reche</t>
  </si>
  <si>
    <t>Ruan</t>
  </si>
  <si>
    <t>Waldimore</t>
  </si>
  <si>
    <t>Yugeshaan</t>
  </si>
  <si>
    <t>TJIHANG</t>
  </si>
  <si>
    <t>Verikokure</t>
  </si>
  <si>
    <t>TOBANE</t>
  </si>
  <si>
    <t>TOM</t>
  </si>
  <si>
    <t>Anethemba</t>
  </si>
  <si>
    <t>TOMPIES</t>
  </si>
  <si>
    <t>Marlee</t>
  </si>
  <si>
    <t>Theresa</t>
  </si>
  <si>
    <t>TOSA</t>
  </si>
  <si>
    <t>Gomotso</t>
  </si>
  <si>
    <t>TSELE</t>
  </si>
  <si>
    <t>Dlorato</t>
  </si>
  <si>
    <t>TSIPAGAOBONE</t>
  </si>
  <si>
    <t>Olebile</t>
  </si>
  <si>
    <t>TWALO</t>
  </si>
  <si>
    <t>Cody-Gray</t>
  </si>
  <si>
    <t>TYIMBANDI</t>
  </si>
  <si>
    <t>Speranza</t>
  </si>
  <si>
    <t>UGWU</t>
  </si>
  <si>
    <t>Blessing</t>
  </si>
  <si>
    <t>VAALBOOI</t>
  </si>
  <si>
    <t>Didintle</t>
  </si>
  <si>
    <t>VAN DER BYL</t>
  </si>
  <si>
    <t>Dylin</t>
  </si>
  <si>
    <t>VAN DER COLF</t>
  </si>
  <si>
    <t>Aburahgman</t>
  </si>
  <si>
    <t>VAN DER WESTERHUIZEN</t>
  </si>
  <si>
    <t>VAN DER WESTHUIZEN</t>
  </si>
  <si>
    <t>VAN EDEN</t>
  </si>
  <si>
    <t>Chanè</t>
  </si>
  <si>
    <t>VAN LOGGENBERG</t>
  </si>
  <si>
    <t>Shavandre</t>
  </si>
  <si>
    <t>VAN NEEL</t>
  </si>
  <si>
    <t>Deecan</t>
  </si>
  <si>
    <t>Gelielle</t>
  </si>
  <si>
    <t>Hayzel</t>
  </si>
  <si>
    <t>Lefa</t>
  </si>
  <si>
    <t>VAN RHENE</t>
  </si>
  <si>
    <t>Cayley</t>
  </si>
  <si>
    <t>VAN ROOI</t>
  </si>
  <si>
    <t>Jeywano</t>
  </si>
  <si>
    <t>Joane</t>
  </si>
  <si>
    <t>Johnty</t>
  </si>
  <si>
    <t>Jomare</t>
  </si>
  <si>
    <t>Megailo</t>
  </si>
  <si>
    <t>Presley-Wanno</t>
  </si>
  <si>
    <t>Puleng</t>
  </si>
  <si>
    <t>Resheet</t>
  </si>
  <si>
    <t>VAN ROOYEN</t>
  </si>
  <si>
    <t>Clarichen</t>
  </si>
  <si>
    <t>Denoline</t>
  </si>
  <si>
    <t>Esmietha</t>
  </si>
  <si>
    <t>Shirley</t>
  </si>
  <si>
    <t>VAN SCHALKWYK</t>
  </si>
  <si>
    <t>Dedre</t>
  </si>
  <si>
    <t>Thyrone</t>
  </si>
  <si>
    <t>VAN STADEN</t>
  </si>
  <si>
    <t>Glenroy</t>
  </si>
  <si>
    <t>Jenna-Lee</t>
  </si>
  <si>
    <t>Lemar</t>
  </si>
  <si>
    <t>Thapelo</t>
  </si>
  <si>
    <t>VAN VUUREN</t>
  </si>
  <si>
    <t>Fredwin</t>
  </si>
  <si>
    <t>Monicia</t>
  </si>
  <si>
    <t>Wentworth</t>
  </si>
  <si>
    <t>VAN WYK</t>
  </si>
  <si>
    <t>Alihandro</t>
  </si>
  <si>
    <t>Anicha</t>
  </si>
  <si>
    <t>Antonella</t>
  </si>
  <si>
    <t>Anuschka</t>
  </si>
  <si>
    <t>Ashston</t>
  </si>
  <si>
    <t>Caitlin</t>
  </si>
  <si>
    <t>Cezelle</t>
  </si>
  <si>
    <t>Conle</t>
  </si>
  <si>
    <t>Cowon</t>
  </si>
  <si>
    <t>Damen</t>
  </si>
  <si>
    <t>Danevia</t>
  </si>
  <si>
    <t>Deone</t>
  </si>
  <si>
    <t>Dimitri</t>
  </si>
  <si>
    <t>Domunic</t>
  </si>
  <si>
    <t>Emilio</t>
  </si>
  <si>
    <t>Fazeet</t>
  </si>
  <si>
    <t>Geogenenia</t>
  </si>
  <si>
    <t>Hayden</t>
  </si>
  <si>
    <t>Jadren</t>
  </si>
  <si>
    <t>Jane</t>
  </si>
  <si>
    <t>Jay-Den</t>
  </si>
  <si>
    <t>Jene</t>
  </si>
  <si>
    <t>Jerobeam</t>
  </si>
  <si>
    <t>Joslin</t>
  </si>
  <si>
    <t>Legend</t>
  </si>
  <si>
    <t>Leo-Nay</t>
  </si>
  <si>
    <t>Lereece</t>
  </si>
  <si>
    <t>Mekeyla</t>
  </si>
  <si>
    <t>Merleene</t>
  </si>
  <si>
    <t>Micayla</t>
  </si>
  <si>
    <t>Miracle</t>
  </si>
  <si>
    <t>Priscilla</t>
  </si>
  <si>
    <t>Rhay-Leen</t>
  </si>
  <si>
    <t>Rowena</t>
  </si>
  <si>
    <t>Ruben</t>
  </si>
  <si>
    <t>Tamia</t>
  </si>
  <si>
    <t>Tashney</t>
  </si>
  <si>
    <t>Verno</t>
  </si>
  <si>
    <t>Zandre</t>
  </si>
  <si>
    <t>Zeandre</t>
  </si>
  <si>
    <t>VAN ZYL</t>
  </si>
  <si>
    <t>Cecil</t>
  </si>
  <si>
    <t>Zavian</t>
  </si>
  <si>
    <t>VASS</t>
  </si>
  <si>
    <t>VESTER</t>
  </si>
  <si>
    <t>Kylie</t>
  </si>
  <si>
    <t>VILANDER</t>
  </si>
  <si>
    <t>Nekeisha</t>
  </si>
  <si>
    <t>Sandra</t>
  </si>
  <si>
    <t>VISAGIE</t>
  </si>
  <si>
    <t>Adelicia</t>
  </si>
  <si>
    <t>Chehano</t>
  </si>
  <si>
    <t>Elodene</t>
  </si>
  <si>
    <t>Elvin</t>
  </si>
  <si>
    <t>Jean</t>
  </si>
  <si>
    <t>Jenice</t>
  </si>
  <si>
    <t>Kaile</t>
  </si>
  <si>
    <t>Marco</t>
  </si>
  <si>
    <t>Robynne</t>
  </si>
  <si>
    <t>Ruduwhan</t>
  </si>
  <si>
    <t>Shanier</t>
  </si>
  <si>
    <t>Shikwantey</t>
  </si>
  <si>
    <t>Zaylin</t>
  </si>
  <si>
    <t>VISSER</t>
  </si>
  <si>
    <t>Elvino</t>
  </si>
  <si>
    <t>Javier</t>
  </si>
  <si>
    <t>VOSLOO</t>
  </si>
  <si>
    <t>Anoesjka</t>
  </si>
  <si>
    <t>VRIES</t>
  </si>
  <si>
    <t>Jak</t>
  </si>
  <si>
    <t>VUMAZONKE</t>
  </si>
  <si>
    <t>Inenceba</t>
  </si>
  <si>
    <t>WAIT</t>
  </si>
  <si>
    <t>Wendy</t>
  </si>
  <si>
    <t>WAIZA</t>
  </si>
  <si>
    <t>Vuyokazi</t>
  </si>
  <si>
    <t>WATJIKE</t>
  </si>
  <si>
    <t>Esihle</t>
  </si>
  <si>
    <t>WATT</t>
  </si>
  <si>
    <t>WILDSCHUDT</t>
  </si>
  <si>
    <t>Micharto</t>
  </si>
  <si>
    <t>WILIAMS</t>
  </si>
  <si>
    <t>Anaiah</t>
  </si>
  <si>
    <t>WILLEMSE</t>
  </si>
  <si>
    <t>Abrigasha</t>
  </si>
  <si>
    <t>Joheim</t>
  </si>
  <si>
    <t>Lu-Wade</t>
  </si>
  <si>
    <t>Michandre</t>
  </si>
  <si>
    <t>Shaniqua</t>
  </si>
  <si>
    <t>WILLIAMS</t>
  </si>
  <si>
    <t>Carishma</t>
  </si>
  <si>
    <t>Cherolien</t>
  </si>
  <si>
    <t>Devano</t>
  </si>
  <si>
    <t>Latasha</t>
  </si>
  <si>
    <t>Lu-Irven</t>
  </si>
  <si>
    <t>Melodine</t>
  </si>
  <si>
    <t>Ray-Neva</t>
  </si>
  <si>
    <t>Thamsanqa</t>
  </si>
  <si>
    <t>Timlen</t>
  </si>
  <si>
    <t>WILSKUT</t>
  </si>
  <si>
    <t>Harry</t>
  </si>
  <si>
    <t>WINDSTAAN</t>
  </si>
  <si>
    <t>Brandolene</t>
  </si>
  <si>
    <t>Givanto</t>
  </si>
  <si>
    <t>Handre</t>
  </si>
  <si>
    <t>WINDVOGEL</t>
  </si>
  <si>
    <t>Algerziro</t>
  </si>
  <si>
    <t>WITBOOI</t>
  </si>
  <si>
    <t>Chrizaan</t>
  </si>
  <si>
    <t>WYLBACH</t>
  </si>
  <si>
    <t>Hainrico</t>
  </si>
  <si>
    <t>YELANI</t>
  </si>
  <si>
    <t>Benito</t>
  </si>
  <si>
    <t>ZAMBO</t>
  </si>
  <si>
    <t>ZIMA</t>
  </si>
  <si>
    <t>Sindiso</t>
  </si>
  <si>
    <t>ZONO</t>
  </si>
  <si>
    <t>Entle</t>
  </si>
  <si>
    <t>ZUNGULA</t>
  </si>
  <si>
    <t>Anesipho</t>
  </si>
  <si>
    <t>ZWARTZ</t>
  </si>
  <si>
    <t>Sollay</t>
  </si>
  <si>
    <t>Opvoeder</t>
  </si>
  <si>
    <t>Insident</t>
  </si>
  <si>
    <t>Katagorie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</si>
</sst>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4"/>
  <sheetViews>
    <sheetView tabSelected="1" workbookViewId="0"/>
  </sheetViews>
  <sheetFormatPr defaultColWidth="12.5703125" defaultRowHeight="15" customHeight="1" x14ac:dyDescent="0.25"/>
  <cols>
    <col min="1" max="1" width="16.7109375" customWidth="1"/>
    <col min="2" max="2" width="19.28515625" customWidth="1"/>
    <col min="3" max="3" width="10.42578125" customWidth="1"/>
    <col min="4" max="4" width="12.140625" customWidth="1"/>
    <col min="5" max="5" width="17" customWidth="1"/>
    <col min="6" max="6" width="19" customWidth="1"/>
    <col min="7" max="7" width="10.42578125" customWidth="1"/>
    <col min="8" max="8" width="11.42578125" customWidth="1"/>
    <col min="9" max="26" width="8.5703125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 t="s">
        <v>8</v>
      </c>
      <c r="B2" s="5" t="s">
        <v>9</v>
      </c>
      <c r="C2" s="6" t="s">
        <v>10</v>
      </c>
      <c r="D2" s="7" t="s">
        <v>11</v>
      </c>
      <c r="E2" s="3" t="s">
        <v>12</v>
      </c>
      <c r="F2" s="3" t="s">
        <v>13</v>
      </c>
      <c r="G2" s="3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 t="s">
        <v>8</v>
      </c>
      <c r="B3" s="5" t="s">
        <v>14</v>
      </c>
      <c r="C3" s="6" t="s">
        <v>10</v>
      </c>
      <c r="D3" s="7" t="s">
        <v>11</v>
      </c>
      <c r="E3" s="3" t="s">
        <v>15</v>
      </c>
      <c r="F3" s="3" t="s">
        <v>16</v>
      </c>
      <c r="G3" s="3">
        <v>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 t="s">
        <v>17</v>
      </c>
      <c r="B4" s="5" t="s">
        <v>18</v>
      </c>
      <c r="C4" s="6" t="s">
        <v>19</v>
      </c>
      <c r="D4" s="7" t="s">
        <v>20</v>
      </c>
      <c r="E4" s="3" t="s">
        <v>21</v>
      </c>
      <c r="F4" s="3" t="s">
        <v>22</v>
      </c>
      <c r="G4" s="3">
        <v>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17</v>
      </c>
      <c r="B5" s="5" t="s">
        <v>23</v>
      </c>
      <c r="C5" s="6" t="s">
        <v>10</v>
      </c>
      <c r="D5" s="7" t="s">
        <v>24</v>
      </c>
      <c r="E5" s="3" t="s">
        <v>25</v>
      </c>
      <c r="F5" s="3" t="s">
        <v>26</v>
      </c>
      <c r="G5" s="3">
        <v>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 t="s">
        <v>17</v>
      </c>
      <c r="B6" s="5" t="s">
        <v>27</v>
      </c>
      <c r="C6" s="6" t="s">
        <v>19</v>
      </c>
      <c r="D6" s="7" t="s">
        <v>28</v>
      </c>
      <c r="E6" s="3" t="s">
        <v>29</v>
      </c>
      <c r="F6" s="3" t="s">
        <v>30</v>
      </c>
      <c r="G6" s="3">
        <v>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 t="s">
        <v>31</v>
      </c>
      <c r="B7" s="5" t="s">
        <v>32</v>
      </c>
      <c r="C7" s="6" t="s">
        <v>19</v>
      </c>
      <c r="D7" s="7" t="s">
        <v>33</v>
      </c>
      <c r="E7" s="3" t="s">
        <v>34</v>
      </c>
      <c r="F7" s="3" t="s">
        <v>35</v>
      </c>
      <c r="G7" s="3">
        <v>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31</v>
      </c>
      <c r="B8" s="5" t="s">
        <v>36</v>
      </c>
      <c r="C8" s="6" t="s">
        <v>10</v>
      </c>
      <c r="D8" s="7" t="s">
        <v>37</v>
      </c>
      <c r="E8" s="3" t="s">
        <v>38</v>
      </c>
      <c r="F8" s="3" t="s">
        <v>39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 t="s">
        <v>40</v>
      </c>
      <c r="B9" s="5" t="s">
        <v>41</v>
      </c>
      <c r="C9" s="6" t="s">
        <v>10</v>
      </c>
      <c r="D9" s="7" t="s">
        <v>42</v>
      </c>
      <c r="E9" s="3" t="s">
        <v>43</v>
      </c>
      <c r="F9" s="3" t="s">
        <v>44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 t="s">
        <v>45</v>
      </c>
      <c r="B10" s="5" t="s">
        <v>46</v>
      </c>
      <c r="C10" s="6" t="s">
        <v>19</v>
      </c>
      <c r="D10" s="7" t="s">
        <v>47</v>
      </c>
      <c r="E10" s="3" t="s">
        <v>48</v>
      </c>
      <c r="F10" s="3" t="s">
        <v>49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 t="s">
        <v>45</v>
      </c>
      <c r="B11" s="5" t="s">
        <v>50</v>
      </c>
      <c r="C11" s="6" t="s">
        <v>19</v>
      </c>
      <c r="D11" s="7" t="s">
        <v>51</v>
      </c>
      <c r="E11" s="3" t="s">
        <v>52</v>
      </c>
      <c r="F11" s="3" t="s">
        <v>53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 t="s">
        <v>45</v>
      </c>
      <c r="B12" s="5" t="s">
        <v>54</v>
      </c>
      <c r="C12" s="6" t="s">
        <v>10</v>
      </c>
      <c r="D12" s="7" t="s">
        <v>28</v>
      </c>
      <c r="E12" s="3" t="s">
        <v>55</v>
      </c>
      <c r="F12" s="3" t="s">
        <v>56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 t="s">
        <v>45</v>
      </c>
      <c r="B13" s="5" t="s">
        <v>57</v>
      </c>
      <c r="C13" s="6" t="s">
        <v>19</v>
      </c>
      <c r="D13" s="7" t="s">
        <v>58</v>
      </c>
      <c r="E13" s="3" t="s">
        <v>59</v>
      </c>
      <c r="F13" s="3" t="s">
        <v>60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 t="s">
        <v>45</v>
      </c>
      <c r="B14" s="5" t="s">
        <v>61</v>
      </c>
      <c r="C14" s="6" t="s">
        <v>10</v>
      </c>
      <c r="D14" s="7" t="s">
        <v>42</v>
      </c>
      <c r="E14" s="3" t="s">
        <v>62</v>
      </c>
      <c r="F14" s="3" t="s">
        <v>63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 t="s">
        <v>64</v>
      </c>
      <c r="B15" s="5" t="s">
        <v>65</v>
      </c>
      <c r="C15" s="6" t="s">
        <v>19</v>
      </c>
      <c r="D15" s="7" t="s">
        <v>66</v>
      </c>
      <c r="E15" s="3" t="s">
        <v>67</v>
      </c>
      <c r="F15" s="3" t="s">
        <v>68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 t="s">
        <v>69</v>
      </c>
      <c r="B16" s="5" t="s">
        <v>70</v>
      </c>
      <c r="C16" s="6" t="s">
        <v>10</v>
      </c>
      <c r="D16" s="7" t="s">
        <v>58</v>
      </c>
      <c r="E16" s="3" t="s">
        <v>71</v>
      </c>
      <c r="F16" s="3" t="s">
        <v>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 t="s">
        <v>69</v>
      </c>
      <c r="B17" s="5" t="s">
        <v>73</v>
      </c>
      <c r="C17" s="6" t="s">
        <v>19</v>
      </c>
      <c r="D17" s="7" t="s">
        <v>58</v>
      </c>
      <c r="E17" s="3" t="s">
        <v>74</v>
      </c>
      <c r="F17" s="3" t="s">
        <v>75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 t="s">
        <v>69</v>
      </c>
      <c r="B18" s="5" t="s">
        <v>76</v>
      </c>
      <c r="C18" s="6" t="s">
        <v>19</v>
      </c>
      <c r="D18" s="7" t="s">
        <v>77</v>
      </c>
      <c r="E18" s="3" t="s">
        <v>78</v>
      </c>
      <c r="F18" s="3" t="s">
        <v>79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 t="s">
        <v>69</v>
      </c>
      <c r="B19" s="5" t="s">
        <v>80</v>
      </c>
      <c r="C19" s="6" t="s">
        <v>19</v>
      </c>
      <c r="D19" s="7" t="s">
        <v>81</v>
      </c>
      <c r="E19" s="3" t="s">
        <v>82</v>
      </c>
      <c r="F19" s="3" t="s">
        <v>83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 t="s">
        <v>84</v>
      </c>
      <c r="B20" s="5" t="s">
        <v>85</v>
      </c>
      <c r="C20" s="6" t="s">
        <v>19</v>
      </c>
      <c r="D20" s="7" t="s">
        <v>86</v>
      </c>
      <c r="E20" s="3" t="s">
        <v>87</v>
      </c>
      <c r="F20" s="3" t="s">
        <v>88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89</v>
      </c>
      <c r="B21" s="5" t="s">
        <v>90</v>
      </c>
      <c r="C21" s="6" t="s">
        <v>10</v>
      </c>
      <c r="D21" s="7" t="s">
        <v>91</v>
      </c>
      <c r="E21" s="3" t="s">
        <v>92</v>
      </c>
      <c r="F21" s="3" t="s">
        <v>93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94</v>
      </c>
      <c r="B22" s="5" t="s">
        <v>95</v>
      </c>
      <c r="C22" s="6" t="s">
        <v>19</v>
      </c>
      <c r="D22" s="7" t="s">
        <v>58</v>
      </c>
      <c r="E22" s="3" t="s">
        <v>96</v>
      </c>
      <c r="F22" s="3" t="s">
        <v>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 t="s">
        <v>94</v>
      </c>
      <c r="B23" s="5" t="s">
        <v>98</v>
      </c>
      <c r="C23" s="6" t="s">
        <v>19</v>
      </c>
      <c r="D23" s="7" t="s">
        <v>51</v>
      </c>
      <c r="E23" s="3" t="s">
        <v>99</v>
      </c>
      <c r="F23" s="3" t="s">
        <v>100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 t="s">
        <v>101</v>
      </c>
      <c r="B24" s="5" t="s">
        <v>102</v>
      </c>
      <c r="C24" s="6" t="s">
        <v>19</v>
      </c>
      <c r="D24" s="7" t="s">
        <v>103</v>
      </c>
      <c r="E24" s="3" t="s">
        <v>104</v>
      </c>
      <c r="F24" s="3" t="s">
        <v>105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 t="s">
        <v>106</v>
      </c>
      <c r="B25" s="5" t="s">
        <v>107</v>
      </c>
      <c r="C25" s="6" t="s">
        <v>19</v>
      </c>
      <c r="D25" s="7" t="s">
        <v>108</v>
      </c>
      <c r="E25" s="3" t="s">
        <v>109</v>
      </c>
      <c r="F25" s="3" t="s">
        <v>110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" t="s">
        <v>106</v>
      </c>
      <c r="B26" s="5" t="s">
        <v>111</v>
      </c>
      <c r="C26" s="6" t="s">
        <v>10</v>
      </c>
      <c r="D26" s="7" t="s">
        <v>112</v>
      </c>
      <c r="E26" s="3" t="s">
        <v>113</v>
      </c>
      <c r="F26" s="3" t="s">
        <v>114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5" t="s">
        <v>106</v>
      </c>
      <c r="B27" s="5" t="s">
        <v>115</v>
      </c>
      <c r="C27" s="6" t="s">
        <v>19</v>
      </c>
      <c r="D27" s="7" t="s">
        <v>116</v>
      </c>
      <c r="E27" s="3" t="s">
        <v>117</v>
      </c>
      <c r="F27" s="3" t="s">
        <v>118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5" t="s">
        <v>119</v>
      </c>
      <c r="B28" s="5" t="s">
        <v>120</v>
      </c>
      <c r="C28" s="6" t="s">
        <v>10</v>
      </c>
      <c r="D28" s="7" t="s">
        <v>121</v>
      </c>
      <c r="E28" s="3" t="s">
        <v>122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5" t="s">
        <v>119</v>
      </c>
      <c r="B29" s="5" t="s">
        <v>123</v>
      </c>
      <c r="C29" s="6" t="s">
        <v>10</v>
      </c>
      <c r="D29" s="7" t="s">
        <v>91</v>
      </c>
      <c r="E29" s="3" t="s">
        <v>124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5" t="s">
        <v>125</v>
      </c>
      <c r="B30" s="5" t="s">
        <v>126</v>
      </c>
      <c r="C30" s="6" t="s">
        <v>19</v>
      </c>
      <c r="D30" s="7" t="s">
        <v>127</v>
      </c>
      <c r="E30" s="3" t="s">
        <v>128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5" t="s">
        <v>125</v>
      </c>
      <c r="B31" s="5" t="s">
        <v>129</v>
      </c>
      <c r="C31" s="6" t="s">
        <v>10</v>
      </c>
      <c r="D31" s="7" t="s">
        <v>103</v>
      </c>
      <c r="E31" s="3" t="s">
        <v>130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5" t="s">
        <v>131</v>
      </c>
      <c r="B32" s="5" t="s">
        <v>132</v>
      </c>
      <c r="C32" s="6" t="s">
        <v>19</v>
      </c>
      <c r="D32" s="7" t="s">
        <v>66</v>
      </c>
      <c r="E32" s="3" t="s">
        <v>133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5" t="s">
        <v>131</v>
      </c>
      <c r="B33" s="5" t="s">
        <v>134</v>
      </c>
      <c r="C33" s="6" t="s">
        <v>19</v>
      </c>
      <c r="D33" s="7" t="s">
        <v>135</v>
      </c>
      <c r="E33" s="3" t="s">
        <v>136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5" t="s">
        <v>137</v>
      </c>
      <c r="B34" s="5" t="s">
        <v>138</v>
      </c>
      <c r="C34" s="6" t="s">
        <v>10</v>
      </c>
      <c r="D34" s="7" t="s">
        <v>58</v>
      </c>
      <c r="E34" s="3" t="s">
        <v>139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5" t="s">
        <v>140</v>
      </c>
      <c r="B35" s="5" t="s">
        <v>141</v>
      </c>
      <c r="C35" s="6" t="s">
        <v>10</v>
      </c>
      <c r="D35" s="7" t="s">
        <v>28</v>
      </c>
      <c r="E35" s="3" t="s">
        <v>142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5" t="s">
        <v>143</v>
      </c>
      <c r="B36" s="5" t="s">
        <v>144</v>
      </c>
      <c r="C36" s="6" t="s">
        <v>19</v>
      </c>
      <c r="D36" s="7" t="s">
        <v>58</v>
      </c>
      <c r="E36" s="3" t="s">
        <v>145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5" t="s">
        <v>143</v>
      </c>
      <c r="B37" s="5" t="s">
        <v>146</v>
      </c>
      <c r="C37" s="6" t="s">
        <v>19</v>
      </c>
      <c r="D37" s="7" t="s">
        <v>20</v>
      </c>
      <c r="E37" s="3" t="s">
        <v>147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5" t="s">
        <v>143</v>
      </c>
      <c r="B38" s="5" t="s">
        <v>148</v>
      </c>
      <c r="C38" s="6" t="s">
        <v>10</v>
      </c>
      <c r="D38" s="7" t="s">
        <v>103</v>
      </c>
      <c r="E38" s="3" t="s">
        <v>149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5" t="s">
        <v>150</v>
      </c>
      <c r="B39" s="5" t="s">
        <v>151</v>
      </c>
      <c r="C39" s="6" t="s">
        <v>19</v>
      </c>
      <c r="D39" s="7" t="s">
        <v>152</v>
      </c>
      <c r="E39" s="3" t="s">
        <v>153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5" t="s">
        <v>154</v>
      </c>
      <c r="B40" s="5" t="s">
        <v>155</v>
      </c>
      <c r="C40" s="6" t="s">
        <v>10</v>
      </c>
      <c r="D40" s="7" t="s">
        <v>156</v>
      </c>
      <c r="E40" s="3" t="s">
        <v>157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5" t="s">
        <v>154</v>
      </c>
      <c r="B41" s="5" t="s">
        <v>158</v>
      </c>
      <c r="C41" s="6" t="s">
        <v>10</v>
      </c>
      <c r="D41" s="7" t="s">
        <v>47</v>
      </c>
      <c r="E41" s="3" t="s">
        <v>159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5" t="s">
        <v>160</v>
      </c>
      <c r="B42" s="5" t="s">
        <v>161</v>
      </c>
      <c r="C42" s="6" t="s">
        <v>19</v>
      </c>
      <c r="D42" s="7" t="s">
        <v>135</v>
      </c>
      <c r="E42" s="3" t="s">
        <v>162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5" t="s">
        <v>163</v>
      </c>
      <c r="B43" s="5" t="s">
        <v>164</v>
      </c>
      <c r="C43" s="6" t="s">
        <v>19</v>
      </c>
      <c r="D43" s="7" t="s">
        <v>28</v>
      </c>
      <c r="E43" s="3" t="s">
        <v>165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5" t="s">
        <v>166</v>
      </c>
      <c r="B44" s="5" t="s">
        <v>167</v>
      </c>
      <c r="C44" s="6" t="s">
        <v>10</v>
      </c>
      <c r="D44" s="7" t="s">
        <v>135</v>
      </c>
      <c r="E44" s="3" t="s">
        <v>168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5" t="s">
        <v>169</v>
      </c>
      <c r="B45" s="5" t="s">
        <v>170</v>
      </c>
      <c r="C45" s="6" t="s">
        <v>19</v>
      </c>
      <c r="D45" s="7" t="s">
        <v>112</v>
      </c>
      <c r="E45" s="3" t="s">
        <v>171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5" t="s">
        <v>169</v>
      </c>
      <c r="B46" s="5" t="s">
        <v>172</v>
      </c>
      <c r="C46" s="6" t="s">
        <v>19</v>
      </c>
      <c r="D46" s="7" t="s">
        <v>81</v>
      </c>
      <c r="E46" s="3" t="s">
        <v>173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5" t="s">
        <v>169</v>
      </c>
      <c r="B47" s="5" t="s">
        <v>174</v>
      </c>
      <c r="C47" s="6" t="s">
        <v>19</v>
      </c>
      <c r="D47" s="7" t="s">
        <v>81</v>
      </c>
      <c r="E47" s="3" t="s">
        <v>175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5" t="s">
        <v>169</v>
      </c>
      <c r="B48" s="5" t="s">
        <v>176</v>
      </c>
      <c r="C48" s="6" t="s">
        <v>10</v>
      </c>
      <c r="D48" s="7" t="s">
        <v>51</v>
      </c>
      <c r="E48" s="3" t="s">
        <v>177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5" t="s">
        <v>178</v>
      </c>
      <c r="B49" s="5" t="s">
        <v>179</v>
      </c>
      <c r="C49" s="6" t="s">
        <v>10</v>
      </c>
      <c r="D49" s="7" t="s">
        <v>180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5" t="s">
        <v>181</v>
      </c>
      <c r="B50" s="5" t="s">
        <v>182</v>
      </c>
      <c r="C50" s="6" t="s">
        <v>19</v>
      </c>
      <c r="D50" s="7" t="s">
        <v>183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5" t="s">
        <v>184</v>
      </c>
      <c r="B51" s="5" t="s">
        <v>185</v>
      </c>
      <c r="C51" s="6" t="s">
        <v>19</v>
      </c>
      <c r="D51" s="7" t="s">
        <v>66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5" t="s">
        <v>186</v>
      </c>
      <c r="B52" s="5" t="s">
        <v>187</v>
      </c>
      <c r="C52" s="6" t="s">
        <v>19</v>
      </c>
      <c r="D52" s="7" t="s">
        <v>77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5" t="s">
        <v>188</v>
      </c>
      <c r="B53" s="5" t="s">
        <v>189</v>
      </c>
      <c r="C53" s="6" t="s">
        <v>19</v>
      </c>
      <c r="D53" s="7" t="s">
        <v>135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5" t="s">
        <v>188</v>
      </c>
      <c r="B54" s="5" t="s">
        <v>190</v>
      </c>
      <c r="C54" s="6" t="s">
        <v>10</v>
      </c>
      <c r="D54" s="7" t="s">
        <v>47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5" t="s">
        <v>188</v>
      </c>
      <c r="B55" s="5" t="s">
        <v>191</v>
      </c>
      <c r="C55" s="6" t="s">
        <v>10</v>
      </c>
      <c r="D55" s="7" t="s">
        <v>127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5" t="s">
        <v>188</v>
      </c>
      <c r="B56" s="5" t="s">
        <v>192</v>
      </c>
      <c r="C56" s="6" t="s">
        <v>19</v>
      </c>
      <c r="D56" s="7" t="s">
        <v>51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5" t="s">
        <v>188</v>
      </c>
      <c r="B57" s="5" t="s">
        <v>193</v>
      </c>
      <c r="C57" s="6" t="s">
        <v>10</v>
      </c>
      <c r="D57" s="7" t="s">
        <v>194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5" t="s">
        <v>188</v>
      </c>
      <c r="B58" s="5" t="s">
        <v>195</v>
      </c>
      <c r="C58" s="6" t="s">
        <v>19</v>
      </c>
      <c r="D58" s="7" t="s">
        <v>58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5" t="s">
        <v>188</v>
      </c>
      <c r="B59" s="5" t="s">
        <v>196</v>
      </c>
      <c r="C59" s="6" t="s">
        <v>19</v>
      </c>
      <c r="D59" s="7" t="s">
        <v>197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5" t="s">
        <v>188</v>
      </c>
      <c r="B60" s="5" t="s">
        <v>198</v>
      </c>
      <c r="C60" s="6" t="s">
        <v>10</v>
      </c>
      <c r="D60" s="7" t="s">
        <v>81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5" t="s">
        <v>188</v>
      </c>
      <c r="B61" s="5" t="s">
        <v>199</v>
      </c>
      <c r="C61" s="6" t="s">
        <v>10</v>
      </c>
      <c r="D61" s="7" t="s">
        <v>28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5" t="s">
        <v>188</v>
      </c>
      <c r="B62" s="5" t="s">
        <v>200</v>
      </c>
      <c r="C62" s="6" t="s">
        <v>19</v>
      </c>
      <c r="D62" s="7" t="s">
        <v>33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5" t="s">
        <v>188</v>
      </c>
      <c r="B63" s="5" t="s">
        <v>201</v>
      </c>
      <c r="C63" s="6" t="s">
        <v>19</v>
      </c>
      <c r="D63" s="7" t="s">
        <v>28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5" t="s">
        <v>202</v>
      </c>
      <c r="B64" s="5" t="s">
        <v>203</v>
      </c>
      <c r="C64" s="6" t="s">
        <v>19</v>
      </c>
      <c r="D64" s="7" t="s">
        <v>183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5" t="s">
        <v>204</v>
      </c>
      <c r="B65" s="5" t="s">
        <v>205</v>
      </c>
      <c r="C65" s="6" t="s">
        <v>10</v>
      </c>
      <c r="D65" s="7" t="s">
        <v>156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5" t="s">
        <v>206</v>
      </c>
      <c r="B66" s="5" t="s">
        <v>207</v>
      </c>
      <c r="C66" s="6" t="s">
        <v>19</v>
      </c>
      <c r="D66" s="7" t="s">
        <v>108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5" t="s">
        <v>208</v>
      </c>
      <c r="B67" s="5" t="s">
        <v>209</v>
      </c>
      <c r="C67" s="6" t="s">
        <v>10</v>
      </c>
      <c r="D67" s="7" t="s">
        <v>86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5" t="s">
        <v>210</v>
      </c>
      <c r="B68" s="5" t="s">
        <v>211</v>
      </c>
      <c r="C68" s="6" t="s">
        <v>10</v>
      </c>
      <c r="D68" s="7" t="s">
        <v>47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5" t="s">
        <v>212</v>
      </c>
      <c r="B69" s="5" t="s">
        <v>213</v>
      </c>
      <c r="C69" s="6" t="s">
        <v>10</v>
      </c>
      <c r="D69" s="7" t="s">
        <v>108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5" t="s">
        <v>214</v>
      </c>
      <c r="B70" s="5" t="s">
        <v>215</v>
      </c>
      <c r="C70" s="6" t="s">
        <v>10</v>
      </c>
      <c r="D70" s="7" t="s">
        <v>216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5" t="s">
        <v>217</v>
      </c>
      <c r="B71" s="5" t="s">
        <v>218</v>
      </c>
      <c r="C71" s="6" t="s">
        <v>19</v>
      </c>
      <c r="D71" s="7" t="s">
        <v>121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5" t="s">
        <v>217</v>
      </c>
      <c r="B72" s="5" t="s">
        <v>219</v>
      </c>
      <c r="C72" s="6" t="s">
        <v>19</v>
      </c>
      <c r="D72" s="7" t="s">
        <v>112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5" t="s">
        <v>220</v>
      </c>
      <c r="B73" s="5" t="s">
        <v>221</v>
      </c>
      <c r="C73" s="6" t="s">
        <v>19</v>
      </c>
      <c r="D73" s="7" t="s">
        <v>222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5" t="s">
        <v>220</v>
      </c>
      <c r="B74" s="5" t="s">
        <v>223</v>
      </c>
      <c r="C74" s="6" t="s">
        <v>19</v>
      </c>
      <c r="D74" s="7" t="s">
        <v>112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5" t="s">
        <v>220</v>
      </c>
      <c r="B75" s="5" t="s">
        <v>224</v>
      </c>
      <c r="C75" s="6" t="s">
        <v>19</v>
      </c>
      <c r="D75" s="7" t="s">
        <v>77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5" t="s">
        <v>220</v>
      </c>
      <c r="B76" s="5" t="s">
        <v>225</v>
      </c>
      <c r="C76" s="6" t="s">
        <v>10</v>
      </c>
      <c r="D76" s="7" t="s">
        <v>37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5" t="s">
        <v>220</v>
      </c>
      <c r="B77" s="5" t="s">
        <v>226</v>
      </c>
      <c r="C77" s="6" t="s">
        <v>19</v>
      </c>
      <c r="D77" s="7" t="s">
        <v>66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5" t="s">
        <v>220</v>
      </c>
      <c r="B78" s="5" t="s">
        <v>227</v>
      </c>
      <c r="C78" s="6" t="s">
        <v>10</v>
      </c>
      <c r="D78" s="7" t="s">
        <v>216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5" t="s">
        <v>220</v>
      </c>
      <c r="B79" s="5" t="s">
        <v>228</v>
      </c>
      <c r="C79" s="6" t="s">
        <v>19</v>
      </c>
      <c r="D79" s="7" t="s">
        <v>229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5" t="s">
        <v>220</v>
      </c>
      <c r="B80" s="5" t="s">
        <v>230</v>
      </c>
      <c r="C80" s="6" t="s">
        <v>10</v>
      </c>
      <c r="D80" s="7" t="s">
        <v>231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5" t="s">
        <v>220</v>
      </c>
      <c r="B81" s="5" t="s">
        <v>232</v>
      </c>
      <c r="C81" s="6" t="s">
        <v>19</v>
      </c>
      <c r="D81" s="7" t="s">
        <v>127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5" t="s">
        <v>220</v>
      </c>
      <c r="B82" s="5" t="s">
        <v>233</v>
      </c>
      <c r="C82" s="6" t="s">
        <v>10</v>
      </c>
      <c r="D82" s="7" t="s">
        <v>197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5" t="s">
        <v>220</v>
      </c>
      <c r="B83" s="5" t="s">
        <v>234</v>
      </c>
      <c r="C83" s="6" t="s">
        <v>19</v>
      </c>
      <c r="D83" s="7" t="s">
        <v>235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5" t="s">
        <v>220</v>
      </c>
      <c r="B84" s="5" t="s">
        <v>236</v>
      </c>
      <c r="C84" s="6" t="s">
        <v>10</v>
      </c>
      <c r="D84" s="7" t="s">
        <v>194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5" t="s">
        <v>220</v>
      </c>
      <c r="B85" s="5" t="s">
        <v>237</v>
      </c>
      <c r="C85" s="6" t="s">
        <v>10</v>
      </c>
      <c r="D85" s="7" t="s">
        <v>231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5" t="s">
        <v>220</v>
      </c>
      <c r="B86" s="5" t="s">
        <v>238</v>
      </c>
      <c r="C86" s="6" t="s">
        <v>10</v>
      </c>
      <c r="D86" s="7" t="s">
        <v>239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5" t="s">
        <v>220</v>
      </c>
      <c r="B87" s="5" t="s">
        <v>240</v>
      </c>
      <c r="C87" s="6" t="s">
        <v>10</v>
      </c>
      <c r="D87" s="7" t="s">
        <v>77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5" t="s">
        <v>220</v>
      </c>
      <c r="B88" s="5" t="s">
        <v>241</v>
      </c>
      <c r="C88" s="6" t="s">
        <v>10</v>
      </c>
      <c r="D88" s="7" t="s">
        <v>229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5" t="s">
        <v>220</v>
      </c>
      <c r="B89" s="5" t="s">
        <v>242</v>
      </c>
      <c r="C89" s="6" t="s">
        <v>10</v>
      </c>
      <c r="D89" s="7" t="s">
        <v>58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5" t="s">
        <v>220</v>
      </c>
      <c r="B90" s="5" t="s">
        <v>243</v>
      </c>
      <c r="C90" s="6" t="s">
        <v>10</v>
      </c>
      <c r="D90" s="7" t="s">
        <v>108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5" t="s">
        <v>220</v>
      </c>
      <c r="B91" s="5" t="s">
        <v>244</v>
      </c>
      <c r="C91" s="6" t="s">
        <v>19</v>
      </c>
      <c r="D91" s="7" t="s">
        <v>81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5" t="s">
        <v>220</v>
      </c>
      <c r="B92" s="5" t="s">
        <v>245</v>
      </c>
      <c r="C92" s="6" t="s">
        <v>19</v>
      </c>
      <c r="D92" s="7" t="s">
        <v>231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5" t="s">
        <v>246</v>
      </c>
      <c r="B93" s="5" t="s">
        <v>247</v>
      </c>
      <c r="C93" s="6" t="s">
        <v>19</v>
      </c>
      <c r="D93" s="7" t="s">
        <v>156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5" t="s">
        <v>246</v>
      </c>
      <c r="B94" s="5" t="s">
        <v>248</v>
      </c>
      <c r="C94" s="6" t="s">
        <v>10</v>
      </c>
      <c r="D94" s="7" t="s">
        <v>229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5" t="s">
        <v>246</v>
      </c>
      <c r="B95" s="5" t="s">
        <v>249</v>
      </c>
      <c r="C95" s="6" t="s">
        <v>10</v>
      </c>
      <c r="D95" s="7" t="s">
        <v>250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5" t="s">
        <v>251</v>
      </c>
      <c r="B96" s="5" t="s">
        <v>252</v>
      </c>
      <c r="C96" s="6" t="s">
        <v>19</v>
      </c>
      <c r="D96" s="7" t="s">
        <v>231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5" t="s">
        <v>251</v>
      </c>
      <c r="B97" s="5" t="s">
        <v>253</v>
      </c>
      <c r="C97" s="6" t="s">
        <v>10</v>
      </c>
      <c r="D97" s="7" t="s">
        <v>229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5" t="s">
        <v>251</v>
      </c>
      <c r="B98" s="5" t="s">
        <v>254</v>
      </c>
      <c r="C98" s="6" t="s">
        <v>10</v>
      </c>
      <c r="D98" s="7" t="s">
        <v>108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5" t="s">
        <v>255</v>
      </c>
      <c r="B99" s="5" t="s">
        <v>256</v>
      </c>
      <c r="C99" s="6" t="s">
        <v>10</v>
      </c>
      <c r="D99" s="7" t="s">
        <v>257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5" t="s">
        <v>255</v>
      </c>
      <c r="B100" s="5" t="s">
        <v>258</v>
      </c>
      <c r="C100" s="6" t="s">
        <v>10</v>
      </c>
      <c r="D100" s="7" t="s">
        <v>239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5" t="s">
        <v>255</v>
      </c>
      <c r="B101" s="5" t="s">
        <v>259</v>
      </c>
      <c r="C101" s="6" t="s">
        <v>10</v>
      </c>
      <c r="D101" s="7" t="s">
        <v>197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5" t="s">
        <v>260</v>
      </c>
      <c r="B102" s="5" t="s">
        <v>261</v>
      </c>
      <c r="C102" s="6" t="s">
        <v>19</v>
      </c>
      <c r="D102" s="7" t="s">
        <v>11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5" t="s">
        <v>262</v>
      </c>
      <c r="B103" s="5" t="s">
        <v>263</v>
      </c>
      <c r="C103" s="6" t="s">
        <v>10</v>
      </c>
      <c r="D103" s="7" t="s">
        <v>11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5" t="s">
        <v>264</v>
      </c>
      <c r="B104" s="5" t="s">
        <v>265</v>
      </c>
      <c r="C104" s="6" t="s">
        <v>10</v>
      </c>
      <c r="D104" s="7" t="s">
        <v>183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5" t="s">
        <v>266</v>
      </c>
      <c r="B105" s="5" t="s">
        <v>267</v>
      </c>
      <c r="C105" s="6" t="s">
        <v>19</v>
      </c>
      <c r="D105" s="7" t="s">
        <v>216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5" t="s">
        <v>266</v>
      </c>
      <c r="B106" s="5" t="s">
        <v>268</v>
      </c>
      <c r="C106" s="6" t="s">
        <v>19</v>
      </c>
      <c r="D106" s="7" t="s">
        <v>91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5" t="s">
        <v>269</v>
      </c>
      <c r="B107" s="5" t="s">
        <v>270</v>
      </c>
      <c r="C107" s="6" t="s">
        <v>19</v>
      </c>
      <c r="D107" s="7" t="s">
        <v>127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5" t="s">
        <v>271</v>
      </c>
      <c r="B108" s="5" t="s">
        <v>272</v>
      </c>
      <c r="C108" s="6" t="s">
        <v>10</v>
      </c>
      <c r="D108" s="7" t="s">
        <v>239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5" t="s">
        <v>271</v>
      </c>
      <c r="B109" s="5" t="s">
        <v>273</v>
      </c>
      <c r="C109" s="6" t="s">
        <v>10</v>
      </c>
      <c r="D109" s="7" t="s">
        <v>112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5" t="s">
        <v>271</v>
      </c>
      <c r="B110" s="5" t="s">
        <v>274</v>
      </c>
      <c r="C110" s="6" t="s">
        <v>10</v>
      </c>
      <c r="D110" s="7" t="s">
        <v>127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5" t="s">
        <v>271</v>
      </c>
      <c r="B111" s="5" t="s">
        <v>275</v>
      </c>
      <c r="C111" s="6" t="s">
        <v>19</v>
      </c>
      <c r="D111" s="7" t="s">
        <v>276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5" t="s">
        <v>271</v>
      </c>
      <c r="B112" s="5" t="s">
        <v>277</v>
      </c>
      <c r="C112" s="6" t="s">
        <v>19</v>
      </c>
      <c r="D112" s="7" t="s">
        <v>112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5" t="s">
        <v>278</v>
      </c>
      <c r="B113" s="5" t="s">
        <v>279</v>
      </c>
      <c r="C113" s="6" t="s">
        <v>19</v>
      </c>
      <c r="D113" s="7" t="s">
        <v>276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5" t="s">
        <v>278</v>
      </c>
      <c r="B114" s="5" t="s">
        <v>280</v>
      </c>
      <c r="C114" s="6" t="s">
        <v>19</v>
      </c>
      <c r="D114" s="7" t="s">
        <v>33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5" t="s">
        <v>278</v>
      </c>
      <c r="B115" s="5" t="s">
        <v>281</v>
      </c>
      <c r="C115" s="6" t="s">
        <v>19</v>
      </c>
      <c r="D115" s="7" t="s">
        <v>108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5" t="s">
        <v>282</v>
      </c>
      <c r="B116" s="5" t="s">
        <v>283</v>
      </c>
      <c r="C116" s="6" t="s">
        <v>10</v>
      </c>
      <c r="D116" s="7" t="s">
        <v>216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5" t="s">
        <v>282</v>
      </c>
      <c r="B117" s="5" t="s">
        <v>284</v>
      </c>
      <c r="C117" s="6" t="s">
        <v>19</v>
      </c>
      <c r="D117" s="7" t="s">
        <v>257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5" t="s">
        <v>282</v>
      </c>
      <c r="B118" s="5" t="s">
        <v>285</v>
      </c>
      <c r="C118" s="6" t="s">
        <v>19</v>
      </c>
      <c r="D118" s="7" t="s">
        <v>239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5" t="s">
        <v>282</v>
      </c>
      <c r="B119" s="5" t="s">
        <v>286</v>
      </c>
      <c r="C119" s="6" t="s">
        <v>10</v>
      </c>
      <c r="D119" s="7" t="s">
        <v>42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5" t="s">
        <v>282</v>
      </c>
      <c r="B120" s="5" t="s">
        <v>287</v>
      </c>
      <c r="C120" s="6" t="s">
        <v>10</v>
      </c>
      <c r="D120" s="7" t="s">
        <v>222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5" t="s">
        <v>282</v>
      </c>
      <c r="B121" s="5" t="s">
        <v>288</v>
      </c>
      <c r="C121" s="6" t="s">
        <v>10</v>
      </c>
      <c r="D121" s="7" t="s">
        <v>180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5" t="s">
        <v>289</v>
      </c>
      <c r="B122" s="5" t="s">
        <v>290</v>
      </c>
      <c r="C122" s="6" t="s">
        <v>19</v>
      </c>
      <c r="D122" s="7" t="s">
        <v>152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5" t="s">
        <v>291</v>
      </c>
      <c r="B123" s="5" t="s">
        <v>292</v>
      </c>
      <c r="C123" s="6" t="s">
        <v>19</v>
      </c>
      <c r="D123" s="7" t="s">
        <v>33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5" t="s">
        <v>291</v>
      </c>
      <c r="B124" s="5" t="s">
        <v>293</v>
      </c>
      <c r="C124" s="6" t="s">
        <v>19</v>
      </c>
      <c r="D124" s="7" t="s">
        <v>239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5" t="s">
        <v>291</v>
      </c>
      <c r="B125" s="5" t="s">
        <v>294</v>
      </c>
      <c r="C125" s="6" t="s">
        <v>19</v>
      </c>
      <c r="D125" s="7" t="s">
        <v>112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5" t="s">
        <v>295</v>
      </c>
      <c r="B126" s="5" t="s">
        <v>296</v>
      </c>
      <c r="C126" s="6" t="s">
        <v>10</v>
      </c>
      <c r="D126" s="7" t="s">
        <v>121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5" t="s">
        <v>295</v>
      </c>
      <c r="B127" s="5" t="s">
        <v>297</v>
      </c>
      <c r="C127" s="6" t="s">
        <v>19</v>
      </c>
      <c r="D127" s="7" t="s">
        <v>91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5" t="s">
        <v>298</v>
      </c>
      <c r="B128" s="5" t="s">
        <v>299</v>
      </c>
      <c r="C128" s="6" t="s">
        <v>19</v>
      </c>
      <c r="D128" s="7" t="s">
        <v>51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5" t="s">
        <v>298</v>
      </c>
      <c r="B129" s="5" t="s">
        <v>300</v>
      </c>
      <c r="C129" s="6" t="s">
        <v>19</v>
      </c>
      <c r="D129" s="7" t="s">
        <v>42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5" t="s">
        <v>301</v>
      </c>
      <c r="B130" s="5" t="s">
        <v>302</v>
      </c>
      <c r="C130" s="6" t="s">
        <v>10</v>
      </c>
      <c r="D130" s="7" t="s">
        <v>197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5" t="s">
        <v>303</v>
      </c>
      <c r="B131" s="5" t="s">
        <v>304</v>
      </c>
      <c r="C131" s="6" t="s">
        <v>10</v>
      </c>
      <c r="D131" s="7" t="s">
        <v>229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5" t="s">
        <v>305</v>
      </c>
      <c r="B132" s="5" t="s">
        <v>306</v>
      </c>
      <c r="C132" s="6" t="s">
        <v>10</v>
      </c>
      <c r="D132" s="7" t="s">
        <v>91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5" t="s">
        <v>305</v>
      </c>
      <c r="B133" s="5" t="s">
        <v>307</v>
      </c>
      <c r="C133" s="6" t="s">
        <v>10</v>
      </c>
      <c r="D133" s="7" t="s">
        <v>47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5" t="s">
        <v>305</v>
      </c>
      <c r="B134" s="5" t="s">
        <v>308</v>
      </c>
      <c r="C134" s="6" t="s">
        <v>10</v>
      </c>
      <c r="D134" s="7" t="s">
        <v>183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5" t="s">
        <v>305</v>
      </c>
      <c r="B135" s="5" t="s">
        <v>309</v>
      </c>
      <c r="C135" s="6" t="s">
        <v>10</v>
      </c>
      <c r="D135" s="7" t="s">
        <v>20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5" t="s">
        <v>305</v>
      </c>
      <c r="B136" s="5" t="s">
        <v>310</v>
      </c>
      <c r="C136" s="6" t="s">
        <v>19</v>
      </c>
      <c r="D136" s="7" t="s">
        <v>81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5" t="s">
        <v>305</v>
      </c>
      <c r="B137" s="5" t="s">
        <v>311</v>
      </c>
      <c r="C137" s="6" t="s">
        <v>10</v>
      </c>
      <c r="D137" s="7" t="s">
        <v>20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5" t="s">
        <v>305</v>
      </c>
      <c r="B138" s="5" t="s">
        <v>312</v>
      </c>
      <c r="C138" s="6" t="s">
        <v>19</v>
      </c>
      <c r="D138" s="7" t="s">
        <v>24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5" t="s">
        <v>305</v>
      </c>
      <c r="B139" s="5" t="s">
        <v>313</v>
      </c>
      <c r="C139" s="6" t="s">
        <v>10</v>
      </c>
      <c r="D139" s="7" t="s">
        <v>276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5" t="s">
        <v>305</v>
      </c>
      <c r="B140" s="5" t="s">
        <v>314</v>
      </c>
      <c r="C140" s="6" t="s">
        <v>19</v>
      </c>
      <c r="D140" s="7" t="s">
        <v>127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5" t="s">
        <v>305</v>
      </c>
      <c r="B141" s="5" t="s">
        <v>315</v>
      </c>
      <c r="C141" s="6" t="s">
        <v>19</v>
      </c>
      <c r="D141" s="7" t="s">
        <v>33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5" t="s">
        <v>305</v>
      </c>
      <c r="B142" s="5" t="s">
        <v>316</v>
      </c>
      <c r="C142" s="6" t="s">
        <v>19</v>
      </c>
      <c r="D142" s="7" t="s">
        <v>86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5" t="s">
        <v>305</v>
      </c>
      <c r="B143" s="5" t="s">
        <v>317</v>
      </c>
      <c r="C143" s="6" t="s">
        <v>10</v>
      </c>
      <c r="D143" s="7" t="s">
        <v>91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5" t="s">
        <v>318</v>
      </c>
      <c r="B144" s="5" t="s">
        <v>319</v>
      </c>
      <c r="C144" s="6" t="s">
        <v>19</v>
      </c>
      <c r="D144" s="7" t="s">
        <v>235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5" t="s">
        <v>318</v>
      </c>
      <c r="B145" s="5" t="s">
        <v>320</v>
      </c>
      <c r="C145" s="6" t="s">
        <v>19</v>
      </c>
      <c r="D145" s="7" t="s">
        <v>239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5" t="s">
        <v>321</v>
      </c>
      <c r="B146" s="5" t="s">
        <v>322</v>
      </c>
      <c r="C146" s="6" t="s">
        <v>10</v>
      </c>
      <c r="D146" s="7" t="s">
        <v>239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5" t="s">
        <v>321</v>
      </c>
      <c r="B147" s="5" t="s">
        <v>323</v>
      </c>
      <c r="C147" s="6" t="s">
        <v>19</v>
      </c>
      <c r="D147" s="7" t="s">
        <v>216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5" t="s">
        <v>321</v>
      </c>
      <c r="B148" s="5" t="s">
        <v>324</v>
      </c>
      <c r="C148" s="6" t="s">
        <v>19</v>
      </c>
      <c r="D148" s="7" t="s">
        <v>20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5" t="s">
        <v>321</v>
      </c>
      <c r="B149" s="5" t="s">
        <v>325</v>
      </c>
      <c r="C149" s="6" t="s">
        <v>10</v>
      </c>
      <c r="D149" s="7" t="s">
        <v>51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5" t="s">
        <v>321</v>
      </c>
      <c r="B150" s="5" t="s">
        <v>326</v>
      </c>
      <c r="C150" s="6" t="s">
        <v>10</v>
      </c>
      <c r="D150" s="7" t="s">
        <v>58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5" t="s">
        <v>321</v>
      </c>
      <c r="B151" s="5" t="s">
        <v>327</v>
      </c>
      <c r="C151" s="6" t="s">
        <v>19</v>
      </c>
      <c r="D151" s="7" t="s">
        <v>86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5" t="s">
        <v>321</v>
      </c>
      <c r="B152" s="5" t="s">
        <v>328</v>
      </c>
      <c r="C152" s="6" t="s">
        <v>19</v>
      </c>
      <c r="D152" s="7" t="s">
        <v>112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5" t="s">
        <v>321</v>
      </c>
      <c r="B153" s="5" t="s">
        <v>329</v>
      </c>
      <c r="C153" s="6" t="s">
        <v>10</v>
      </c>
      <c r="D153" s="7" t="s">
        <v>235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5" t="s">
        <v>321</v>
      </c>
      <c r="B154" s="5" t="s">
        <v>330</v>
      </c>
      <c r="C154" s="6" t="s">
        <v>10</v>
      </c>
      <c r="D154" s="7" t="s">
        <v>42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5" t="s">
        <v>331</v>
      </c>
      <c r="B155" s="5" t="s">
        <v>332</v>
      </c>
      <c r="C155" s="6" t="s">
        <v>10</v>
      </c>
      <c r="D155" s="7" t="s">
        <v>33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5" t="s">
        <v>333</v>
      </c>
      <c r="B156" s="5" t="s">
        <v>334</v>
      </c>
      <c r="C156" s="6" t="s">
        <v>10</v>
      </c>
      <c r="D156" s="7" t="s">
        <v>121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5" t="s">
        <v>333</v>
      </c>
      <c r="B157" s="5" t="s">
        <v>335</v>
      </c>
      <c r="C157" s="6" t="s">
        <v>19</v>
      </c>
      <c r="D157" s="7" t="s">
        <v>112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5" t="s">
        <v>333</v>
      </c>
      <c r="B158" s="5" t="s">
        <v>336</v>
      </c>
      <c r="C158" s="6" t="s">
        <v>10</v>
      </c>
      <c r="D158" s="7" t="s">
        <v>58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5" t="s">
        <v>333</v>
      </c>
      <c r="B159" s="5" t="s">
        <v>337</v>
      </c>
      <c r="C159" s="6" t="s">
        <v>19</v>
      </c>
      <c r="D159" s="7" t="s">
        <v>127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5" t="s">
        <v>338</v>
      </c>
      <c r="B160" s="5" t="s">
        <v>339</v>
      </c>
      <c r="C160" s="6" t="s">
        <v>19</v>
      </c>
      <c r="D160" s="7" t="s">
        <v>231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5" t="s">
        <v>338</v>
      </c>
      <c r="B161" s="5" t="s">
        <v>340</v>
      </c>
      <c r="C161" s="6" t="s">
        <v>10</v>
      </c>
      <c r="D161" s="7" t="s">
        <v>121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5" t="s">
        <v>341</v>
      </c>
      <c r="B162" s="5" t="s">
        <v>342</v>
      </c>
      <c r="C162" s="6" t="s">
        <v>19</v>
      </c>
      <c r="D162" s="7" t="s">
        <v>116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5" t="s">
        <v>343</v>
      </c>
      <c r="B163" s="5" t="s">
        <v>344</v>
      </c>
      <c r="C163" s="6" t="s">
        <v>19</v>
      </c>
      <c r="D163" s="7" t="s">
        <v>42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5" t="s">
        <v>345</v>
      </c>
      <c r="B164" s="5" t="s">
        <v>346</v>
      </c>
      <c r="C164" s="6" t="s">
        <v>19</v>
      </c>
      <c r="D164" s="7" t="s">
        <v>152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5" t="s">
        <v>347</v>
      </c>
      <c r="B165" s="5" t="s">
        <v>348</v>
      </c>
      <c r="C165" s="6" t="s">
        <v>10</v>
      </c>
      <c r="D165" s="7" t="s">
        <v>24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5" t="s">
        <v>347</v>
      </c>
      <c r="B166" s="5" t="s">
        <v>349</v>
      </c>
      <c r="C166" s="6" t="s">
        <v>19</v>
      </c>
      <c r="D166" s="7" t="s">
        <v>103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5" t="s">
        <v>347</v>
      </c>
      <c r="B167" s="5" t="s">
        <v>350</v>
      </c>
      <c r="C167" s="6" t="s">
        <v>10</v>
      </c>
      <c r="D167" s="7" t="s">
        <v>229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5" t="s">
        <v>347</v>
      </c>
      <c r="B168" s="5" t="s">
        <v>351</v>
      </c>
      <c r="C168" s="6" t="s">
        <v>19</v>
      </c>
      <c r="D168" s="7" t="s">
        <v>51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5" t="s">
        <v>347</v>
      </c>
      <c r="B169" s="5" t="s">
        <v>352</v>
      </c>
      <c r="C169" s="6" t="s">
        <v>19</v>
      </c>
      <c r="D169" s="7" t="s">
        <v>28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5" t="s">
        <v>347</v>
      </c>
      <c r="B170" s="5" t="s">
        <v>353</v>
      </c>
      <c r="C170" s="6" t="s">
        <v>10</v>
      </c>
      <c r="D170" s="7" t="s">
        <v>108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5" t="s">
        <v>347</v>
      </c>
      <c r="B171" s="5" t="s">
        <v>354</v>
      </c>
      <c r="C171" s="6" t="s">
        <v>10</v>
      </c>
      <c r="D171" s="7" t="s">
        <v>121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5" t="s">
        <v>347</v>
      </c>
      <c r="B172" s="5" t="s">
        <v>355</v>
      </c>
      <c r="C172" s="6" t="s">
        <v>19</v>
      </c>
      <c r="D172" s="7" t="s">
        <v>86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5" t="s">
        <v>347</v>
      </c>
      <c r="B173" s="5" t="s">
        <v>356</v>
      </c>
      <c r="C173" s="6" t="s">
        <v>19</v>
      </c>
      <c r="D173" s="7" t="s">
        <v>58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5" t="s">
        <v>357</v>
      </c>
      <c r="B174" s="5" t="s">
        <v>358</v>
      </c>
      <c r="C174" s="6" t="s">
        <v>19</v>
      </c>
      <c r="D174" s="7" t="s">
        <v>66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5" t="s">
        <v>357</v>
      </c>
      <c r="B175" s="5" t="s">
        <v>359</v>
      </c>
      <c r="C175" s="6" t="s">
        <v>19</v>
      </c>
      <c r="D175" s="7" t="s">
        <v>112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5" t="s">
        <v>360</v>
      </c>
      <c r="B176" s="5" t="s">
        <v>361</v>
      </c>
      <c r="C176" s="6" t="s">
        <v>19</v>
      </c>
      <c r="D176" s="7" t="s">
        <v>77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5" t="s">
        <v>362</v>
      </c>
      <c r="B177" s="5" t="s">
        <v>363</v>
      </c>
      <c r="C177" s="6" t="s">
        <v>19</v>
      </c>
      <c r="D177" s="7" t="s">
        <v>108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5" t="s">
        <v>362</v>
      </c>
      <c r="B178" s="5" t="s">
        <v>364</v>
      </c>
      <c r="C178" s="6" t="s">
        <v>19</v>
      </c>
      <c r="D178" s="7" t="s">
        <v>216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5" t="s">
        <v>365</v>
      </c>
      <c r="B179" s="5" t="s">
        <v>366</v>
      </c>
      <c r="C179" s="6" t="s">
        <v>19</v>
      </c>
      <c r="D179" s="7" t="s">
        <v>112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5" t="s">
        <v>365</v>
      </c>
      <c r="B180" s="5" t="s">
        <v>367</v>
      </c>
      <c r="C180" s="6" t="s">
        <v>19</v>
      </c>
      <c r="D180" s="7" t="s">
        <v>112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5" t="s">
        <v>368</v>
      </c>
      <c r="B181" s="5" t="s">
        <v>190</v>
      </c>
      <c r="C181" s="6" t="s">
        <v>10</v>
      </c>
      <c r="D181" s="7" t="s">
        <v>180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5" t="s">
        <v>369</v>
      </c>
      <c r="B182" s="5" t="s">
        <v>370</v>
      </c>
      <c r="C182" s="6" t="s">
        <v>19</v>
      </c>
      <c r="D182" s="7" t="s">
        <v>152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5" t="s">
        <v>369</v>
      </c>
      <c r="B183" s="5" t="s">
        <v>371</v>
      </c>
      <c r="C183" s="6" t="s">
        <v>19</v>
      </c>
      <c r="D183" s="7" t="s">
        <v>156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5" t="s">
        <v>369</v>
      </c>
      <c r="B184" s="5" t="s">
        <v>275</v>
      </c>
      <c r="C184" s="6" t="s">
        <v>19</v>
      </c>
      <c r="D184" s="7" t="s">
        <v>20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5" t="s">
        <v>372</v>
      </c>
      <c r="B185" s="5" t="s">
        <v>373</v>
      </c>
      <c r="C185" s="6" t="s">
        <v>10</v>
      </c>
      <c r="D185" s="7" t="s">
        <v>222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5" t="s">
        <v>374</v>
      </c>
      <c r="B186" s="5" t="s">
        <v>375</v>
      </c>
      <c r="C186" s="6" t="s">
        <v>19</v>
      </c>
      <c r="D186" s="7" t="s">
        <v>86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5" t="s">
        <v>376</v>
      </c>
      <c r="B187" s="5" t="s">
        <v>377</v>
      </c>
      <c r="C187" s="6" t="s">
        <v>10</v>
      </c>
      <c r="D187" s="7" t="s">
        <v>33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5" t="s">
        <v>378</v>
      </c>
      <c r="B188" s="5" t="s">
        <v>379</v>
      </c>
      <c r="C188" s="6" t="s">
        <v>19</v>
      </c>
      <c r="D188" s="7" t="s">
        <v>194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5" t="s">
        <v>380</v>
      </c>
      <c r="B189" s="5" t="s">
        <v>381</v>
      </c>
      <c r="C189" s="6" t="s">
        <v>10</v>
      </c>
      <c r="D189" s="7" t="s">
        <v>231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5" t="s">
        <v>382</v>
      </c>
      <c r="B190" s="5" t="s">
        <v>383</v>
      </c>
      <c r="C190" s="6" t="s">
        <v>10</v>
      </c>
      <c r="D190" s="7" t="s">
        <v>194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5" t="s">
        <v>384</v>
      </c>
      <c r="B191" s="5" t="s">
        <v>385</v>
      </c>
      <c r="C191" s="6" t="s">
        <v>10</v>
      </c>
      <c r="D191" s="7" t="s">
        <v>81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5" t="s">
        <v>386</v>
      </c>
      <c r="B192" s="5" t="s">
        <v>387</v>
      </c>
      <c r="C192" s="6" t="s">
        <v>10</v>
      </c>
      <c r="D192" s="7" t="s">
        <v>103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5" t="s">
        <v>386</v>
      </c>
      <c r="B193" s="5" t="s">
        <v>388</v>
      </c>
      <c r="C193" s="6" t="s">
        <v>10</v>
      </c>
      <c r="D193" s="7" t="s">
        <v>194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5" t="s">
        <v>389</v>
      </c>
      <c r="B194" s="5" t="s">
        <v>390</v>
      </c>
      <c r="C194" s="6" t="s">
        <v>10</v>
      </c>
      <c r="D194" s="7" t="s">
        <v>180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5" t="s">
        <v>391</v>
      </c>
      <c r="B195" s="5" t="s">
        <v>392</v>
      </c>
      <c r="C195" s="6" t="s">
        <v>19</v>
      </c>
      <c r="D195" s="7" t="s">
        <v>250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5" t="s">
        <v>393</v>
      </c>
      <c r="B196" s="5" t="s">
        <v>267</v>
      </c>
      <c r="C196" s="6" t="s">
        <v>19</v>
      </c>
      <c r="D196" s="7" t="s">
        <v>66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5" t="s">
        <v>393</v>
      </c>
      <c r="B197" s="5" t="s">
        <v>394</v>
      </c>
      <c r="C197" s="6" t="s">
        <v>10</v>
      </c>
      <c r="D197" s="7" t="s">
        <v>127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5" t="s">
        <v>393</v>
      </c>
      <c r="B198" s="5" t="s">
        <v>395</v>
      </c>
      <c r="C198" s="6" t="s">
        <v>10</v>
      </c>
      <c r="D198" s="7" t="s">
        <v>135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5" t="s">
        <v>393</v>
      </c>
      <c r="B199" s="5" t="s">
        <v>18</v>
      </c>
      <c r="C199" s="6" t="s">
        <v>10</v>
      </c>
      <c r="D199" s="7" t="s">
        <v>37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5" t="s">
        <v>393</v>
      </c>
      <c r="B200" s="5" t="s">
        <v>396</v>
      </c>
      <c r="C200" s="6" t="s">
        <v>10</v>
      </c>
      <c r="D200" s="7" t="s">
        <v>216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5" t="s">
        <v>393</v>
      </c>
      <c r="B201" s="5" t="s">
        <v>397</v>
      </c>
      <c r="C201" s="6" t="s">
        <v>19</v>
      </c>
      <c r="D201" s="7" t="s">
        <v>127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5" t="s">
        <v>393</v>
      </c>
      <c r="B202" s="5" t="s">
        <v>398</v>
      </c>
      <c r="C202" s="6" t="s">
        <v>19</v>
      </c>
      <c r="D202" s="7" t="s">
        <v>250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5" t="s">
        <v>393</v>
      </c>
      <c r="B203" s="5" t="s">
        <v>399</v>
      </c>
      <c r="C203" s="6" t="s">
        <v>19</v>
      </c>
      <c r="D203" s="7" t="s">
        <v>33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5" t="s">
        <v>393</v>
      </c>
      <c r="B204" s="5" t="s">
        <v>400</v>
      </c>
      <c r="C204" s="6" t="s">
        <v>19</v>
      </c>
      <c r="D204" s="7" t="s">
        <v>135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5" t="s">
        <v>393</v>
      </c>
      <c r="B205" s="5" t="s">
        <v>293</v>
      </c>
      <c r="C205" s="6" t="s">
        <v>19</v>
      </c>
      <c r="D205" s="7" t="s">
        <v>112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5" t="s">
        <v>393</v>
      </c>
      <c r="B206" s="5" t="s">
        <v>401</v>
      </c>
      <c r="C206" s="6" t="s">
        <v>10</v>
      </c>
      <c r="D206" s="7" t="s">
        <v>121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5" t="s">
        <v>393</v>
      </c>
      <c r="B207" s="5" t="s">
        <v>402</v>
      </c>
      <c r="C207" s="6" t="s">
        <v>10</v>
      </c>
      <c r="D207" s="7" t="s">
        <v>121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5" t="s">
        <v>393</v>
      </c>
      <c r="B208" s="5" t="s">
        <v>403</v>
      </c>
      <c r="C208" s="6" t="s">
        <v>10</v>
      </c>
      <c r="D208" s="7" t="s">
        <v>216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5" t="s">
        <v>393</v>
      </c>
      <c r="B209" s="5" t="s">
        <v>404</v>
      </c>
      <c r="C209" s="6" t="s">
        <v>10</v>
      </c>
      <c r="D209" s="7" t="s">
        <v>180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5" t="s">
        <v>393</v>
      </c>
      <c r="B210" s="5" t="s">
        <v>405</v>
      </c>
      <c r="C210" s="6" t="s">
        <v>19</v>
      </c>
      <c r="D210" s="7" t="s">
        <v>47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5" t="s">
        <v>393</v>
      </c>
      <c r="B211" s="5" t="s">
        <v>406</v>
      </c>
      <c r="C211" s="6" t="s">
        <v>19</v>
      </c>
      <c r="D211" s="7" t="s">
        <v>11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5" t="s">
        <v>393</v>
      </c>
      <c r="B212" s="5" t="s">
        <v>407</v>
      </c>
      <c r="C212" s="6" t="s">
        <v>19</v>
      </c>
      <c r="D212" s="7" t="s">
        <v>276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5" t="s">
        <v>393</v>
      </c>
      <c r="B213" s="5" t="s">
        <v>408</v>
      </c>
      <c r="C213" s="6" t="s">
        <v>19</v>
      </c>
      <c r="D213" s="7" t="s">
        <v>66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5" t="s">
        <v>393</v>
      </c>
      <c r="B214" s="5" t="s">
        <v>409</v>
      </c>
      <c r="C214" s="6" t="s">
        <v>19</v>
      </c>
      <c r="D214" s="7" t="s">
        <v>112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5" t="s">
        <v>393</v>
      </c>
      <c r="B215" s="5" t="s">
        <v>410</v>
      </c>
      <c r="C215" s="6" t="s">
        <v>19</v>
      </c>
      <c r="D215" s="7" t="s">
        <v>108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5" t="s">
        <v>393</v>
      </c>
      <c r="B216" s="5" t="s">
        <v>411</v>
      </c>
      <c r="C216" s="6" t="s">
        <v>10</v>
      </c>
      <c r="D216" s="7" t="s">
        <v>231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5" t="s">
        <v>412</v>
      </c>
      <c r="B217" s="5" t="s">
        <v>413</v>
      </c>
      <c r="C217" s="6" t="s">
        <v>10</v>
      </c>
      <c r="D217" s="7" t="s">
        <v>37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5" t="s">
        <v>412</v>
      </c>
      <c r="B218" s="5" t="s">
        <v>414</v>
      </c>
      <c r="C218" s="6" t="s">
        <v>19</v>
      </c>
      <c r="D218" s="7" t="s">
        <v>33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5" t="s">
        <v>412</v>
      </c>
      <c r="B219" s="5" t="s">
        <v>415</v>
      </c>
      <c r="C219" s="6" t="s">
        <v>10</v>
      </c>
      <c r="D219" s="7" t="s">
        <v>77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5" t="s">
        <v>412</v>
      </c>
      <c r="B220" s="5" t="s">
        <v>416</v>
      </c>
      <c r="C220" s="6" t="s">
        <v>10</v>
      </c>
      <c r="D220" s="7" t="s">
        <v>229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5" t="s">
        <v>412</v>
      </c>
      <c r="B221" s="5" t="s">
        <v>417</v>
      </c>
      <c r="C221" s="6" t="s">
        <v>19</v>
      </c>
      <c r="D221" s="7" t="s">
        <v>33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5" t="s">
        <v>412</v>
      </c>
      <c r="B222" s="5" t="s">
        <v>418</v>
      </c>
      <c r="C222" s="6" t="s">
        <v>10</v>
      </c>
      <c r="D222" s="7" t="s">
        <v>183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5" t="s">
        <v>412</v>
      </c>
      <c r="B223" s="5" t="s">
        <v>419</v>
      </c>
      <c r="C223" s="6" t="s">
        <v>10</v>
      </c>
      <c r="D223" s="7" t="s">
        <v>135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5" t="s">
        <v>412</v>
      </c>
      <c r="B224" s="5" t="s">
        <v>420</v>
      </c>
      <c r="C224" s="6" t="s">
        <v>19</v>
      </c>
      <c r="D224" s="7" t="s">
        <v>58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5" t="s">
        <v>412</v>
      </c>
      <c r="B225" s="5" t="s">
        <v>421</v>
      </c>
      <c r="C225" s="6" t="s">
        <v>10</v>
      </c>
      <c r="D225" s="7" t="s">
        <v>216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5" t="s">
        <v>412</v>
      </c>
      <c r="B226" s="5" t="s">
        <v>422</v>
      </c>
      <c r="C226" s="6" t="s">
        <v>19</v>
      </c>
      <c r="D226" s="7" t="s">
        <v>24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5" t="s">
        <v>412</v>
      </c>
      <c r="B227" s="5" t="s">
        <v>423</v>
      </c>
      <c r="C227" s="6" t="s">
        <v>10</v>
      </c>
      <c r="D227" s="7" t="s">
        <v>250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5" t="s">
        <v>412</v>
      </c>
      <c r="B228" s="5" t="s">
        <v>424</v>
      </c>
      <c r="C228" s="6" t="s">
        <v>19</v>
      </c>
      <c r="D228" s="7" t="s">
        <v>20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5" t="s">
        <v>412</v>
      </c>
      <c r="B229" s="5" t="s">
        <v>425</v>
      </c>
      <c r="C229" s="6" t="s">
        <v>19</v>
      </c>
      <c r="D229" s="7" t="s">
        <v>257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5" t="s">
        <v>412</v>
      </c>
      <c r="B230" s="5" t="s">
        <v>426</v>
      </c>
      <c r="C230" s="6" t="s">
        <v>19</v>
      </c>
      <c r="D230" s="7" t="s">
        <v>103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5" t="s">
        <v>427</v>
      </c>
      <c r="B231" s="5" t="s">
        <v>428</v>
      </c>
      <c r="C231" s="6" t="s">
        <v>10</v>
      </c>
      <c r="D231" s="7" t="s">
        <v>81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5" t="s">
        <v>429</v>
      </c>
      <c r="B232" s="5" t="s">
        <v>430</v>
      </c>
      <c r="C232" s="6" t="s">
        <v>19</v>
      </c>
      <c r="D232" s="7" t="s">
        <v>33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5" t="s">
        <v>431</v>
      </c>
      <c r="B233" s="5" t="s">
        <v>205</v>
      </c>
      <c r="C233" s="6" t="s">
        <v>10</v>
      </c>
      <c r="D233" s="7" t="s">
        <v>116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5" t="s">
        <v>432</v>
      </c>
      <c r="B234" s="5" t="s">
        <v>433</v>
      </c>
      <c r="C234" s="6" t="s">
        <v>10</v>
      </c>
      <c r="D234" s="7" t="s">
        <v>127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5" t="s">
        <v>432</v>
      </c>
      <c r="B235" s="5" t="s">
        <v>434</v>
      </c>
      <c r="C235" s="6" t="s">
        <v>10</v>
      </c>
      <c r="D235" s="7" t="s">
        <v>197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5" t="s">
        <v>432</v>
      </c>
      <c r="B236" s="5" t="s">
        <v>435</v>
      </c>
      <c r="C236" s="6" t="s">
        <v>10</v>
      </c>
      <c r="D236" s="7" t="s">
        <v>156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5" t="s">
        <v>436</v>
      </c>
      <c r="B237" s="5" t="s">
        <v>437</v>
      </c>
      <c r="C237" s="6" t="s">
        <v>10</v>
      </c>
      <c r="D237" s="7" t="s">
        <v>127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5" t="s">
        <v>436</v>
      </c>
      <c r="B238" s="5" t="s">
        <v>438</v>
      </c>
      <c r="C238" s="6" t="s">
        <v>10</v>
      </c>
      <c r="D238" s="7" t="s">
        <v>180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5" t="s">
        <v>436</v>
      </c>
      <c r="B239" s="5" t="s">
        <v>439</v>
      </c>
      <c r="C239" s="6" t="s">
        <v>10</v>
      </c>
      <c r="D239" s="7" t="s">
        <v>216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5" t="s">
        <v>440</v>
      </c>
      <c r="B240" s="5" t="s">
        <v>441</v>
      </c>
      <c r="C240" s="6" t="s">
        <v>10</v>
      </c>
      <c r="D240" s="7" t="s">
        <v>24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5" t="s">
        <v>442</v>
      </c>
      <c r="B241" s="5" t="s">
        <v>443</v>
      </c>
      <c r="C241" s="6" t="s">
        <v>10</v>
      </c>
      <c r="D241" s="7" t="s">
        <v>81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5" t="s">
        <v>442</v>
      </c>
      <c r="B242" s="5" t="s">
        <v>444</v>
      </c>
      <c r="C242" s="6" t="s">
        <v>10</v>
      </c>
      <c r="D242" s="7" t="s">
        <v>112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5" t="s">
        <v>442</v>
      </c>
      <c r="B243" s="5" t="s">
        <v>445</v>
      </c>
      <c r="C243" s="6" t="s">
        <v>19</v>
      </c>
      <c r="D243" s="7" t="s">
        <v>81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5" t="s">
        <v>446</v>
      </c>
      <c r="B244" s="5" t="s">
        <v>447</v>
      </c>
      <c r="C244" s="6" t="s">
        <v>19</v>
      </c>
      <c r="D244" s="7" t="s">
        <v>47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5" t="s">
        <v>446</v>
      </c>
      <c r="B245" s="5" t="s">
        <v>448</v>
      </c>
      <c r="C245" s="6" t="s">
        <v>19</v>
      </c>
      <c r="D245" s="7" t="s">
        <v>183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5" t="s">
        <v>449</v>
      </c>
      <c r="B246" s="5" t="s">
        <v>450</v>
      </c>
      <c r="C246" s="6" t="s">
        <v>10</v>
      </c>
      <c r="D246" s="7" t="s">
        <v>229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5" t="s">
        <v>451</v>
      </c>
      <c r="B247" s="5" t="s">
        <v>452</v>
      </c>
      <c r="C247" s="6" t="s">
        <v>10</v>
      </c>
      <c r="D247" s="7" t="s">
        <v>156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5" t="s">
        <v>451</v>
      </c>
      <c r="B248" s="5" t="s">
        <v>453</v>
      </c>
      <c r="C248" s="6" t="s">
        <v>10</v>
      </c>
      <c r="D248" s="7" t="s">
        <v>11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5" t="s">
        <v>451</v>
      </c>
      <c r="B249" s="5" t="s">
        <v>454</v>
      </c>
      <c r="C249" s="6" t="s">
        <v>19</v>
      </c>
      <c r="D249" s="7" t="s">
        <v>24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5" t="s">
        <v>451</v>
      </c>
      <c r="B250" s="5" t="s">
        <v>455</v>
      </c>
      <c r="C250" s="6" t="s">
        <v>10</v>
      </c>
      <c r="D250" s="7" t="s">
        <v>81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5" t="s">
        <v>456</v>
      </c>
      <c r="B251" s="5" t="s">
        <v>457</v>
      </c>
      <c r="C251" s="6" t="s">
        <v>10</v>
      </c>
      <c r="D251" s="7" t="s">
        <v>156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5" t="s">
        <v>458</v>
      </c>
      <c r="B252" s="5" t="s">
        <v>459</v>
      </c>
      <c r="C252" s="6" t="s">
        <v>10</v>
      </c>
      <c r="D252" s="7" t="s">
        <v>121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5" t="s">
        <v>460</v>
      </c>
      <c r="B253" s="5" t="s">
        <v>461</v>
      </c>
      <c r="C253" s="6" t="s">
        <v>19</v>
      </c>
      <c r="D253" s="7" t="s">
        <v>77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5" t="s">
        <v>462</v>
      </c>
      <c r="B254" s="5" t="s">
        <v>70</v>
      </c>
      <c r="C254" s="6" t="s">
        <v>10</v>
      </c>
      <c r="D254" s="7" t="s">
        <v>24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5" t="s">
        <v>462</v>
      </c>
      <c r="B255" s="5" t="s">
        <v>463</v>
      </c>
      <c r="C255" s="6" t="s">
        <v>10</v>
      </c>
      <c r="D255" s="7" t="s">
        <v>81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5" t="s">
        <v>462</v>
      </c>
      <c r="B256" s="5" t="s">
        <v>464</v>
      </c>
      <c r="C256" s="6" t="s">
        <v>10</v>
      </c>
      <c r="D256" s="7" t="s">
        <v>28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5" t="s">
        <v>462</v>
      </c>
      <c r="B257" s="5" t="s">
        <v>465</v>
      </c>
      <c r="C257" s="6" t="s">
        <v>10</v>
      </c>
      <c r="D257" s="7" t="s">
        <v>250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5" t="s">
        <v>462</v>
      </c>
      <c r="B258" s="5" t="s">
        <v>466</v>
      </c>
      <c r="C258" s="6" t="s">
        <v>19</v>
      </c>
      <c r="D258" s="7" t="s">
        <v>77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5" t="s">
        <v>462</v>
      </c>
      <c r="B259" s="5" t="s">
        <v>467</v>
      </c>
      <c r="C259" s="6" t="s">
        <v>19</v>
      </c>
      <c r="D259" s="7" t="s">
        <v>66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5" t="s">
        <v>462</v>
      </c>
      <c r="B260" s="5" t="s">
        <v>468</v>
      </c>
      <c r="C260" s="6" t="s">
        <v>10</v>
      </c>
      <c r="D260" s="7" t="s">
        <v>28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5" t="s">
        <v>462</v>
      </c>
      <c r="B261" s="5" t="s">
        <v>469</v>
      </c>
      <c r="C261" s="6" t="s">
        <v>10</v>
      </c>
      <c r="D261" s="7" t="s">
        <v>91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5" t="s">
        <v>462</v>
      </c>
      <c r="B262" s="5" t="s">
        <v>470</v>
      </c>
      <c r="C262" s="6" t="s">
        <v>10</v>
      </c>
      <c r="D262" s="7" t="s">
        <v>33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5" t="s">
        <v>462</v>
      </c>
      <c r="B263" s="5" t="s">
        <v>471</v>
      </c>
      <c r="C263" s="6" t="s">
        <v>10</v>
      </c>
      <c r="D263" s="7" t="s">
        <v>180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5" t="s">
        <v>462</v>
      </c>
      <c r="B264" s="5" t="s">
        <v>472</v>
      </c>
      <c r="C264" s="6" t="s">
        <v>19</v>
      </c>
      <c r="D264" s="7" t="s">
        <v>197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5" t="s">
        <v>462</v>
      </c>
      <c r="B265" s="5" t="s">
        <v>473</v>
      </c>
      <c r="C265" s="6" t="s">
        <v>19</v>
      </c>
      <c r="D265" s="7" t="s">
        <v>135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5" t="s">
        <v>462</v>
      </c>
      <c r="B266" s="5" t="s">
        <v>474</v>
      </c>
      <c r="C266" s="6" t="s">
        <v>19</v>
      </c>
      <c r="D266" s="7" t="s">
        <v>183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5" t="s">
        <v>462</v>
      </c>
      <c r="B267" s="5" t="s">
        <v>475</v>
      </c>
      <c r="C267" s="6" t="s">
        <v>10</v>
      </c>
      <c r="D267" s="7" t="s">
        <v>47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5" t="s">
        <v>462</v>
      </c>
      <c r="B268" s="5" t="s">
        <v>476</v>
      </c>
      <c r="C268" s="6" t="s">
        <v>10</v>
      </c>
      <c r="D268" s="7" t="s">
        <v>28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5" t="s">
        <v>462</v>
      </c>
      <c r="B269" s="5" t="s">
        <v>477</v>
      </c>
      <c r="C269" s="6" t="s">
        <v>19</v>
      </c>
      <c r="D269" s="7" t="s">
        <v>216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5" t="s">
        <v>462</v>
      </c>
      <c r="B270" s="5" t="s">
        <v>478</v>
      </c>
      <c r="C270" s="6" t="s">
        <v>19</v>
      </c>
      <c r="D270" s="7" t="s">
        <v>127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5" t="s">
        <v>462</v>
      </c>
      <c r="B271" s="5" t="s">
        <v>479</v>
      </c>
      <c r="C271" s="6" t="s">
        <v>10</v>
      </c>
      <c r="D271" s="7" t="s">
        <v>194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5" t="s">
        <v>462</v>
      </c>
      <c r="B272" s="5" t="s">
        <v>480</v>
      </c>
      <c r="C272" s="6" t="s">
        <v>19</v>
      </c>
      <c r="D272" s="7" t="s">
        <v>77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5" t="s">
        <v>481</v>
      </c>
      <c r="B273" s="5" t="s">
        <v>482</v>
      </c>
      <c r="C273" s="6" t="s">
        <v>19</v>
      </c>
      <c r="D273" s="7" t="s">
        <v>37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5" t="s">
        <v>481</v>
      </c>
      <c r="B274" s="5" t="s">
        <v>483</v>
      </c>
      <c r="C274" s="6" t="s">
        <v>10</v>
      </c>
      <c r="D274" s="7" t="s">
        <v>197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5" t="s">
        <v>481</v>
      </c>
      <c r="B275" s="5" t="s">
        <v>484</v>
      </c>
      <c r="C275" s="6" t="s">
        <v>10</v>
      </c>
      <c r="D275" s="7" t="s">
        <v>108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5" t="s">
        <v>485</v>
      </c>
      <c r="B276" s="5" t="s">
        <v>486</v>
      </c>
      <c r="C276" s="6" t="s">
        <v>10</v>
      </c>
      <c r="D276" s="7" t="s">
        <v>183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5" t="s">
        <v>485</v>
      </c>
      <c r="B277" s="5" t="s">
        <v>487</v>
      </c>
      <c r="C277" s="6" t="s">
        <v>10</v>
      </c>
      <c r="D277" s="7" t="s">
        <v>235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5" t="s">
        <v>488</v>
      </c>
      <c r="B278" s="5" t="s">
        <v>489</v>
      </c>
      <c r="C278" s="6" t="s">
        <v>19</v>
      </c>
      <c r="D278" s="7" t="s">
        <v>490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5" t="s">
        <v>491</v>
      </c>
      <c r="B279" s="5" t="s">
        <v>492</v>
      </c>
      <c r="C279" s="6" t="s">
        <v>10</v>
      </c>
      <c r="D279" s="7" t="s">
        <v>91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5" t="s">
        <v>491</v>
      </c>
      <c r="B280" s="5" t="s">
        <v>493</v>
      </c>
      <c r="C280" s="6" t="s">
        <v>10</v>
      </c>
      <c r="D280" s="7" t="s">
        <v>135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5" t="s">
        <v>491</v>
      </c>
      <c r="B281" s="5" t="s">
        <v>494</v>
      </c>
      <c r="C281" s="6" t="s">
        <v>10</v>
      </c>
      <c r="D281" s="7" t="s">
        <v>156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5" t="s">
        <v>491</v>
      </c>
      <c r="B282" s="5" t="s">
        <v>495</v>
      </c>
      <c r="C282" s="6" t="s">
        <v>19</v>
      </c>
      <c r="D282" s="7" t="s">
        <v>216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5" t="s">
        <v>496</v>
      </c>
      <c r="B283" s="5" t="s">
        <v>497</v>
      </c>
      <c r="C283" s="6" t="s">
        <v>10</v>
      </c>
      <c r="D283" s="7" t="s">
        <v>81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5" t="s">
        <v>498</v>
      </c>
      <c r="B284" s="5" t="s">
        <v>499</v>
      </c>
      <c r="C284" s="6" t="s">
        <v>19</v>
      </c>
      <c r="D284" s="7" t="s">
        <v>250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5" t="s">
        <v>498</v>
      </c>
      <c r="B285" s="5" t="s">
        <v>500</v>
      </c>
      <c r="C285" s="6" t="s">
        <v>10</v>
      </c>
      <c r="D285" s="7" t="s">
        <v>121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5" t="s">
        <v>498</v>
      </c>
      <c r="B286" s="5" t="s">
        <v>501</v>
      </c>
      <c r="C286" s="6" t="s">
        <v>19</v>
      </c>
      <c r="D286" s="7" t="s">
        <v>239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5" t="s">
        <v>502</v>
      </c>
      <c r="B287" s="5" t="s">
        <v>503</v>
      </c>
      <c r="C287" s="6" t="s">
        <v>19</v>
      </c>
      <c r="D287" s="7" t="s">
        <v>37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5" t="s">
        <v>502</v>
      </c>
      <c r="B288" s="5" t="s">
        <v>504</v>
      </c>
      <c r="C288" s="6" t="s">
        <v>19</v>
      </c>
      <c r="D288" s="7" t="s">
        <v>42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5" t="s">
        <v>505</v>
      </c>
      <c r="B289" s="5" t="s">
        <v>506</v>
      </c>
      <c r="C289" s="6" t="s">
        <v>19</v>
      </c>
      <c r="D289" s="7" t="s">
        <v>66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5" t="s">
        <v>505</v>
      </c>
      <c r="B290" s="5" t="s">
        <v>507</v>
      </c>
      <c r="C290" s="6" t="s">
        <v>10</v>
      </c>
      <c r="D290" s="7" t="s">
        <v>108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5" t="s">
        <v>505</v>
      </c>
      <c r="B291" s="5" t="s">
        <v>508</v>
      </c>
      <c r="C291" s="6" t="s">
        <v>10</v>
      </c>
      <c r="D291" s="7" t="s">
        <v>28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5" t="s">
        <v>509</v>
      </c>
      <c r="B292" s="5" t="s">
        <v>510</v>
      </c>
      <c r="C292" s="6" t="s">
        <v>19</v>
      </c>
      <c r="D292" s="7" t="s">
        <v>11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5" t="s">
        <v>511</v>
      </c>
      <c r="B293" s="5" t="s">
        <v>512</v>
      </c>
      <c r="C293" s="6" t="s">
        <v>10</v>
      </c>
      <c r="D293" s="7" t="s">
        <v>239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5" t="s">
        <v>511</v>
      </c>
      <c r="B294" s="5" t="s">
        <v>513</v>
      </c>
      <c r="C294" s="6" t="s">
        <v>10</v>
      </c>
      <c r="D294" s="7" t="s">
        <v>116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5" t="s">
        <v>511</v>
      </c>
      <c r="B295" s="5" t="s">
        <v>514</v>
      </c>
      <c r="C295" s="6" t="s">
        <v>19</v>
      </c>
      <c r="D295" s="7" t="s">
        <v>112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5" t="s">
        <v>511</v>
      </c>
      <c r="B296" s="5" t="s">
        <v>515</v>
      </c>
      <c r="C296" s="6" t="s">
        <v>10</v>
      </c>
      <c r="D296" s="7" t="s">
        <v>81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5" t="s">
        <v>511</v>
      </c>
      <c r="B297" s="5" t="s">
        <v>516</v>
      </c>
      <c r="C297" s="6" t="s">
        <v>19</v>
      </c>
      <c r="D297" s="7" t="s">
        <v>239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5" t="s">
        <v>511</v>
      </c>
      <c r="B298" s="5" t="s">
        <v>517</v>
      </c>
      <c r="C298" s="6" t="s">
        <v>10</v>
      </c>
      <c r="D298" s="7" t="s">
        <v>194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5" t="s">
        <v>511</v>
      </c>
      <c r="B299" s="5" t="s">
        <v>518</v>
      </c>
      <c r="C299" s="6" t="s">
        <v>19</v>
      </c>
      <c r="D299" s="7" t="s">
        <v>239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5" t="s">
        <v>511</v>
      </c>
      <c r="B300" s="5" t="s">
        <v>519</v>
      </c>
      <c r="C300" s="6" t="s">
        <v>10</v>
      </c>
      <c r="D300" s="7" t="s">
        <v>91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5" t="s">
        <v>511</v>
      </c>
      <c r="B301" s="5" t="s">
        <v>520</v>
      </c>
      <c r="C301" s="6" t="s">
        <v>10</v>
      </c>
      <c r="D301" s="7" t="s">
        <v>33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5" t="s">
        <v>521</v>
      </c>
      <c r="B302" s="5" t="s">
        <v>522</v>
      </c>
      <c r="C302" s="6" t="s">
        <v>10</v>
      </c>
      <c r="D302" s="7" t="s">
        <v>216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5" t="s">
        <v>521</v>
      </c>
      <c r="B303" s="5" t="s">
        <v>523</v>
      </c>
      <c r="C303" s="6" t="s">
        <v>19</v>
      </c>
      <c r="D303" s="7" t="s">
        <v>257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5" t="s">
        <v>524</v>
      </c>
      <c r="B304" s="5" t="s">
        <v>525</v>
      </c>
      <c r="C304" s="6" t="s">
        <v>10</v>
      </c>
      <c r="D304" s="7" t="s">
        <v>121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5" t="s">
        <v>526</v>
      </c>
      <c r="B305" s="5" t="s">
        <v>527</v>
      </c>
      <c r="C305" s="6" t="s">
        <v>19</v>
      </c>
      <c r="D305" s="7" t="s">
        <v>235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5" t="s">
        <v>528</v>
      </c>
      <c r="B306" s="5" t="s">
        <v>529</v>
      </c>
      <c r="C306" s="6" t="s">
        <v>10</v>
      </c>
      <c r="D306" s="7" t="s">
        <v>250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5" t="s">
        <v>530</v>
      </c>
      <c r="B307" s="5" t="s">
        <v>531</v>
      </c>
      <c r="C307" s="6" t="s">
        <v>10</v>
      </c>
      <c r="D307" s="7" t="s">
        <v>121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5" t="s">
        <v>532</v>
      </c>
      <c r="B308" s="5" t="s">
        <v>533</v>
      </c>
      <c r="C308" s="6" t="s">
        <v>10</v>
      </c>
      <c r="D308" s="7" t="s">
        <v>250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5" t="s">
        <v>534</v>
      </c>
      <c r="B309" s="5" t="s">
        <v>535</v>
      </c>
      <c r="C309" s="6" t="s">
        <v>10</v>
      </c>
      <c r="D309" s="7" t="s">
        <v>91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5" t="s">
        <v>536</v>
      </c>
      <c r="B310" s="5" t="s">
        <v>537</v>
      </c>
      <c r="C310" s="6" t="s">
        <v>19</v>
      </c>
      <c r="D310" s="7" t="s">
        <v>229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5" t="s">
        <v>536</v>
      </c>
      <c r="B311" s="5" t="s">
        <v>538</v>
      </c>
      <c r="C311" s="6" t="s">
        <v>10</v>
      </c>
      <c r="D311" s="7" t="s">
        <v>231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5" t="s">
        <v>536</v>
      </c>
      <c r="B312" s="5" t="s">
        <v>415</v>
      </c>
      <c r="C312" s="6" t="s">
        <v>10</v>
      </c>
      <c r="D312" s="7" t="s">
        <v>180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5" t="s">
        <v>536</v>
      </c>
      <c r="B313" s="5" t="s">
        <v>539</v>
      </c>
      <c r="C313" s="6" t="s">
        <v>19</v>
      </c>
      <c r="D313" s="7" t="s">
        <v>81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5" t="s">
        <v>536</v>
      </c>
      <c r="B314" s="5" t="s">
        <v>540</v>
      </c>
      <c r="C314" s="6" t="s">
        <v>10</v>
      </c>
      <c r="D314" s="7" t="s">
        <v>257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5" t="s">
        <v>536</v>
      </c>
      <c r="B315" s="5" t="s">
        <v>541</v>
      </c>
      <c r="C315" s="6" t="s">
        <v>19</v>
      </c>
      <c r="D315" s="7" t="s">
        <v>47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5" t="s">
        <v>536</v>
      </c>
      <c r="B316" s="5" t="s">
        <v>98</v>
      </c>
      <c r="C316" s="6" t="s">
        <v>10</v>
      </c>
      <c r="D316" s="7" t="s">
        <v>47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5" t="s">
        <v>542</v>
      </c>
      <c r="B317" s="5" t="s">
        <v>543</v>
      </c>
      <c r="C317" s="6" t="s">
        <v>19</v>
      </c>
      <c r="D317" s="7" t="s">
        <v>103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5" t="s">
        <v>542</v>
      </c>
      <c r="B318" s="5" t="s">
        <v>544</v>
      </c>
      <c r="C318" s="6" t="s">
        <v>10</v>
      </c>
      <c r="D318" s="7" t="s">
        <v>222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5" t="s">
        <v>542</v>
      </c>
      <c r="B319" s="5" t="s">
        <v>545</v>
      </c>
      <c r="C319" s="6" t="s">
        <v>19</v>
      </c>
      <c r="D319" s="7" t="s">
        <v>33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5" t="s">
        <v>542</v>
      </c>
      <c r="B320" s="5" t="s">
        <v>546</v>
      </c>
      <c r="C320" s="6" t="s">
        <v>19</v>
      </c>
      <c r="D320" s="7" t="s">
        <v>194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5" t="s">
        <v>542</v>
      </c>
      <c r="B321" s="5" t="s">
        <v>547</v>
      </c>
      <c r="C321" s="6" t="s">
        <v>19</v>
      </c>
      <c r="D321" s="7" t="s">
        <v>112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5" t="s">
        <v>542</v>
      </c>
      <c r="B322" s="5" t="s">
        <v>356</v>
      </c>
      <c r="C322" s="6" t="s">
        <v>19</v>
      </c>
      <c r="D322" s="7" t="s">
        <v>51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5" t="s">
        <v>548</v>
      </c>
      <c r="B323" s="5" t="s">
        <v>549</v>
      </c>
      <c r="C323" s="6" t="s">
        <v>10</v>
      </c>
      <c r="D323" s="7" t="s">
        <v>121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5" t="s">
        <v>548</v>
      </c>
      <c r="B324" s="5" t="s">
        <v>550</v>
      </c>
      <c r="C324" s="6" t="s">
        <v>19</v>
      </c>
      <c r="D324" s="7" t="s">
        <v>257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5" t="s">
        <v>548</v>
      </c>
      <c r="B325" s="5" t="s">
        <v>551</v>
      </c>
      <c r="C325" s="6" t="s">
        <v>10</v>
      </c>
      <c r="D325" s="7" t="s">
        <v>91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5" t="s">
        <v>548</v>
      </c>
      <c r="B326" s="5" t="s">
        <v>552</v>
      </c>
      <c r="C326" s="6" t="s">
        <v>19</v>
      </c>
      <c r="D326" s="7" t="s">
        <v>37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5" t="s">
        <v>548</v>
      </c>
      <c r="B327" s="5" t="s">
        <v>553</v>
      </c>
      <c r="C327" s="6" t="s">
        <v>19</v>
      </c>
      <c r="D327" s="7" t="s">
        <v>156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5" t="s">
        <v>548</v>
      </c>
      <c r="B328" s="5" t="s">
        <v>554</v>
      </c>
      <c r="C328" s="6" t="s">
        <v>19</v>
      </c>
      <c r="D328" s="7" t="s">
        <v>121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5" t="s">
        <v>548</v>
      </c>
      <c r="B329" s="5" t="s">
        <v>555</v>
      </c>
      <c r="C329" s="6" t="s">
        <v>19</v>
      </c>
      <c r="D329" s="7" t="s">
        <v>33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5" t="s">
        <v>548</v>
      </c>
      <c r="B330" s="5" t="s">
        <v>556</v>
      </c>
      <c r="C330" s="6" t="s">
        <v>19</v>
      </c>
      <c r="D330" s="7" t="s">
        <v>229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5" t="s">
        <v>557</v>
      </c>
      <c r="B331" s="5" t="s">
        <v>558</v>
      </c>
      <c r="C331" s="6" t="s">
        <v>10</v>
      </c>
      <c r="D331" s="7" t="s">
        <v>194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5" t="s">
        <v>557</v>
      </c>
      <c r="B332" s="5" t="s">
        <v>559</v>
      </c>
      <c r="C332" s="6" t="s">
        <v>19</v>
      </c>
      <c r="D332" s="7" t="s">
        <v>112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5" t="s">
        <v>557</v>
      </c>
      <c r="B333" s="5" t="s">
        <v>560</v>
      </c>
      <c r="C333" s="6" t="s">
        <v>10</v>
      </c>
      <c r="D333" s="7" t="s">
        <v>86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5" t="s">
        <v>557</v>
      </c>
      <c r="B334" s="5" t="s">
        <v>561</v>
      </c>
      <c r="C334" s="6" t="s">
        <v>10</v>
      </c>
      <c r="D334" s="7" t="s">
        <v>121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5" t="s">
        <v>562</v>
      </c>
      <c r="B335" s="5" t="s">
        <v>563</v>
      </c>
      <c r="C335" s="6" t="s">
        <v>19</v>
      </c>
      <c r="D335" s="7" t="s">
        <v>116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5" t="s">
        <v>562</v>
      </c>
      <c r="B336" s="5" t="s">
        <v>564</v>
      </c>
      <c r="C336" s="6" t="s">
        <v>10</v>
      </c>
      <c r="D336" s="7" t="s">
        <v>194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5" t="s">
        <v>562</v>
      </c>
      <c r="B337" s="5" t="s">
        <v>565</v>
      </c>
      <c r="C337" s="6" t="s">
        <v>10</v>
      </c>
      <c r="D337" s="7" t="s">
        <v>91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5" t="s">
        <v>562</v>
      </c>
      <c r="B338" s="5" t="s">
        <v>566</v>
      </c>
      <c r="C338" s="6" t="s">
        <v>19</v>
      </c>
      <c r="D338" s="7" t="s">
        <v>28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5" t="s">
        <v>567</v>
      </c>
      <c r="B339" s="5" t="s">
        <v>568</v>
      </c>
      <c r="C339" s="6" t="s">
        <v>10</v>
      </c>
      <c r="D339" s="7" t="s">
        <v>127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5" t="s">
        <v>569</v>
      </c>
      <c r="B340" s="5" t="s">
        <v>570</v>
      </c>
      <c r="C340" s="6" t="s">
        <v>19</v>
      </c>
      <c r="D340" s="7" t="s">
        <v>127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5" t="s">
        <v>571</v>
      </c>
      <c r="B341" s="5" t="s">
        <v>572</v>
      </c>
      <c r="C341" s="6" t="s">
        <v>10</v>
      </c>
      <c r="D341" s="7" t="s">
        <v>91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5" t="s">
        <v>573</v>
      </c>
      <c r="B342" s="5" t="s">
        <v>574</v>
      </c>
      <c r="C342" s="6" t="s">
        <v>19</v>
      </c>
      <c r="D342" s="7" t="s">
        <v>33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5" t="s">
        <v>575</v>
      </c>
      <c r="B343" s="5" t="s">
        <v>576</v>
      </c>
      <c r="C343" s="6" t="s">
        <v>10</v>
      </c>
      <c r="D343" s="7" t="s">
        <v>103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5" t="s">
        <v>575</v>
      </c>
      <c r="B344" s="5" t="s">
        <v>577</v>
      </c>
      <c r="C344" s="6" t="s">
        <v>10</v>
      </c>
      <c r="D344" s="7" t="s">
        <v>42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5" t="s">
        <v>578</v>
      </c>
      <c r="B345" s="5" t="s">
        <v>579</v>
      </c>
      <c r="C345" s="6" t="s">
        <v>19</v>
      </c>
      <c r="D345" s="7" t="s">
        <v>47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5" t="s">
        <v>580</v>
      </c>
      <c r="B346" s="5" t="s">
        <v>581</v>
      </c>
      <c r="C346" s="6" t="s">
        <v>19</v>
      </c>
      <c r="D346" s="7" t="s">
        <v>28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5" t="s">
        <v>582</v>
      </c>
      <c r="B347" s="5" t="s">
        <v>583</v>
      </c>
      <c r="C347" s="6" t="s">
        <v>19</v>
      </c>
      <c r="D347" s="7" t="s">
        <v>28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5" t="s">
        <v>582</v>
      </c>
      <c r="B348" s="5" t="s">
        <v>584</v>
      </c>
      <c r="C348" s="6" t="s">
        <v>19</v>
      </c>
      <c r="D348" s="7" t="s">
        <v>51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5" t="s">
        <v>582</v>
      </c>
      <c r="B349" s="5" t="s">
        <v>585</v>
      </c>
      <c r="C349" s="6" t="s">
        <v>10</v>
      </c>
      <c r="D349" s="7" t="s">
        <v>24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5" t="s">
        <v>582</v>
      </c>
      <c r="B350" s="5" t="s">
        <v>586</v>
      </c>
      <c r="C350" s="6" t="s">
        <v>10</v>
      </c>
      <c r="D350" s="7" t="s">
        <v>24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5" t="s">
        <v>582</v>
      </c>
      <c r="B351" s="5" t="s">
        <v>587</v>
      </c>
      <c r="C351" s="6" t="s">
        <v>10</v>
      </c>
      <c r="D351" s="7" t="s">
        <v>47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5" t="s">
        <v>582</v>
      </c>
      <c r="B352" s="5" t="s">
        <v>588</v>
      </c>
      <c r="C352" s="6" t="s">
        <v>10</v>
      </c>
      <c r="D352" s="7" t="s">
        <v>81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5" t="s">
        <v>582</v>
      </c>
      <c r="B353" s="5" t="s">
        <v>589</v>
      </c>
      <c r="C353" s="6" t="s">
        <v>19</v>
      </c>
      <c r="D353" s="7" t="s">
        <v>33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5" t="s">
        <v>582</v>
      </c>
      <c r="B354" s="5" t="s">
        <v>590</v>
      </c>
      <c r="C354" s="6" t="s">
        <v>19</v>
      </c>
      <c r="D354" s="7" t="s">
        <v>24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5" t="s">
        <v>582</v>
      </c>
      <c r="B355" s="5" t="s">
        <v>591</v>
      </c>
      <c r="C355" s="6" t="s">
        <v>10</v>
      </c>
      <c r="D355" s="7" t="s">
        <v>24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5" t="s">
        <v>582</v>
      </c>
      <c r="B356" s="5" t="s">
        <v>592</v>
      </c>
      <c r="C356" s="6" t="s">
        <v>19</v>
      </c>
      <c r="D356" s="7" t="s">
        <v>24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5" t="s">
        <v>593</v>
      </c>
      <c r="B357" s="5" t="s">
        <v>594</v>
      </c>
      <c r="C357" s="6" t="s">
        <v>10</v>
      </c>
      <c r="D357" s="7" t="s">
        <v>24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5" t="s">
        <v>593</v>
      </c>
      <c r="B358" s="5" t="s">
        <v>595</v>
      </c>
      <c r="C358" s="6" t="s">
        <v>19</v>
      </c>
      <c r="D358" s="7" t="s">
        <v>58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5" t="s">
        <v>593</v>
      </c>
      <c r="B359" s="5" t="s">
        <v>596</v>
      </c>
      <c r="C359" s="6" t="s">
        <v>10</v>
      </c>
      <c r="D359" s="7" t="s">
        <v>47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5" t="s">
        <v>593</v>
      </c>
      <c r="B360" s="5" t="s">
        <v>597</v>
      </c>
      <c r="C360" s="6" t="s">
        <v>19</v>
      </c>
      <c r="D360" s="7" t="s">
        <v>24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5" t="s">
        <v>593</v>
      </c>
      <c r="B361" s="5" t="s">
        <v>598</v>
      </c>
      <c r="C361" s="6" t="s">
        <v>10</v>
      </c>
      <c r="D361" s="7" t="s">
        <v>24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5" t="s">
        <v>599</v>
      </c>
      <c r="B362" s="5" t="s">
        <v>190</v>
      </c>
      <c r="C362" s="6" t="s">
        <v>10</v>
      </c>
      <c r="D362" s="7" t="s">
        <v>81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5" t="s">
        <v>600</v>
      </c>
      <c r="B363" s="5" t="s">
        <v>601</v>
      </c>
      <c r="C363" s="6" t="s">
        <v>10</v>
      </c>
      <c r="D363" s="7" t="s">
        <v>108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5" t="s">
        <v>602</v>
      </c>
      <c r="B364" s="5" t="s">
        <v>603</v>
      </c>
      <c r="C364" s="6" t="s">
        <v>19</v>
      </c>
      <c r="D364" s="7" t="s">
        <v>231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5" t="s">
        <v>602</v>
      </c>
      <c r="B365" s="5" t="s">
        <v>604</v>
      </c>
      <c r="C365" s="6" t="s">
        <v>10</v>
      </c>
      <c r="D365" s="7" t="s">
        <v>81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5" t="s">
        <v>605</v>
      </c>
      <c r="B366" s="5" t="s">
        <v>606</v>
      </c>
      <c r="C366" s="6" t="s">
        <v>10</v>
      </c>
      <c r="D366" s="7" t="s">
        <v>112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5" t="s">
        <v>607</v>
      </c>
      <c r="B367" s="5" t="s">
        <v>283</v>
      </c>
      <c r="C367" s="6" t="s">
        <v>10</v>
      </c>
      <c r="D367" s="7" t="s">
        <v>250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5" t="s">
        <v>607</v>
      </c>
      <c r="B368" s="5" t="s">
        <v>608</v>
      </c>
      <c r="C368" s="6" t="s">
        <v>19</v>
      </c>
      <c r="D368" s="7" t="s">
        <v>257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5" t="s">
        <v>607</v>
      </c>
      <c r="B369" s="5" t="s">
        <v>609</v>
      </c>
      <c r="C369" s="6" t="s">
        <v>10</v>
      </c>
      <c r="D369" s="7" t="s">
        <v>135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5" t="s">
        <v>607</v>
      </c>
      <c r="B370" s="5" t="s">
        <v>610</v>
      </c>
      <c r="C370" s="6" t="s">
        <v>10</v>
      </c>
      <c r="D370" s="7" t="s">
        <v>250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5" t="s">
        <v>607</v>
      </c>
      <c r="B371" s="5" t="s">
        <v>611</v>
      </c>
      <c r="C371" s="6" t="s">
        <v>19</v>
      </c>
      <c r="D371" s="7" t="s">
        <v>235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5" t="s">
        <v>607</v>
      </c>
      <c r="B372" s="5" t="s">
        <v>199</v>
      </c>
      <c r="C372" s="6" t="s">
        <v>10</v>
      </c>
      <c r="D372" s="7" t="s">
        <v>112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5" t="s">
        <v>612</v>
      </c>
      <c r="B373" s="5" t="s">
        <v>613</v>
      </c>
      <c r="C373" s="6" t="s">
        <v>19</v>
      </c>
      <c r="D373" s="7" t="s">
        <v>216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5" t="s">
        <v>612</v>
      </c>
      <c r="B374" s="5" t="s">
        <v>614</v>
      </c>
      <c r="C374" s="6" t="s">
        <v>19</v>
      </c>
      <c r="D374" s="7" t="s">
        <v>116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5" t="s">
        <v>615</v>
      </c>
      <c r="B375" s="5" t="s">
        <v>616</v>
      </c>
      <c r="C375" s="6" t="s">
        <v>19</v>
      </c>
      <c r="D375" s="7" t="s">
        <v>86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5" t="s">
        <v>617</v>
      </c>
      <c r="B376" s="5" t="s">
        <v>618</v>
      </c>
      <c r="C376" s="6" t="s">
        <v>10</v>
      </c>
      <c r="D376" s="7" t="s">
        <v>250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5" t="s">
        <v>619</v>
      </c>
      <c r="B377" s="5" t="s">
        <v>620</v>
      </c>
      <c r="C377" s="6" t="s">
        <v>19</v>
      </c>
      <c r="D377" s="7" t="s">
        <v>127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5" t="s">
        <v>621</v>
      </c>
      <c r="B378" s="5" t="s">
        <v>622</v>
      </c>
      <c r="C378" s="6" t="s">
        <v>10</v>
      </c>
      <c r="D378" s="7" t="s">
        <v>91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5" t="s">
        <v>623</v>
      </c>
      <c r="B379" s="5" t="s">
        <v>624</v>
      </c>
      <c r="C379" s="6" t="s">
        <v>19</v>
      </c>
      <c r="D379" s="7" t="s">
        <v>116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5" t="s">
        <v>625</v>
      </c>
      <c r="B380" s="5" t="s">
        <v>626</v>
      </c>
      <c r="C380" s="6" t="s">
        <v>19</v>
      </c>
      <c r="D380" s="7" t="s">
        <v>37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5" t="s">
        <v>627</v>
      </c>
      <c r="B381" s="5" t="s">
        <v>628</v>
      </c>
      <c r="C381" s="6" t="s">
        <v>19</v>
      </c>
      <c r="D381" s="7" t="s">
        <v>257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5" t="s">
        <v>629</v>
      </c>
      <c r="B382" s="5" t="s">
        <v>630</v>
      </c>
      <c r="C382" s="6" t="s">
        <v>19</v>
      </c>
      <c r="D382" s="7" t="s">
        <v>47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5" t="s">
        <v>631</v>
      </c>
      <c r="B383" s="5" t="s">
        <v>632</v>
      </c>
      <c r="C383" s="6" t="s">
        <v>19</v>
      </c>
      <c r="D383" s="7" t="s">
        <v>91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5" t="s">
        <v>633</v>
      </c>
      <c r="B384" s="5" t="s">
        <v>634</v>
      </c>
      <c r="C384" s="6" t="s">
        <v>19</v>
      </c>
      <c r="D384" s="7" t="s">
        <v>86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5" t="s">
        <v>633</v>
      </c>
      <c r="B385" s="5" t="s">
        <v>635</v>
      </c>
      <c r="C385" s="6" t="s">
        <v>10</v>
      </c>
      <c r="D385" s="7" t="s">
        <v>235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5" t="s">
        <v>636</v>
      </c>
      <c r="B386" s="5" t="s">
        <v>525</v>
      </c>
      <c r="C386" s="6" t="s">
        <v>10</v>
      </c>
      <c r="D386" s="7" t="s">
        <v>180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5" t="s">
        <v>637</v>
      </c>
      <c r="B387" s="5" t="s">
        <v>638</v>
      </c>
      <c r="C387" s="6" t="s">
        <v>10</v>
      </c>
      <c r="D387" s="7" t="s">
        <v>121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5" t="s">
        <v>639</v>
      </c>
      <c r="B388" s="5" t="s">
        <v>640</v>
      </c>
      <c r="C388" s="6" t="s">
        <v>10</v>
      </c>
      <c r="D388" s="7" t="s">
        <v>135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5" t="s">
        <v>639</v>
      </c>
      <c r="B389" s="5" t="s">
        <v>641</v>
      </c>
      <c r="C389" s="6" t="s">
        <v>19</v>
      </c>
      <c r="D389" s="7" t="s">
        <v>24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5" t="s">
        <v>642</v>
      </c>
      <c r="B390" s="5" t="s">
        <v>643</v>
      </c>
      <c r="C390" s="6" t="s">
        <v>10</v>
      </c>
      <c r="D390" s="7" t="s">
        <v>276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5" t="s">
        <v>644</v>
      </c>
      <c r="B391" s="5" t="s">
        <v>645</v>
      </c>
      <c r="C391" s="6" t="s">
        <v>10</v>
      </c>
      <c r="D391" s="7" t="s">
        <v>194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5" t="s">
        <v>646</v>
      </c>
      <c r="B392" s="5" t="s">
        <v>647</v>
      </c>
      <c r="C392" s="6" t="s">
        <v>19</v>
      </c>
      <c r="D392" s="7" t="s">
        <v>42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5" t="s">
        <v>648</v>
      </c>
      <c r="B393" s="5" t="s">
        <v>649</v>
      </c>
      <c r="C393" s="6" t="s">
        <v>10</v>
      </c>
      <c r="D393" s="7" t="s">
        <v>20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5" t="s">
        <v>648</v>
      </c>
      <c r="B394" s="5" t="s">
        <v>650</v>
      </c>
      <c r="C394" s="6" t="s">
        <v>19</v>
      </c>
      <c r="D394" s="7" t="s">
        <v>135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5" t="s">
        <v>648</v>
      </c>
      <c r="B395" s="5" t="s">
        <v>651</v>
      </c>
      <c r="C395" s="6" t="s">
        <v>19</v>
      </c>
      <c r="D395" s="7" t="s">
        <v>51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5" t="s">
        <v>652</v>
      </c>
      <c r="B396" s="5" t="s">
        <v>653</v>
      </c>
      <c r="C396" s="6" t="s">
        <v>19</v>
      </c>
      <c r="D396" s="7" t="s">
        <v>183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5" t="s">
        <v>654</v>
      </c>
      <c r="B397" s="5" t="s">
        <v>655</v>
      </c>
      <c r="C397" s="6" t="s">
        <v>19</v>
      </c>
      <c r="D397" s="7" t="s">
        <v>257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5" t="s">
        <v>656</v>
      </c>
      <c r="B398" s="5" t="s">
        <v>657</v>
      </c>
      <c r="C398" s="6" t="s">
        <v>19</v>
      </c>
      <c r="D398" s="7" t="s">
        <v>222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5" t="s">
        <v>656</v>
      </c>
      <c r="B399" s="5" t="s">
        <v>658</v>
      </c>
      <c r="C399" s="6" t="s">
        <v>19</v>
      </c>
      <c r="D399" s="7" t="s">
        <v>197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5" t="s">
        <v>659</v>
      </c>
      <c r="B400" s="5" t="s">
        <v>660</v>
      </c>
      <c r="C400" s="6" t="s">
        <v>19</v>
      </c>
      <c r="D400" s="7" t="s">
        <v>108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5" t="s">
        <v>659</v>
      </c>
      <c r="B401" s="5" t="s">
        <v>661</v>
      </c>
      <c r="C401" s="6" t="s">
        <v>19</v>
      </c>
      <c r="D401" s="7" t="s">
        <v>257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5" t="s">
        <v>662</v>
      </c>
      <c r="B402" s="5" t="s">
        <v>663</v>
      </c>
      <c r="C402" s="6" t="s">
        <v>10</v>
      </c>
      <c r="D402" s="7" t="s">
        <v>229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5" t="s">
        <v>662</v>
      </c>
      <c r="B403" s="5" t="s">
        <v>664</v>
      </c>
      <c r="C403" s="6" t="s">
        <v>10</v>
      </c>
      <c r="D403" s="7" t="s">
        <v>11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5" t="s">
        <v>665</v>
      </c>
      <c r="B404" s="5" t="s">
        <v>666</v>
      </c>
      <c r="C404" s="6" t="s">
        <v>10</v>
      </c>
      <c r="D404" s="7" t="s">
        <v>11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5" t="s">
        <v>667</v>
      </c>
      <c r="B405" s="5" t="s">
        <v>668</v>
      </c>
      <c r="C405" s="6" t="s">
        <v>19</v>
      </c>
      <c r="D405" s="7" t="s">
        <v>231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5" t="s">
        <v>669</v>
      </c>
      <c r="B406" s="5" t="s">
        <v>670</v>
      </c>
      <c r="C406" s="6" t="s">
        <v>10</v>
      </c>
      <c r="D406" s="7" t="s">
        <v>156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5" t="s">
        <v>671</v>
      </c>
      <c r="B407" s="5" t="s">
        <v>517</v>
      </c>
      <c r="C407" s="6" t="s">
        <v>10</v>
      </c>
      <c r="D407" s="7" t="s">
        <v>77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5" t="s">
        <v>672</v>
      </c>
      <c r="B408" s="5" t="s">
        <v>673</v>
      </c>
      <c r="C408" s="6" t="s">
        <v>10</v>
      </c>
      <c r="D408" s="7" t="s">
        <v>58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5" t="s">
        <v>674</v>
      </c>
      <c r="B409" s="5" t="s">
        <v>675</v>
      </c>
      <c r="C409" s="6" t="s">
        <v>19</v>
      </c>
      <c r="D409" s="7" t="s">
        <v>86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5" t="s">
        <v>676</v>
      </c>
      <c r="B410" s="5" t="s">
        <v>677</v>
      </c>
      <c r="C410" s="6" t="s">
        <v>19</v>
      </c>
      <c r="D410" s="7" t="s">
        <v>231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5" t="s">
        <v>676</v>
      </c>
      <c r="B411" s="5" t="s">
        <v>678</v>
      </c>
      <c r="C411" s="6" t="s">
        <v>19</v>
      </c>
      <c r="D411" s="7" t="s">
        <v>77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5" t="s">
        <v>679</v>
      </c>
      <c r="B412" s="5" t="s">
        <v>680</v>
      </c>
      <c r="C412" s="6" t="s">
        <v>10</v>
      </c>
      <c r="D412" s="7" t="s">
        <v>28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5" t="s">
        <v>679</v>
      </c>
      <c r="B413" s="5" t="s">
        <v>98</v>
      </c>
      <c r="C413" s="6" t="s">
        <v>19</v>
      </c>
      <c r="D413" s="7" t="s">
        <v>33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5" t="s">
        <v>681</v>
      </c>
      <c r="B414" s="5" t="s">
        <v>682</v>
      </c>
      <c r="C414" s="6" t="s">
        <v>19</v>
      </c>
      <c r="D414" s="7" t="s">
        <v>127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5" t="s">
        <v>683</v>
      </c>
      <c r="B415" s="5" t="s">
        <v>684</v>
      </c>
      <c r="C415" s="6" t="s">
        <v>10</v>
      </c>
      <c r="D415" s="7" t="s">
        <v>490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5" t="s">
        <v>685</v>
      </c>
      <c r="B416" s="5" t="s">
        <v>686</v>
      </c>
      <c r="C416" s="6" t="s">
        <v>10</v>
      </c>
      <c r="D416" s="7" t="s">
        <v>103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5" t="s">
        <v>687</v>
      </c>
      <c r="B417" s="5" t="s">
        <v>688</v>
      </c>
      <c r="C417" s="6" t="s">
        <v>10</v>
      </c>
      <c r="D417" s="7" t="s">
        <v>222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5" t="s">
        <v>687</v>
      </c>
      <c r="B418" s="5" t="s">
        <v>689</v>
      </c>
      <c r="C418" s="6" t="s">
        <v>10</v>
      </c>
      <c r="D418" s="7" t="s">
        <v>152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5" t="s">
        <v>690</v>
      </c>
      <c r="B419" s="5" t="s">
        <v>691</v>
      </c>
      <c r="C419" s="6" t="s">
        <v>19</v>
      </c>
      <c r="D419" s="7" t="s">
        <v>127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5" t="s">
        <v>690</v>
      </c>
      <c r="B420" s="5" t="s">
        <v>692</v>
      </c>
      <c r="C420" s="6" t="s">
        <v>10</v>
      </c>
      <c r="D420" s="7" t="s">
        <v>11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5" t="s">
        <v>693</v>
      </c>
      <c r="B421" s="5" t="s">
        <v>306</v>
      </c>
      <c r="C421" s="6" t="s">
        <v>10</v>
      </c>
      <c r="D421" s="7" t="s">
        <v>180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5" t="s">
        <v>693</v>
      </c>
      <c r="B422" s="5" t="s">
        <v>694</v>
      </c>
      <c r="C422" s="6" t="s">
        <v>19</v>
      </c>
      <c r="D422" s="7" t="s">
        <v>24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5" t="s">
        <v>693</v>
      </c>
      <c r="B423" s="5" t="s">
        <v>476</v>
      </c>
      <c r="C423" s="6" t="s">
        <v>10</v>
      </c>
      <c r="D423" s="7" t="s">
        <v>194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5" t="s">
        <v>693</v>
      </c>
      <c r="B424" s="5" t="s">
        <v>695</v>
      </c>
      <c r="C424" s="6" t="s">
        <v>10</v>
      </c>
      <c r="D424" s="7" t="s">
        <v>135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5" t="s">
        <v>696</v>
      </c>
      <c r="B425" s="5" t="s">
        <v>697</v>
      </c>
      <c r="C425" s="6" t="s">
        <v>19</v>
      </c>
      <c r="D425" s="7" t="s">
        <v>231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5" t="s">
        <v>696</v>
      </c>
      <c r="B426" s="5" t="s">
        <v>421</v>
      </c>
      <c r="C426" s="6" t="s">
        <v>10</v>
      </c>
      <c r="D426" s="7" t="s">
        <v>116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5" t="s">
        <v>698</v>
      </c>
      <c r="B427" s="5" t="s">
        <v>699</v>
      </c>
      <c r="C427" s="6" t="s">
        <v>10</v>
      </c>
      <c r="D427" s="7" t="s">
        <v>24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5" t="s">
        <v>698</v>
      </c>
      <c r="B428" s="5" t="s">
        <v>700</v>
      </c>
      <c r="C428" s="6" t="s">
        <v>10</v>
      </c>
      <c r="D428" s="7" t="s">
        <v>91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5" t="s">
        <v>701</v>
      </c>
      <c r="B429" s="5" t="s">
        <v>566</v>
      </c>
      <c r="C429" s="6" t="s">
        <v>19</v>
      </c>
      <c r="D429" s="7" t="s">
        <v>47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5" t="s">
        <v>702</v>
      </c>
      <c r="B430" s="5" t="s">
        <v>703</v>
      </c>
      <c r="C430" s="6" t="s">
        <v>19</v>
      </c>
      <c r="D430" s="7" t="s">
        <v>250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5" t="s">
        <v>704</v>
      </c>
      <c r="B431" s="5" t="s">
        <v>705</v>
      </c>
      <c r="C431" s="6" t="s">
        <v>10</v>
      </c>
      <c r="D431" s="7" t="s">
        <v>116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5" t="s">
        <v>704</v>
      </c>
      <c r="B432" s="5" t="s">
        <v>706</v>
      </c>
      <c r="C432" s="6" t="s">
        <v>10</v>
      </c>
      <c r="D432" s="7" t="s">
        <v>276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5" t="s">
        <v>704</v>
      </c>
      <c r="B433" s="5" t="s">
        <v>707</v>
      </c>
      <c r="C433" s="6" t="s">
        <v>10</v>
      </c>
      <c r="D433" s="7" t="s">
        <v>135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5" t="s">
        <v>704</v>
      </c>
      <c r="B434" s="5" t="s">
        <v>708</v>
      </c>
      <c r="C434" s="6" t="s">
        <v>19</v>
      </c>
      <c r="D434" s="7" t="s">
        <v>103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5" t="s">
        <v>704</v>
      </c>
      <c r="B435" s="5" t="s">
        <v>709</v>
      </c>
      <c r="C435" s="6" t="s">
        <v>10</v>
      </c>
      <c r="D435" s="7" t="s">
        <v>229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5" t="s">
        <v>704</v>
      </c>
      <c r="B436" s="5" t="s">
        <v>710</v>
      </c>
      <c r="C436" s="6" t="s">
        <v>10</v>
      </c>
      <c r="D436" s="7" t="s">
        <v>58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5" t="s">
        <v>704</v>
      </c>
      <c r="B437" s="5" t="s">
        <v>561</v>
      </c>
      <c r="C437" s="6" t="s">
        <v>10</v>
      </c>
      <c r="D437" s="7" t="s">
        <v>116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5" t="s">
        <v>704</v>
      </c>
      <c r="B438" s="5" t="s">
        <v>711</v>
      </c>
      <c r="C438" s="6" t="s">
        <v>10</v>
      </c>
      <c r="D438" s="7" t="s">
        <v>116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5" t="s">
        <v>712</v>
      </c>
      <c r="B439" s="5" t="s">
        <v>713</v>
      </c>
      <c r="C439" s="6" t="s">
        <v>19</v>
      </c>
      <c r="D439" s="7" t="s">
        <v>127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5" t="s">
        <v>714</v>
      </c>
      <c r="B440" s="5" t="s">
        <v>715</v>
      </c>
      <c r="C440" s="6" t="s">
        <v>10</v>
      </c>
      <c r="D440" s="7" t="s">
        <v>33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5" t="s">
        <v>714</v>
      </c>
      <c r="B441" s="5" t="s">
        <v>716</v>
      </c>
      <c r="C441" s="6" t="s">
        <v>10</v>
      </c>
      <c r="D441" s="7" t="s">
        <v>108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5" t="s">
        <v>717</v>
      </c>
      <c r="B442" s="5" t="s">
        <v>718</v>
      </c>
      <c r="C442" s="6" t="s">
        <v>19</v>
      </c>
      <c r="D442" s="7" t="s">
        <v>42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5" t="s">
        <v>717</v>
      </c>
      <c r="B443" s="5" t="s">
        <v>719</v>
      </c>
      <c r="C443" s="6" t="s">
        <v>19</v>
      </c>
      <c r="D443" s="7" t="s">
        <v>77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5" t="s">
        <v>717</v>
      </c>
      <c r="B444" s="5" t="s">
        <v>720</v>
      </c>
      <c r="C444" s="6" t="s">
        <v>10</v>
      </c>
      <c r="D444" s="7" t="s">
        <v>37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5" t="s">
        <v>717</v>
      </c>
      <c r="B445" s="5" t="s">
        <v>248</v>
      </c>
      <c r="C445" s="6" t="s">
        <v>10</v>
      </c>
      <c r="D445" s="7" t="s">
        <v>108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5" t="s">
        <v>717</v>
      </c>
      <c r="B446" s="5" t="s">
        <v>721</v>
      </c>
      <c r="C446" s="6" t="s">
        <v>19</v>
      </c>
      <c r="D446" s="7" t="s">
        <v>77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5" t="s">
        <v>717</v>
      </c>
      <c r="B447" s="5" t="s">
        <v>722</v>
      </c>
      <c r="C447" s="6" t="s">
        <v>10</v>
      </c>
      <c r="D447" s="7" t="s">
        <v>257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5" t="s">
        <v>723</v>
      </c>
      <c r="B448" s="5" t="s">
        <v>643</v>
      </c>
      <c r="C448" s="6" t="s">
        <v>10</v>
      </c>
      <c r="D448" s="7" t="s">
        <v>121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5" t="s">
        <v>723</v>
      </c>
      <c r="B449" s="5" t="s">
        <v>724</v>
      </c>
      <c r="C449" s="6" t="s">
        <v>19</v>
      </c>
      <c r="D449" s="7" t="s">
        <v>276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5" t="s">
        <v>725</v>
      </c>
      <c r="B450" s="5" t="s">
        <v>603</v>
      </c>
      <c r="C450" s="6" t="s">
        <v>19</v>
      </c>
      <c r="D450" s="7" t="s">
        <v>235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5" t="s">
        <v>725</v>
      </c>
      <c r="B451" s="5" t="s">
        <v>726</v>
      </c>
      <c r="C451" s="6" t="s">
        <v>10</v>
      </c>
      <c r="D451" s="7" t="s">
        <v>276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5" t="s">
        <v>725</v>
      </c>
      <c r="B452" s="5" t="s">
        <v>727</v>
      </c>
      <c r="C452" s="6" t="s">
        <v>19</v>
      </c>
      <c r="D452" s="7" t="s">
        <v>103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5" t="s">
        <v>725</v>
      </c>
      <c r="B453" s="5" t="s">
        <v>728</v>
      </c>
      <c r="C453" s="6" t="s">
        <v>19</v>
      </c>
      <c r="D453" s="7" t="s">
        <v>58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5" t="s">
        <v>729</v>
      </c>
      <c r="B454" s="5" t="s">
        <v>730</v>
      </c>
      <c r="C454" s="6" t="s">
        <v>19</v>
      </c>
      <c r="D454" s="7" t="s">
        <v>250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5" t="s">
        <v>731</v>
      </c>
      <c r="B455" s="5" t="s">
        <v>732</v>
      </c>
      <c r="C455" s="6" t="s">
        <v>19</v>
      </c>
      <c r="D455" s="7" t="s">
        <v>231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5" t="s">
        <v>731</v>
      </c>
      <c r="B456" s="5" t="s">
        <v>225</v>
      </c>
      <c r="C456" s="6" t="s">
        <v>10</v>
      </c>
      <c r="D456" s="7" t="s">
        <v>91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5" t="s">
        <v>731</v>
      </c>
      <c r="B457" s="5" t="s">
        <v>733</v>
      </c>
      <c r="C457" s="6" t="s">
        <v>19</v>
      </c>
      <c r="D457" s="7" t="s">
        <v>239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5" t="s">
        <v>731</v>
      </c>
      <c r="B458" s="5" t="s">
        <v>734</v>
      </c>
      <c r="C458" s="6" t="s">
        <v>19</v>
      </c>
      <c r="D458" s="7" t="s">
        <v>47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5" t="s">
        <v>735</v>
      </c>
      <c r="B459" s="5" t="s">
        <v>736</v>
      </c>
      <c r="C459" s="6" t="s">
        <v>10</v>
      </c>
      <c r="D459" s="7" t="s">
        <v>180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5" t="s">
        <v>737</v>
      </c>
      <c r="B460" s="5" t="s">
        <v>738</v>
      </c>
      <c r="C460" s="6" t="s">
        <v>10</v>
      </c>
      <c r="D460" s="7" t="s">
        <v>152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5" t="s">
        <v>739</v>
      </c>
      <c r="B461" s="5" t="s">
        <v>740</v>
      </c>
      <c r="C461" s="6" t="s">
        <v>10</v>
      </c>
      <c r="D461" s="7" t="s">
        <v>135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5" t="s">
        <v>739</v>
      </c>
      <c r="B462" s="5" t="s">
        <v>741</v>
      </c>
      <c r="C462" s="6" t="s">
        <v>10</v>
      </c>
      <c r="D462" s="7" t="s">
        <v>77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5" t="s">
        <v>739</v>
      </c>
      <c r="B463" s="5" t="s">
        <v>742</v>
      </c>
      <c r="C463" s="6" t="s">
        <v>19</v>
      </c>
      <c r="D463" s="7" t="s">
        <v>33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5" t="s">
        <v>739</v>
      </c>
      <c r="B464" s="5" t="s">
        <v>743</v>
      </c>
      <c r="C464" s="6" t="s">
        <v>10</v>
      </c>
      <c r="D464" s="7" t="s">
        <v>108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5" t="s">
        <v>739</v>
      </c>
      <c r="B465" s="5" t="s">
        <v>744</v>
      </c>
      <c r="C465" s="6" t="s">
        <v>19</v>
      </c>
      <c r="D465" s="7" t="s">
        <v>257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5" t="s">
        <v>739</v>
      </c>
      <c r="B466" s="5" t="s">
        <v>745</v>
      </c>
      <c r="C466" s="6" t="s">
        <v>19</v>
      </c>
      <c r="D466" s="7" t="s">
        <v>47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5" t="s">
        <v>739</v>
      </c>
      <c r="B467" s="5" t="s">
        <v>746</v>
      </c>
      <c r="C467" s="6" t="s">
        <v>19</v>
      </c>
      <c r="D467" s="7" t="s">
        <v>156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5" t="s">
        <v>739</v>
      </c>
      <c r="B468" s="5" t="s">
        <v>747</v>
      </c>
      <c r="C468" s="6" t="s">
        <v>19</v>
      </c>
      <c r="D468" s="7" t="s">
        <v>66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5" t="s">
        <v>739</v>
      </c>
      <c r="B469" s="5" t="s">
        <v>606</v>
      </c>
      <c r="C469" s="6" t="s">
        <v>10</v>
      </c>
      <c r="D469" s="7" t="s">
        <v>183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5" t="s">
        <v>748</v>
      </c>
      <c r="B470" s="5" t="s">
        <v>749</v>
      </c>
      <c r="C470" s="6" t="s">
        <v>10</v>
      </c>
      <c r="D470" s="7" t="s">
        <v>229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5" t="s">
        <v>750</v>
      </c>
      <c r="B471" s="5" t="s">
        <v>751</v>
      </c>
      <c r="C471" s="6" t="s">
        <v>19</v>
      </c>
      <c r="D471" s="7" t="s">
        <v>156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5" t="s">
        <v>752</v>
      </c>
      <c r="B472" s="5" t="s">
        <v>753</v>
      </c>
      <c r="C472" s="6" t="s">
        <v>10</v>
      </c>
      <c r="D472" s="7" t="s">
        <v>28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5" t="s">
        <v>754</v>
      </c>
      <c r="B473" s="5" t="s">
        <v>373</v>
      </c>
      <c r="C473" s="6" t="s">
        <v>10</v>
      </c>
      <c r="D473" s="7" t="s">
        <v>222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5" t="s">
        <v>755</v>
      </c>
      <c r="B474" s="5" t="s">
        <v>756</v>
      </c>
      <c r="C474" s="6" t="s">
        <v>19</v>
      </c>
      <c r="D474" s="7" t="s">
        <v>121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5" t="s">
        <v>755</v>
      </c>
      <c r="B475" s="5" t="s">
        <v>757</v>
      </c>
      <c r="C475" s="6" t="s">
        <v>10</v>
      </c>
      <c r="D475" s="7" t="s">
        <v>33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5" t="s">
        <v>755</v>
      </c>
      <c r="B476" s="5" t="s">
        <v>758</v>
      </c>
      <c r="C476" s="6" t="s">
        <v>19</v>
      </c>
      <c r="D476" s="7" t="s">
        <v>86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5" t="s">
        <v>755</v>
      </c>
      <c r="B477" s="5" t="s">
        <v>759</v>
      </c>
      <c r="C477" s="6" t="s">
        <v>19</v>
      </c>
      <c r="D477" s="7" t="s">
        <v>239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5" t="s">
        <v>755</v>
      </c>
      <c r="B478" s="5" t="s">
        <v>760</v>
      </c>
      <c r="C478" s="6" t="s">
        <v>19</v>
      </c>
      <c r="D478" s="7" t="s">
        <v>51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5" t="s">
        <v>755</v>
      </c>
      <c r="B479" s="5" t="s">
        <v>761</v>
      </c>
      <c r="C479" s="6" t="s">
        <v>19</v>
      </c>
      <c r="D479" s="7" t="s">
        <v>183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5" t="s">
        <v>755</v>
      </c>
      <c r="B480" s="5" t="s">
        <v>762</v>
      </c>
      <c r="C480" s="6" t="s">
        <v>10</v>
      </c>
      <c r="D480" s="7" t="s">
        <v>197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5" t="s">
        <v>755</v>
      </c>
      <c r="B481" s="5" t="s">
        <v>763</v>
      </c>
      <c r="C481" s="6" t="s">
        <v>19</v>
      </c>
      <c r="D481" s="7" t="s">
        <v>257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5" t="s">
        <v>755</v>
      </c>
      <c r="B482" s="5" t="s">
        <v>764</v>
      </c>
      <c r="C482" s="6" t="s">
        <v>10</v>
      </c>
      <c r="D482" s="7" t="s">
        <v>156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5" t="s">
        <v>755</v>
      </c>
      <c r="B483" s="5" t="s">
        <v>765</v>
      </c>
      <c r="C483" s="6" t="s">
        <v>19</v>
      </c>
      <c r="D483" s="7" t="s">
        <v>116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5" t="s">
        <v>755</v>
      </c>
      <c r="B484" s="5" t="s">
        <v>766</v>
      </c>
      <c r="C484" s="6" t="s">
        <v>19</v>
      </c>
      <c r="D484" s="7" t="s">
        <v>257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5" t="s">
        <v>755</v>
      </c>
      <c r="B485" s="5" t="s">
        <v>767</v>
      </c>
      <c r="C485" s="6" t="s">
        <v>19</v>
      </c>
      <c r="D485" s="7" t="s">
        <v>42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5" t="s">
        <v>755</v>
      </c>
      <c r="B486" s="5" t="s">
        <v>768</v>
      </c>
      <c r="C486" s="6" t="s">
        <v>10</v>
      </c>
      <c r="D486" s="7" t="s">
        <v>156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5" t="s">
        <v>755</v>
      </c>
      <c r="B487" s="5" t="s">
        <v>769</v>
      </c>
      <c r="C487" s="6" t="s">
        <v>19</v>
      </c>
      <c r="D487" s="7" t="s">
        <v>66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5" t="s">
        <v>755</v>
      </c>
      <c r="B488" s="5" t="s">
        <v>770</v>
      </c>
      <c r="C488" s="6" t="s">
        <v>10</v>
      </c>
      <c r="D488" s="7" t="s">
        <v>108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5" t="s">
        <v>771</v>
      </c>
      <c r="B489" s="5" t="s">
        <v>772</v>
      </c>
      <c r="C489" s="6" t="s">
        <v>19</v>
      </c>
      <c r="D489" s="7" t="s">
        <v>108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5" t="s">
        <v>771</v>
      </c>
      <c r="B490" s="5" t="s">
        <v>773</v>
      </c>
      <c r="C490" s="6" t="s">
        <v>10</v>
      </c>
      <c r="D490" s="7" t="s">
        <v>231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5" t="s">
        <v>774</v>
      </c>
      <c r="B491" s="5" t="s">
        <v>775</v>
      </c>
      <c r="C491" s="6" t="s">
        <v>19</v>
      </c>
      <c r="D491" s="7" t="s">
        <v>257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5" t="s">
        <v>776</v>
      </c>
      <c r="B492" s="5" t="s">
        <v>777</v>
      </c>
      <c r="C492" s="6" t="s">
        <v>10</v>
      </c>
      <c r="D492" s="7" t="s">
        <v>180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5" t="s">
        <v>778</v>
      </c>
      <c r="B493" s="5" t="s">
        <v>779</v>
      </c>
      <c r="C493" s="6" t="s">
        <v>19</v>
      </c>
      <c r="D493" s="7" t="s">
        <v>250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5" t="s">
        <v>778</v>
      </c>
      <c r="B494" s="5" t="s">
        <v>780</v>
      </c>
      <c r="C494" s="6" t="s">
        <v>19</v>
      </c>
      <c r="D494" s="7" t="s">
        <v>33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5" t="s">
        <v>778</v>
      </c>
      <c r="B495" s="5" t="s">
        <v>781</v>
      </c>
      <c r="C495" s="6" t="s">
        <v>10</v>
      </c>
      <c r="D495" s="7" t="s">
        <v>127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5" t="s">
        <v>778</v>
      </c>
      <c r="B496" s="5" t="s">
        <v>782</v>
      </c>
      <c r="C496" s="6" t="s">
        <v>19</v>
      </c>
      <c r="D496" s="7" t="s">
        <v>11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5" t="s">
        <v>783</v>
      </c>
      <c r="B497" s="5" t="s">
        <v>784</v>
      </c>
      <c r="C497" s="6" t="s">
        <v>19</v>
      </c>
      <c r="D497" s="7" t="s">
        <v>156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5" t="s">
        <v>783</v>
      </c>
      <c r="B498" s="5" t="s">
        <v>785</v>
      </c>
      <c r="C498" s="6" t="s">
        <v>19</v>
      </c>
      <c r="D498" s="7" t="s">
        <v>216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5" t="s">
        <v>783</v>
      </c>
      <c r="B499" s="5" t="s">
        <v>786</v>
      </c>
      <c r="C499" s="6" t="s">
        <v>19</v>
      </c>
      <c r="D499" s="7" t="s">
        <v>222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5" t="s">
        <v>783</v>
      </c>
      <c r="B500" s="5" t="s">
        <v>787</v>
      </c>
      <c r="C500" s="6" t="s">
        <v>10</v>
      </c>
      <c r="D500" s="7" t="s">
        <v>58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5" t="s">
        <v>783</v>
      </c>
      <c r="B501" s="5" t="s">
        <v>788</v>
      </c>
      <c r="C501" s="6" t="s">
        <v>19</v>
      </c>
      <c r="D501" s="7" t="s">
        <v>24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5" t="s">
        <v>783</v>
      </c>
      <c r="B502" s="5" t="s">
        <v>525</v>
      </c>
      <c r="C502" s="6" t="s">
        <v>10</v>
      </c>
      <c r="D502" s="7" t="s">
        <v>58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5" t="s">
        <v>789</v>
      </c>
      <c r="B503" s="5" t="s">
        <v>790</v>
      </c>
      <c r="C503" s="6" t="s">
        <v>10</v>
      </c>
      <c r="D503" s="7" t="s">
        <v>108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5" t="s">
        <v>789</v>
      </c>
      <c r="B504" s="5" t="s">
        <v>791</v>
      </c>
      <c r="C504" s="6" t="s">
        <v>19</v>
      </c>
      <c r="D504" s="7" t="s">
        <v>156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5" t="s">
        <v>792</v>
      </c>
      <c r="B505" s="5" t="s">
        <v>793</v>
      </c>
      <c r="C505" s="6" t="s">
        <v>19</v>
      </c>
      <c r="D505" s="7" t="s">
        <v>116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5" t="s">
        <v>794</v>
      </c>
      <c r="B506" s="5" t="s">
        <v>358</v>
      </c>
      <c r="C506" s="6" t="s">
        <v>19</v>
      </c>
      <c r="D506" s="7" t="s">
        <v>152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5" t="s">
        <v>794</v>
      </c>
      <c r="B507" s="5" t="s">
        <v>795</v>
      </c>
      <c r="C507" s="6" t="s">
        <v>10</v>
      </c>
      <c r="D507" s="7" t="s">
        <v>33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5" t="s">
        <v>794</v>
      </c>
      <c r="B508" s="5" t="s">
        <v>796</v>
      </c>
      <c r="C508" s="6" t="s">
        <v>10</v>
      </c>
      <c r="D508" s="7" t="s">
        <v>20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5" t="s">
        <v>794</v>
      </c>
      <c r="B509" s="5" t="s">
        <v>797</v>
      </c>
      <c r="C509" s="6" t="s">
        <v>10</v>
      </c>
      <c r="D509" s="7" t="s">
        <v>276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5" t="s">
        <v>794</v>
      </c>
      <c r="B510" s="5" t="s">
        <v>798</v>
      </c>
      <c r="C510" s="6" t="s">
        <v>10</v>
      </c>
      <c r="D510" s="7" t="s">
        <v>276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5" t="s">
        <v>794</v>
      </c>
      <c r="B511" s="5" t="s">
        <v>356</v>
      </c>
      <c r="C511" s="6" t="s">
        <v>19</v>
      </c>
      <c r="D511" s="7" t="s">
        <v>250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5" t="s">
        <v>799</v>
      </c>
      <c r="B512" s="5" t="s">
        <v>70</v>
      </c>
      <c r="C512" s="6" t="s">
        <v>10</v>
      </c>
      <c r="D512" s="7" t="s">
        <v>239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5" t="s">
        <v>800</v>
      </c>
      <c r="B513" s="5" t="s">
        <v>801</v>
      </c>
      <c r="C513" s="6" t="s">
        <v>19</v>
      </c>
      <c r="D513" s="7" t="s">
        <v>66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5" t="s">
        <v>800</v>
      </c>
      <c r="B514" s="5" t="s">
        <v>802</v>
      </c>
      <c r="C514" s="6" t="s">
        <v>19</v>
      </c>
      <c r="D514" s="7" t="s">
        <v>127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5" t="s">
        <v>803</v>
      </c>
      <c r="B515" s="5" t="s">
        <v>804</v>
      </c>
      <c r="C515" s="6" t="s">
        <v>19</v>
      </c>
      <c r="D515" s="7" t="s">
        <v>197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5" t="s">
        <v>803</v>
      </c>
      <c r="B516" s="5" t="s">
        <v>805</v>
      </c>
      <c r="C516" s="6" t="s">
        <v>10</v>
      </c>
      <c r="D516" s="7" t="s">
        <v>229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5" t="s">
        <v>803</v>
      </c>
      <c r="B517" s="5" t="s">
        <v>806</v>
      </c>
      <c r="C517" s="6" t="s">
        <v>10</v>
      </c>
      <c r="D517" s="7" t="s">
        <v>20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5" t="s">
        <v>807</v>
      </c>
      <c r="B518" s="5" t="s">
        <v>808</v>
      </c>
      <c r="C518" s="6" t="s">
        <v>10</v>
      </c>
      <c r="D518" s="7" t="s">
        <v>103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5" t="s">
        <v>809</v>
      </c>
      <c r="B519" s="5" t="s">
        <v>810</v>
      </c>
      <c r="C519" s="6" t="s">
        <v>19</v>
      </c>
      <c r="D519" s="7" t="s">
        <v>66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5" t="s">
        <v>809</v>
      </c>
      <c r="B520" s="5" t="s">
        <v>811</v>
      </c>
      <c r="C520" s="6" t="s">
        <v>19</v>
      </c>
      <c r="D520" s="7" t="s">
        <v>127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5" t="s">
        <v>809</v>
      </c>
      <c r="B521" s="5" t="s">
        <v>812</v>
      </c>
      <c r="C521" s="6" t="s">
        <v>10</v>
      </c>
      <c r="D521" s="7" t="s">
        <v>239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5" t="s">
        <v>813</v>
      </c>
      <c r="B522" s="5" t="s">
        <v>309</v>
      </c>
      <c r="C522" s="6" t="s">
        <v>10</v>
      </c>
      <c r="D522" s="7" t="s">
        <v>51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5" t="s">
        <v>814</v>
      </c>
      <c r="B523" s="5" t="s">
        <v>815</v>
      </c>
      <c r="C523" s="6" t="s">
        <v>10</v>
      </c>
      <c r="D523" s="7" t="s">
        <v>152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5" t="s">
        <v>816</v>
      </c>
      <c r="B524" s="5" t="s">
        <v>817</v>
      </c>
      <c r="C524" s="6" t="s">
        <v>10</v>
      </c>
      <c r="D524" s="7" t="s">
        <v>116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5" t="s">
        <v>816</v>
      </c>
      <c r="B525" s="5" t="s">
        <v>818</v>
      </c>
      <c r="C525" s="6" t="s">
        <v>10</v>
      </c>
      <c r="D525" s="7" t="s">
        <v>239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5" t="s">
        <v>819</v>
      </c>
      <c r="B526" s="5" t="s">
        <v>820</v>
      </c>
      <c r="C526" s="6" t="s">
        <v>19</v>
      </c>
      <c r="D526" s="7" t="s">
        <v>33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5" t="s">
        <v>819</v>
      </c>
      <c r="B527" s="5" t="s">
        <v>821</v>
      </c>
      <c r="C527" s="6" t="s">
        <v>10</v>
      </c>
      <c r="D527" s="7" t="s">
        <v>197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5" t="s">
        <v>819</v>
      </c>
      <c r="B528" s="5" t="s">
        <v>822</v>
      </c>
      <c r="C528" s="6" t="s">
        <v>19</v>
      </c>
      <c r="D528" s="7" t="s">
        <v>257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5" t="s">
        <v>823</v>
      </c>
      <c r="B529" s="5" t="s">
        <v>824</v>
      </c>
      <c r="C529" s="6" t="s">
        <v>10</v>
      </c>
      <c r="D529" s="7" t="s">
        <v>86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5" t="s">
        <v>825</v>
      </c>
      <c r="B530" s="5" t="s">
        <v>826</v>
      </c>
      <c r="C530" s="6" t="s">
        <v>10</v>
      </c>
      <c r="D530" s="7" t="s">
        <v>183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5" t="s">
        <v>827</v>
      </c>
      <c r="B531" s="5" t="s">
        <v>461</v>
      </c>
      <c r="C531" s="6" t="s">
        <v>19</v>
      </c>
      <c r="D531" s="7" t="s">
        <v>11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5" t="s">
        <v>828</v>
      </c>
      <c r="B532" s="5" t="s">
        <v>829</v>
      </c>
      <c r="C532" s="6" t="s">
        <v>10</v>
      </c>
      <c r="D532" s="7" t="s">
        <v>28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5" t="s">
        <v>830</v>
      </c>
      <c r="B533" s="5" t="s">
        <v>831</v>
      </c>
      <c r="C533" s="6" t="s">
        <v>19</v>
      </c>
      <c r="D533" s="7" t="s">
        <v>58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5" t="s">
        <v>832</v>
      </c>
      <c r="B534" s="5" t="s">
        <v>833</v>
      </c>
      <c r="C534" s="6" t="s">
        <v>10</v>
      </c>
      <c r="D534" s="7" t="s">
        <v>24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5" t="s">
        <v>834</v>
      </c>
      <c r="B535" s="5" t="s">
        <v>835</v>
      </c>
      <c r="C535" s="6" t="s">
        <v>10</v>
      </c>
      <c r="D535" s="7" t="s">
        <v>42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5" t="s">
        <v>836</v>
      </c>
      <c r="B536" s="5" t="s">
        <v>837</v>
      </c>
      <c r="C536" s="6" t="s">
        <v>19</v>
      </c>
      <c r="D536" s="7" t="s">
        <v>183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5" t="s">
        <v>836</v>
      </c>
      <c r="B537" s="5" t="s">
        <v>838</v>
      </c>
      <c r="C537" s="6" t="s">
        <v>19</v>
      </c>
      <c r="D537" s="7" t="s">
        <v>152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5" t="s">
        <v>839</v>
      </c>
      <c r="B538" s="5" t="s">
        <v>840</v>
      </c>
      <c r="C538" s="6" t="s">
        <v>19</v>
      </c>
      <c r="D538" s="7" t="s">
        <v>116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5" t="s">
        <v>841</v>
      </c>
      <c r="B539" s="5" t="s">
        <v>842</v>
      </c>
      <c r="C539" s="6" t="s">
        <v>19</v>
      </c>
      <c r="D539" s="7" t="s">
        <v>216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5" t="s">
        <v>843</v>
      </c>
      <c r="B540" s="5" t="s">
        <v>844</v>
      </c>
      <c r="C540" s="6" t="s">
        <v>19</v>
      </c>
      <c r="D540" s="7" t="s">
        <v>20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5" t="s">
        <v>845</v>
      </c>
      <c r="B541" s="5" t="s">
        <v>846</v>
      </c>
      <c r="C541" s="6" t="s">
        <v>10</v>
      </c>
      <c r="D541" s="7" t="s">
        <v>28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5" t="s">
        <v>847</v>
      </c>
      <c r="B542" s="5" t="s">
        <v>227</v>
      </c>
      <c r="C542" s="6" t="s">
        <v>10</v>
      </c>
      <c r="D542" s="7" t="s">
        <v>11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5" t="s">
        <v>847</v>
      </c>
      <c r="B543" s="5" t="s">
        <v>848</v>
      </c>
      <c r="C543" s="6" t="s">
        <v>19</v>
      </c>
      <c r="D543" s="7" t="s">
        <v>33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5" t="s">
        <v>847</v>
      </c>
      <c r="B544" s="5" t="s">
        <v>849</v>
      </c>
      <c r="C544" s="6" t="s">
        <v>10</v>
      </c>
      <c r="D544" s="7" t="s">
        <v>86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5" t="s">
        <v>847</v>
      </c>
      <c r="B545" s="5" t="s">
        <v>850</v>
      </c>
      <c r="C545" s="6" t="s">
        <v>19</v>
      </c>
      <c r="D545" s="7" t="s">
        <v>235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5" t="s">
        <v>847</v>
      </c>
      <c r="B546" s="5" t="s">
        <v>695</v>
      </c>
      <c r="C546" s="6" t="s">
        <v>10</v>
      </c>
      <c r="D546" s="7" t="s">
        <v>42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5" t="s">
        <v>851</v>
      </c>
      <c r="B547" s="5" t="s">
        <v>852</v>
      </c>
      <c r="C547" s="6" t="s">
        <v>19</v>
      </c>
      <c r="D547" s="7" t="s">
        <v>216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5" t="s">
        <v>851</v>
      </c>
      <c r="B548" s="5" t="s">
        <v>853</v>
      </c>
      <c r="C548" s="6" t="s">
        <v>19</v>
      </c>
      <c r="D548" s="7" t="s">
        <v>47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5" t="s">
        <v>854</v>
      </c>
      <c r="B549" s="5" t="s">
        <v>855</v>
      </c>
      <c r="C549" s="6" t="s">
        <v>19</v>
      </c>
      <c r="D549" s="7" t="s">
        <v>11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5" t="s">
        <v>856</v>
      </c>
      <c r="B550" s="5" t="s">
        <v>857</v>
      </c>
      <c r="C550" s="6" t="s">
        <v>10</v>
      </c>
      <c r="D550" s="7" t="s">
        <v>33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5" t="s">
        <v>856</v>
      </c>
      <c r="B551" s="5" t="s">
        <v>529</v>
      </c>
      <c r="C551" s="6" t="s">
        <v>10</v>
      </c>
      <c r="D551" s="7" t="s">
        <v>86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5" t="s">
        <v>858</v>
      </c>
      <c r="B552" s="5" t="s">
        <v>859</v>
      </c>
      <c r="C552" s="6" t="s">
        <v>10</v>
      </c>
      <c r="D552" s="7" t="s">
        <v>86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5" t="s">
        <v>858</v>
      </c>
      <c r="B553" s="5" t="s">
        <v>860</v>
      </c>
      <c r="C553" s="6" t="s">
        <v>19</v>
      </c>
      <c r="D553" s="7" t="s">
        <v>11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5" t="s">
        <v>861</v>
      </c>
      <c r="B554" s="5" t="s">
        <v>862</v>
      </c>
      <c r="C554" s="6" t="s">
        <v>10</v>
      </c>
      <c r="D554" s="7" t="s">
        <v>152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5" t="s">
        <v>861</v>
      </c>
      <c r="B555" s="5" t="s">
        <v>863</v>
      </c>
      <c r="C555" s="6" t="s">
        <v>19</v>
      </c>
      <c r="D555" s="7" t="s">
        <v>103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5" t="s">
        <v>861</v>
      </c>
      <c r="B556" s="5" t="s">
        <v>864</v>
      </c>
      <c r="C556" s="6" t="s">
        <v>10</v>
      </c>
      <c r="D556" s="7" t="s">
        <v>156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5" t="s">
        <v>865</v>
      </c>
      <c r="B557" s="5" t="s">
        <v>866</v>
      </c>
      <c r="C557" s="6" t="s">
        <v>19</v>
      </c>
      <c r="D557" s="7" t="s">
        <v>235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5" t="s">
        <v>867</v>
      </c>
      <c r="B558" s="5" t="s">
        <v>868</v>
      </c>
      <c r="C558" s="6" t="s">
        <v>19</v>
      </c>
      <c r="D558" s="7" t="s">
        <v>152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5" t="s">
        <v>869</v>
      </c>
      <c r="B559" s="5" t="s">
        <v>870</v>
      </c>
      <c r="C559" s="6" t="s">
        <v>10</v>
      </c>
      <c r="D559" s="7" t="s">
        <v>276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5" t="s">
        <v>869</v>
      </c>
      <c r="B560" s="5" t="s">
        <v>871</v>
      </c>
      <c r="C560" s="6" t="s">
        <v>19</v>
      </c>
      <c r="D560" s="7" t="s">
        <v>37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5" t="s">
        <v>872</v>
      </c>
      <c r="B561" s="5" t="s">
        <v>873</v>
      </c>
      <c r="C561" s="6" t="s">
        <v>19</v>
      </c>
      <c r="D561" s="7" t="s">
        <v>81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5" t="s">
        <v>874</v>
      </c>
      <c r="B562" s="5" t="s">
        <v>98</v>
      </c>
      <c r="C562" s="6" t="s">
        <v>10</v>
      </c>
      <c r="D562" s="7" t="s">
        <v>81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5" t="s">
        <v>875</v>
      </c>
      <c r="B563" s="5" t="s">
        <v>876</v>
      </c>
      <c r="C563" s="6" t="s">
        <v>10</v>
      </c>
      <c r="D563" s="7" t="s">
        <v>231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5" t="s">
        <v>877</v>
      </c>
      <c r="B564" s="5" t="s">
        <v>878</v>
      </c>
      <c r="C564" s="6" t="s">
        <v>19</v>
      </c>
      <c r="D564" s="7" t="s">
        <v>51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5" t="s">
        <v>879</v>
      </c>
      <c r="B565" s="5" t="s">
        <v>880</v>
      </c>
      <c r="C565" s="6" t="s">
        <v>19</v>
      </c>
      <c r="D565" s="7" t="s">
        <v>490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5" t="s">
        <v>881</v>
      </c>
      <c r="B566" s="5" t="s">
        <v>846</v>
      </c>
      <c r="C566" s="6" t="s">
        <v>10</v>
      </c>
      <c r="D566" s="7" t="s">
        <v>229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5" t="s">
        <v>882</v>
      </c>
      <c r="B567" s="5" t="s">
        <v>883</v>
      </c>
      <c r="C567" s="6" t="s">
        <v>19</v>
      </c>
      <c r="D567" s="7" t="s">
        <v>276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5" t="s">
        <v>882</v>
      </c>
      <c r="B568" s="5" t="s">
        <v>350</v>
      </c>
      <c r="C568" s="6" t="s">
        <v>10</v>
      </c>
      <c r="D568" s="7" t="s">
        <v>77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5" t="s">
        <v>882</v>
      </c>
      <c r="B569" s="5" t="s">
        <v>884</v>
      </c>
      <c r="C569" s="6" t="s">
        <v>10</v>
      </c>
      <c r="D569" s="7" t="s">
        <v>28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5" t="s">
        <v>882</v>
      </c>
      <c r="B570" s="5" t="s">
        <v>885</v>
      </c>
      <c r="C570" s="6" t="s">
        <v>10</v>
      </c>
      <c r="D570" s="7" t="s">
        <v>216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5" t="s">
        <v>882</v>
      </c>
      <c r="B571" s="5" t="s">
        <v>886</v>
      </c>
      <c r="C571" s="6" t="s">
        <v>10</v>
      </c>
      <c r="D571" s="7" t="s">
        <v>121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5" t="s">
        <v>882</v>
      </c>
      <c r="B572" s="5" t="s">
        <v>887</v>
      </c>
      <c r="C572" s="6" t="s">
        <v>10</v>
      </c>
      <c r="D572" s="7" t="s">
        <v>81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5" t="s">
        <v>888</v>
      </c>
      <c r="B573" s="5" t="s">
        <v>889</v>
      </c>
      <c r="C573" s="6" t="s">
        <v>10</v>
      </c>
      <c r="D573" s="7" t="s">
        <v>231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5" t="s">
        <v>890</v>
      </c>
      <c r="B574" s="5" t="s">
        <v>891</v>
      </c>
      <c r="C574" s="6" t="s">
        <v>10</v>
      </c>
      <c r="D574" s="7" t="s">
        <v>250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5" t="s">
        <v>890</v>
      </c>
      <c r="B575" s="5" t="s">
        <v>892</v>
      </c>
      <c r="C575" s="6" t="s">
        <v>19</v>
      </c>
      <c r="D575" s="7" t="s">
        <v>24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5" t="s">
        <v>890</v>
      </c>
      <c r="B576" s="5" t="s">
        <v>893</v>
      </c>
      <c r="C576" s="6" t="s">
        <v>10</v>
      </c>
      <c r="D576" s="7" t="s">
        <v>91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5" t="s">
        <v>890</v>
      </c>
      <c r="B577" s="5" t="s">
        <v>894</v>
      </c>
      <c r="C577" s="6" t="s">
        <v>19</v>
      </c>
      <c r="D577" s="7" t="s">
        <v>42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5" t="s">
        <v>890</v>
      </c>
      <c r="B578" s="5" t="s">
        <v>895</v>
      </c>
      <c r="C578" s="6" t="s">
        <v>19</v>
      </c>
      <c r="D578" s="7" t="s">
        <v>28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5" t="s">
        <v>890</v>
      </c>
      <c r="B579" s="5" t="s">
        <v>896</v>
      </c>
      <c r="C579" s="6" t="s">
        <v>19</v>
      </c>
      <c r="D579" s="7" t="s">
        <v>20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5" t="s">
        <v>897</v>
      </c>
      <c r="B580" s="5" t="s">
        <v>898</v>
      </c>
      <c r="C580" s="6" t="s">
        <v>10</v>
      </c>
      <c r="D580" s="7" t="s">
        <v>180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5" t="s">
        <v>899</v>
      </c>
      <c r="B581" s="5" t="s">
        <v>900</v>
      </c>
      <c r="C581" s="6" t="s">
        <v>10</v>
      </c>
      <c r="D581" s="7" t="s">
        <v>127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5" t="s">
        <v>901</v>
      </c>
      <c r="B582" s="5" t="s">
        <v>902</v>
      </c>
      <c r="C582" s="6" t="s">
        <v>10</v>
      </c>
      <c r="D582" s="7" t="s">
        <v>222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5" t="s">
        <v>903</v>
      </c>
      <c r="B583" s="5" t="s">
        <v>692</v>
      </c>
      <c r="C583" s="6" t="s">
        <v>10</v>
      </c>
      <c r="D583" s="7" t="s">
        <v>135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5" t="s">
        <v>904</v>
      </c>
      <c r="B584" s="5" t="s">
        <v>905</v>
      </c>
      <c r="C584" s="6" t="s">
        <v>10</v>
      </c>
      <c r="D584" s="7" t="s">
        <v>222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5" t="s">
        <v>906</v>
      </c>
      <c r="B585" s="5" t="s">
        <v>907</v>
      </c>
      <c r="C585" s="6" t="s">
        <v>10</v>
      </c>
      <c r="D585" s="7" t="s">
        <v>86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5" t="s">
        <v>908</v>
      </c>
      <c r="B586" s="5" t="s">
        <v>909</v>
      </c>
      <c r="C586" s="6" t="s">
        <v>10</v>
      </c>
      <c r="D586" s="7" t="s">
        <v>103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5" t="s">
        <v>910</v>
      </c>
      <c r="B587" s="5" t="s">
        <v>911</v>
      </c>
      <c r="C587" s="6" t="s">
        <v>19</v>
      </c>
      <c r="D587" s="7" t="s">
        <v>276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5" t="s">
        <v>912</v>
      </c>
      <c r="B588" s="5" t="s">
        <v>913</v>
      </c>
      <c r="C588" s="6" t="s">
        <v>10</v>
      </c>
      <c r="D588" s="7" t="s">
        <v>183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5" t="s">
        <v>914</v>
      </c>
      <c r="B589" s="5" t="s">
        <v>915</v>
      </c>
      <c r="C589" s="6" t="s">
        <v>19</v>
      </c>
      <c r="D589" s="7" t="s">
        <v>152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5" t="s">
        <v>916</v>
      </c>
      <c r="B590" s="5" t="s">
        <v>917</v>
      </c>
      <c r="C590" s="6" t="s">
        <v>10</v>
      </c>
      <c r="D590" s="7" t="s">
        <v>194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5" t="s">
        <v>918</v>
      </c>
      <c r="B591" s="5" t="s">
        <v>919</v>
      </c>
      <c r="C591" s="6" t="s">
        <v>19</v>
      </c>
      <c r="D591" s="7" t="s">
        <v>11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5" t="s">
        <v>918</v>
      </c>
      <c r="B592" s="5" t="s">
        <v>920</v>
      </c>
      <c r="C592" s="6" t="s">
        <v>19</v>
      </c>
      <c r="D592" s="7" t="s">
        <v>11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5" t="s">
        <v>921</v>
      </c>
      <c r="B593" s="5" t="s">
        <v>922</v>
      </c>
      <c r="C593" s="6" t="s">
        <v>19</v>
      </c>
      <c r="D593" s="7" t="s">
        <v>235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5" t="s">
        <v>923</v>
      </c>
      <c r="B594" s="5" t="s">
        <v>924</v>
      </c>
      <c r="C594" s="6" t="s">
        <v>19</v>
      </c>
      <c r="D594" s="7" t="s">
        <v>11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5" t="s">
        <v>925</v>
      </c>
      <c r="B595" s="5" t="s">
        <v>926</v>
      </c>
      <c r="C595" s="6" t="s">
        <v>19</v>
      </c>
      <c r="D595" s="7" t="s">
        <v>11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5" t="s">
        <v>925</v>
      </c>
      <c r="B596" s="5" t="s">
        <v>927</v>
      </c>
      <c r="C596" s="6" t="s">
        <v>19</v>
      </c>
      <c r="D596" s="7" t="s">
        <v>112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5" t="s">
        <v>928</v>
      </c>
      <c r="B597" s="5" t="s">
        <v>929</v>
      </c>
      <c r="C597" s="6" t="s">
        <v>19</v>
      </c>
      <c r="D597" s="7" t="s">
        <v>229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5" t="s">
        <v>930</v>
      </c>
      <c r="B598" s="5" t="s">
        <v>931</v>
      </c>
      <c r="C598" s="6" t="s">
        <v>19</v>
      </c>
      <c r="D598" s="7" t="s">
        <v>152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5" t="s">
        <v>932</v>
      </c>
      <c r="B599" s="5" t="s">
        <v>933</v>
      </c>
      <c r="C599" s="6" t="s">
        <v>19</v>
      </c>
      <c r="D599" s="7" t="s">
        <v>33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5" t="s">
        <v>934</v>
      </c>
      <c r="B600" s="5" t="s">
        <v>935</v>
      </c>
      <c r="C600" s="6" t="s">
        <v>10</v>
      </c>
      <c r="D600" s="7" t="s">
        <v>194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5" t="s">
        <v>934</v>
      </c>
      <c r="B601" s="5" t="s">
        <v>585</v>
      </c>
      <c r="C601" s="6" t="s">
        <v>10</v>
      </c>
      <c r="D601" s="7" t="s">
        <v>116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5" t="s">
        <v>934</v>
      </c>
      <c r="B602" s="5" t="s">
        <v>936</v>
      </c>
      <c r="C602" s="6" t="s">
        <v>19</v>
      </c>
      <c r="D602" s="7" t="s">
        <v>194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5" t="s">
        <v>934</v>
      </c>
      <c r="B603" s="5" t="s">
        <v>688</v>
      </c>
      <c r="C603" s="6" t="s">
        <v>10</v>
      </c>
      <c r="D603" s="7" t="s">
        <v>11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5" t="s">
        <v>934</v>
      </c>
      <c r="B604" s="5" t="s">
        <v>937</v>
      </c>
      <c r="C604" s="6" t="s">
        <v>10</v>
      </c>
      <c r="D604" s="7" t="s">
        <v>86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5" t="s">
        <v>934</v>
      </c>
      <c r="B605" s="5" t="s">
        <v>938</v>
      </c>
      <c r="C605" s="6" t="s">
        <v>19</v>
      </c>
      <c r="D605" s="7" t="s">
        <v>47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5" t="s">
        <v>934</v>
      </c>
      <c r="B606" s="5" t="s">
        <v>939</v>
      </c>
      <c r="C606" s="6" t="s">
        <v>19</v>
      </c>
      <c r="D606" s="7" t="s">
        <v>231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5" t="s">
        <v>934</v>
      </c>
      <c r="B607" s="5" t="s">
        <v>940</v>
      </c>
      <c r="C607" s="6" t="s">
        <v>19</v>
      </c>
      <c r="D607" s="7" t="s">
        <v>222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5" t="s">
        <v>941</v>
      </c>
      <c r="B608" s="5" t="s">
        <v>942</v>
      </c>
      <c r="C608" s="6" t="s">
        <v>19</v>
      </c>
      <c r="D608" s="7" t="s">
        <v>156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5" t="s">
        <v>943</v>
      </c>
      <c r="B609" s="5" t="s">
        <v>944</v>
      </c>
      <c r="C609" s="6" t="s">
        <v>19</v>
      </c>
      <c r="D609" s="7" t="s">
        <v>216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5" t="s">
        <v>945</v>
      </c>
      <c r="B610" s="5" t="s">
        <v>946</v>
      </c>
      <c r="C610" s="6" t="s">
        <v>10</v>
      </c>
      <c r="D610" s="7" t="s">
        <v>116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5" t="s">
        <v>947</v>
      </c>
      <c r="B611" s="5" t="s">
        <v>948</v>
      </c>
      <c r="C611" s="6" t="s">
        <v>19</v>
      </c>
      <c r="D611" s="7" t="s">
        <v>222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5" t="s">
        <v>949</v>
      </c>
      <c r="B612" s="5" t="s">
        <v>950</v>
      </c>
      <c r="C612" s="6" t="s">
        <v>10</v>
      </c>
      <c r="D612" s="7" t="s">
        <v>86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5" t="s">
        <v>951</v>
      </c>
      <c r="B613" s="5" t="s">
        <v>952</v>
      </c>
      <c r="C613" s="6" t="s">
        <v>19</v>
      </c>
      <c r="D613" s="7" t="s">
        <v>47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5" t="s">
        <v>953</v>
      </c>
      <c r="B614" s="5" t="s">
        <v>954</v>
      </c>
      <c r="C614" s="6" t="s">
        <v>10</v>
      </c>
      <c r="D614" s="7" t="s">
        <v>135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5" t="s">
        <v>955</v>
      </c>
      <c r="B615" s="5" t="s">
        <v>956</v>
      </c>
      <c r="C615" s="6" t="s">
        <v>19</v>
      </c>
      <c r="D615" s="7" t="s">
        <v>51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5" t="s">
        <v>955</v>
      </c>
      <c r="B616" s="5" t="s">
        <v>957</v>
      </c>
      <c r="C616" s="6" t="s">
        <v>19</v>
      </c>
      <c r="D616" s="7" t="s">
        <v>58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5" t="s">
        <v>958</v>
      </c>
      <c r="B617" s="5" t="s">
        <v>959</v>
      </c>
      <c r="C617" s="6" t="s">
        <v>19</v>
      </c>
      <c r="D617" s="7" t="s">
        <v>183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5" t="s">
        <v>960</v>
      </c>
      <c r="B618" s="5" t="s">
        <v>961</v>
      </c>
      <c r="C618" s="6" t="s">
        <v>10</v>
      </c>
      <c r="D618" s="7" t="s">
        <v>91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5" t="s">
        <v>962</v>
      </c>
      <c r="B619" s="5" t="s">
        <v>963</v>
      </c>
      <c r="C619" s="6" t="s">
        <v>10</v>
      </c>
      <c r="D619" s="7" t="s">
        <v>91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5" t="s">
        <v>964</v>
      </c>
      <c r="B620" s="5" t="s">
        <v>965</v>
      </c>
      <c r="C620" s="6" t="s">
        <v>10</v>
      </c>
      <c r="D620" s="7" t="s">
        <v>239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5" t="s">
        <v>964</v>
      </c>
      <c r="B621" s="5" t="s">
        <v>920</v>
      </c>
      <c r="C621" s="6" t="s">
        <v>10</v>
      </c>
      <c r="D621" s="7" t="s">
        <v>86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5" t="s">
        <v>964</v>
      </c>
      <c r="B622" s="5" t="s">
        <v>966</v>
      </c>
      <c r="C622" s="6" t="s">
        <v>19</v>
      </c>
      <c r="D622" s="7" t="s">
        <v>51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5" t="s">
        <v>964</v>
      </c>
      <c r="B623" s="5" t="s">
        <v>967</v>
      </c>
      <c r="C623" s="6" t="s">
        <v>19</v>
      </c>
      <c r="D623" s="7" t="s">
        <v>103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5" t="s">
        <v>964</v>
      </c>
      <c r="B624" s="5" t="s">
        <v>402</v>
      </c>
      <c r="C624" s="6" t="s">
        <v>10</v>
      </c>
      <c r="D624" s="7" t="s">
        <v>135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5" t="s">
        <v>964</v>
      </c>
      <c r="B625" s="5" t="s">
        <v>968</v>
      </c>
      <c r="C625" s="6" t="s">
        <v>10</v>
      </c>
      <c r="D625" s="7" t="s">
        <v>180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5" t="s">
        <v>964</v>
      </c>
      <c r="B626" s="5" t="s">
        <v>969</v>
      </c>
      <c r="C626" s="6" t="s">
        <v>19</v>
      </c>
      <c r="D626" s="7" t="s">
        <v>216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5" t="s">
        <v>964</v>
      </c>
      <c r="B627" s="5" t="s">
        <v>970</v>
      </c>
      <c r="C627" s="6" t="s">
        <v>10</v>
      </c>
      <c r="D627" s="7" t="s">
        <v>180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5" t="s">
        <v>964</v>
      </c>
      <c r="B628" s="5" t="s">
        <v>971</v>
      </c>
      <c r="C628" s="6" t="s">
        <v>10</v>
      </c>
      <c r="D628" s="7" t="s">
        <v>197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5" t="s">
        <v>964</v>
      </c>
      <c r="B629" s="5" t="s">
        <v>972</v>
      </c>
      <c r="C629" s="6" t="s">
        <v>10</v>
      </c>
      <c r="D629" s="7" t="s">
        <v>490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5" t="s">
        <v>964</v>
      </c>
      <c r="B630" s="5" t="s">
        <v>973</v>
      </c>
      <c r="C630" s="6" t="s">
        <v>19</v>
      </c>
      <c r="D630" s="7" t="s">
        <v>180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5" t="s">
        <v>964</v>
      </c>
      <c r="B631" s="5" t="s">
        <v>974</v>
      </c>
      <c r="C631" s="6" t="s">
        <v>19</v>
      </c>
      <c r="D631" s="7" t="s">
        <v>156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5" t="s">
        <v>964</v>
      </c>
      <c r="B632" s="5" t="s">
        <v>695</v>
      </c>
      <c r="C632" s="6" t="s">
        <v>10</v>
      </c>
      <c r="D632" s="7" t="s">
        <v>135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5" t="s">
        <v>964</v>
      </c>
      <c r="B633" s="5" t="s">
        <v>975</v>
      </c>
      <c r="C633" s="6" t="s">
        <v>19</v>
      </c>
      <c r="D633" s="7" t="s">
        <v>66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5" t="s">
        <v>976</v>
      </c>
      <c r="B634" s="5" t="s">
        <v>977</v>
      </c>
      <c r="C634" s="6" t="s">
        <v>19</v>
      </c>
      <c r="D634" s="7" t="s">
        <v>112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5" t="s">
        <v>976</v>
      </c>
      <c r="B635" s="5" t="s">
        <v>978</v>
      </c>
      <c r="C635" s="6" t="s">
        <v>19</v>
      </c>
      <c r="D635" s="7" t="s">
        <v>216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5" t="s">
        <v>979</v>
      </c>
      <c r="B636" s="5" t="s">
        <v>980</v>
      </c>
      <c r="C636" s="6" t="s">
        <v>10</v>
      </c>
      <c r="D636" s="7" t="s">
        <v>103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5" t="s">
        <v>981</v>
      </c>
      <c r="B637" s="5" t="s">
        <v>982</v>
      </c>
      <c r="C637" s="6" t="s">
        <v>19</v>
      </c>
      <c r="D637" s="7" t="s">
        <v>250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5" t="s">
        <v>981</v>
      </c>
      <c r="B638" s="5" t="s">
        <v>983</v>
      </c>
      <c r="C638" s="6" t="s">
        <v>19</v>
      </c>
      <c r="D638" s="7" t="s">
        <v>250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5" t="s">
        <v>984</v>
      </c>
      <c r="B639" s="5" t="s">
        <v>469</v>
      </c>
      <c r="C639" s="6" t="s">
        <v>10</v>
      </c>
      <c r="D639" s="7" t="s">
        <v>183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5" t="s">
        <v>984</v>
      </c>
      <c r="B640" s="5" t="s">
        <v>985</v>
      </c>
      <c r="C640" s="6" t="s">
        <v>10</v>
      </c>
      <c r="D640" s="7" t="s">
        <v>235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5" t="s">
        <v>986</v>
      </c>
      <c r="B641" s="5" t="s">
        <v>987</v>
      </c>
      <c r="C641" s="6" t="s">
        <v>10</v>
      </c>
      <c r="D641" s="7" t="s">
        <v>37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5" t="s">
        <v>986</v>
      </c>
      <c r="B642" s="5" t="s">
        <v>988</v>
      </c>
      <c r="C642" s="6" t="s">
        <v>10</v>
      </c>
      <c r="D642" s="7" t="s">
        <v>33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5" t="s">
        <v>986</v>
      </c>
      <c r="B643" s="5" t="s">
        <v>989</v>
      </c>
      <c r="C643" s="6" t="s">
        <v>19</v>
      </c>
      <c r="D643" s="7" t="s">
        <v>112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5" t="s">
        <v>986</v>
      </c>
      <c r="B644" s="5" t="s">
        <v>990</v>
      </c>
      <c r="C644" s="6" t="s">
        <v>10</v>
      </c>
      <c r="D644" s="7" t="s">
        <v>216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5" t="s">
        <v>986</v>
      </c>
      <c r="B645" s="5" t="s">
        <v>991</v>
      </c>
      <c r="C645" s="6" t="s">
        <v>10</v>
      </c>
      <c r="D645" s="7" t="s">
        <v>194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5" t="s">
        <v>986</v>
      </c>
      <c r="B646" s="5" t="s">
        <v>992</v>
      </c>
      <c r="C646" s="6" t="s">
        <v>19</v>
      </c>
      <c r="D646" s="7" t="s">
        <v>239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5" t="s">
        <v>986</v>
      </c>
      <c r="B647" s="5" t="s">
        <v>993</v>
      </c>
      <c r="C647" s="6" t="s">
        <v>10</v>
      </c>
      <c r="D647" s="7" t="s">
        <v>33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5" t="s">
        <v>986</v>
      </c>
      <c r="B648" s="5" t="s">
        <v>994</v>
      </c>
      <c r="C648" s="6" t="s">
        <v>10</v>
      </c>
      <c r="D648" s="7" t="s">
        <v>276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5" t="s">
        <v>986</v>
      </c>
      <c r="B649" s="5" t="s">
        <v>995</v>
      </c>
      <c r="C649" s="6" t="s">
        <v>19</v>
      </c>
      <c r="D649" s="7" t="s">
        <v>250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5" t="s">
        <v>986</v>
      </c>
      <c r="B650" s="5" t="s">
        <v>749</v>
      </c>
      <c r="C650" s="6" t="s">
        <v>10</v>
      </c>
      <c r="D650" s="7" t="s">
        <v>156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5" t="s">
        <v>986</v>
      </c>
      <c r="B651" s="5" t="s">
        <v>996</v>
      </c>
      <c r="C651" s="6" t="s">
        <v>19</v>
      </c>
      <c r="D651" s="7" t="s">
        <v>197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5" t="s">
        <v>986</v>
      </c>
      <c r="B652" s="5" t="s">
        <v>997</v>
      </c>
      <c r="C652" s="6" t="s">
        <v>19</v>
      </c>
      <c r="D652" s="7" t="s">
        <v>37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5" t="s">
        <v>986</v>
      </c>
      <c r="B653" s="5" t="s">
        <v>998</v>
      </c>
      <c r="C653" s="6" t="s">
        <v>10</v>
      </c>
      <c r="D653" s="7" t="s">
        <v>197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5" t="s">
        <v>999</v>
      </c>
      <c r="B654" s="5" t="s">
        <v>1000</v>
      </c>
      <c r="C654" s="6" t="s">
        <v>10</v>
      </c>
      <c r="D654" s="7" t="s">
        <v>152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5" t="s">
        <v>1001</v>
      </c>
      <c r="B655" s="5" t="s">
        <v>1002</v>
      </c>
      <c r="C655" s="6" t="s">
        <v>19</v>
      </c>
      <c r="D655" s="7" t="s">
        <v>235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5" t="s">
        <v>1003</v>
      </c>
      <c r="B656" s="5" t="s">
        <v>1004</v>
      </c>
      <c r="C656" s="6" t="s">
        <v>10</v>
      </c>
      <c r="D656" s="7" t="s">
        <v>11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5" t="s">
        <v>1005</v>
      </c>
      <c r="B657" s="5" t="s">
        <v>1006</v>
      </c>
      <c r="C657" s="6" t="s">
        <v>19</v>
      </c>
      <c r="D657" s="7" t="s">
        <v>11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5" t="s">
        <v>1007</v>
      </c>
      <c r="B658" s="5" t="s">
        <v>980</v>
      </c>
      <c r="C658" s="6" t="s">
        <v>10</v>
      </c>
      <c r="D658" s="7" t="s">
        <v>197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5" t="s">
        <v>1008</v>
      </c>
      <c r="B659" s="5" t="s">
        <v>377</v>
      </c>
      <c r="C659" s="6" t="s">
        <v>10</v>
      </c>
      <c r="D659" s="7" t="s">
        <v>229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5" t="s">
        <v>1009</v>
      </c>
      <c r="B660" s="5" t="s">
        <v>1010</v>
      </c>
      <c r="C660" s="6" t="s">
        <v>10</v>
      </c>
      <c r="D660" s="7" t="s">
        <v>180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5" t="s">
        <v>1011</v>
      </c>
      <c r="B661" s="5" t="s">
        <v>1012</v>
      </c>
      <c r="C661" s="6" t="s">
        <v>19</v>
      </c>
      <c r="D661" s="7" t="s">
        <v>152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5" t="s">
        <v>1013</v>
      </c>
      <c r="B662" s="5" t="s">
        <v>948</v>
      </c>
      <c r="C662" s="6" t="s">
        <v>10</v>
      </c>
      <c r="D662" s="7" t="s">
        <v>42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5" t="s">
        <v>1014</v>
      </c>
      <c r="B663" s="5" t="s">
        <v>1015</v>
      </c>
      <c r="C663" s="6" t="s">
        <v>19</v>
      </c>
      <c r="D663" s="7" t="s">
        <v>235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5" t="s">
        <v>1016</v>
      </c>
      <c r="B664" s="5" t="s">
        <v>1017</v>
      </c>
      <c r="C664" s="6" t="s">
        <v>19</v>
      </c>
      <c r="D664" s="7" t="s">
        <v>116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5" t="s">
        <v>1018</v>
      </c>
      <c r="B665" s="5" t="s">
        <v>1019</v>
      </c>
      <c r="C665" s="6" t="s">
        <v>10</v>
      </c>
      <c r="D665" s="7" t="s">
        <v>152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5" t="s">
        <v>1020</v>
      </c>
      <c r="B666" s="5" t="s">
        <v>1021</v>
      </c>
      <c r="C666" s="6" t="s">
        <v>10</v>
      </c>
      <c r="D666" s="7" t="s">
        <v>197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5" t="s">
        <v>1020</v>
      </c>
      <c r="B667" s="5" t="s">
        <v>1022</v>
      </c>
      <c r="C667" s="6" t="s">
        <v>10</v>
      </c>
      <c r="D667" s="7" t="s">
        <v>229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5" t="s">
        <v>1023</v>
      </c>
      <c r="B668" s="5" t="s">
        <v>1024</v>
      </c>
      <c r="C668" s="6" t="s">
        <v>10</v>
      </c>
      <c r="D668" s="7" t="s">
        <v>276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5" t="s">
        <v>1023</v>
      </c>
      <c r="B669" s="5" t="s">
        <v>1025</v>
      </c>
      <c r="C669" s="6" t="s">
        <v>10</v>
      </c>
      <c r="D669" s="7" t="s">
        <v>222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5" t="s">
        <v>1026</v>
      </c>
      <c r="B670" s="5" t="s">
        <v>1027</v>
      </c>
      <c r="C670" s="6" t="s">
        <v>19</v>
      </c>
      <c r="D670" s="7" t="s">
        <v>250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5" t="s">
        <v>1028</v>
      </c>
      <c r="B671" s="5" t="s">
        <v>464</v>
      </c>
      <c r="C671" s="6" t="s">
        <v>10</v>
      </c>
      <c r="D671" s="7" t="s">
        <v>91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5" t="s">
        <v>1028</v>
      </c>
      <c r="B672" s="5" t="s">
        <v>1029</v>
      </c>
      <c r="C672" s="6" t="s">
        <v>10</v>
      </c>
      <c r="D672" s="7" t="s">
        <v>239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5" t="s">
        <v>1028</v>
      </c>
      <c r="B673" s="5" t="s">
        <v>1030</v>
      </c>
      <c r="C673" s="6" t="s">
        <v>19</v>
      </c>
      <c r="D673" s="7" t="s">
        <v>47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5" t="s">
        <v>1031</v>
      </c>
      <c r="B674" s="5" t="s">
        <v>1032</v>
      </c>
      <c r="C674" s="6" t="s">
        <v>19</v>
      </c>
      <c r="D674" s="7" t="s">
        <v>183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5" t="s">
        <v>1031</v>
      </c>
      <c r="B675" s="5" t="s">
        <v>1033</v>
      </c>
      <c r="C675" s="6" t="s">
        <v>19</v>
      </c>
      <c r="D675" s="7" t="s">
        <v>235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5" t="s">
        <v>1034</v>
      </c>
      <c r="B676" s="5" t="s">
        <v>1035</v>
      </c>
      <c r="C676" s="6" t="s">
        <v>10</v>
      </c>
      <c r="D676" s="7" t="s">
        <v>235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5" t="s">
        <v>1034</v>
      </c>
      <c r="B677" s="5" t="s">
        <v>61</v>
      </c>
      <c r="C677" s="6" t="s">
        <v>10</v>
      </c>
      <c r="D677" s="7" t="s">
        <v>116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5" t="s">
        <v>1036</v>
      </c>
      <c r="B678" s="5" t="s">
        <v>1037</v>
      </c>
      <c r="C678" s="6" t="s">
        <v>19</v>
      </c>
      <c r="D678" s="7" t="s">
        <v>231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5" t="s">
        <v>1038</v>
      </c>
      <c r="B679" s="5" t="s">
        <v>1039</v>
      </c>
      <c r="C679" s="6" t="s">
        <v>10</v>
      </c>
      <c r="D679" s="7" t="s">
        <v>77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5" t="s">
        <v>1040</v>
      </c>
      <c r="B680" s="5" t="s">
        <v>1041</v>
      </c>
      <c r="C680" s="6" t="s">
        <v>19</v>
      </c>
      <c r="D680" s="7" t="s">
        <v>490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5" t="s">
        <v>1042</v>
      </c>
      <c r="B681" s="5" t="s">
        <v>1043</v>
      </c>
      <c r="C681" s="6" t="s">
        <v>10</v>
      </c>
      <c r="D681" s="7" t="s">
        <v>20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5" t="s">
        <v>1042</v>
      </c>
      <c r="B682" s="5" t="s">
        <v>1044</v>
      </c>
      <c r="C682" s="6" t="s">
        <v>19</v>
      </c>
      <c r="D682" s="7" t="s">
        <v>103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5" t="s">
        <v>1045</v>
      </c>
      <c r="B683" s="5" t="s">
        <v>1046</v>
      </c>
      <c r="C683" s="6" t="s">
        <v>10</v>
      </c>
      <c r="D683" s="7" t="s">
        <v>152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5" t="s">
        <v>1047</v>
      </c>
      <c r="B684" s="5" t="s">
        <v>1048</v>
      </c>
      <c r="C684" s="6" t="s">
        <v>19</v>
      </c>
      <c r="D684" s="7" t="s">
        <v>112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5" t="s">
        <v>1047</v>
      </c>
      <c r="B685" s="5" t="s">
        <v>1049</v>
      </c>
      <c r="C685" s="6" t="s">
        <v>19</v>
      </c>
      <c r="D685" s="7" t="s">
        <v>490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5" t="s">
        <v>1047</v>
      </c>
      <c r="B686" s="5" t="s">
        <v>1050</v>
      </c>
      <c r="C686" s="6" t="s">
        <v>19</v>
      </c>
      <c r="D686" s="7" t="s">
        <v>116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5" t="s">
        <v>1047</v>
      </c>
      <c r="B687" s="5" t="s">
        <v>1051</v>
      </c>
      <c r="C687" s="6" t="s">
        <v>19</v>
      </c>
      <c r="D687" s="7" t="s">
        <v>216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5" t="s">
        <v>1047</v>
      </c>
      <c r="B688" s="5" t="s">
        <v>1052</v>
      </c>
      <c r="C688" s="6" t="s">
        <v>19</v>
      </c>
      <c r="D688" s="7" t="s">
        <v>216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5" t="s">
        <v>1047</v>
      </c>
      <c r="B689" s="5" t="s">
        <v>1053</v>
      </c>
      <c r="C689" s="6" t="s">
        <v>19</v>
      </c>
      <c r="D689" s="7" t="s">
        <v>127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5" t="s">
        <v>1047</v>
      </c>
      <c r="B690" s="5" t="s">
        <v>1054</v>
      </c>
      <c r="C690" s="6" t="s">
        <v>10</v>
      </c>
      <c r="D690" s="7" t="s">
        <v>156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5" t="s">
        <v>1047</v>
      </c>
      <c r="B691" s="5" t="s">
        <v>1055</v>
      </c>
      <c r="C691" s="6" t="s">
        <v>10</v>
      </c>
      <c r="D691" s="7" t="s">
        <v>121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5" t="s">
        <v>1047</v>
      </c>
      <c r="B692" s="5" t="s">
        <v>1056</v>
      </c>
      <c r="C692" s="6" t="s">
        <v>10</v>
      </c>
      <c r="D692" s="7" t="s">
        <v>91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5" t="s">
        <v>1047</v>
      </c>
      <c r="B693" s="5" t="s">
        <v>1057</v>
      </c>
      <c r="C693" s="6" t="s">
        <v>19</v>
      </c>
      <c r="D693" s="7" t="s">
        <v>250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5" t="s">
        <v>1047</v>
      </c>
      <c r="B694" s="5" t="s">
        <v>1058</v>
      </c>
      <c r="C694" s="6" t="s">
        <v>19</v>
      </c>
      <c r="D694" s="7" t="s">
        <v>47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5" t="s">
        <v>1059</v>
      </c>
      <c r="B695" s="5" t="s">
        <v>1060</v>
      </c>
      <c r="C695" s="6" t="s">
        <v>10</v>
      </c>
      <c r="D695" s="7" t="s">
        <v>11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5" t="s">
        <v>1059</v>
      </c>
      <c r="B696" s="5" t="s">
        <v>1061</v>
      </c>
      <c r="C696" s="6" t="s">
        <v>10</v>
      </c>
      <c r="D696" s="7" t="s">
        <v>121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5" t="s">
        <v>1062</v>
      </c>
      <c r="B697" s="5" t="s">
        <v>1063</v>
      </c>
      <c r="C697" s="6" t="s">
        <v>19</v>
      </c>
      <c r="D697" s="7" t="s">
        <v>77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5" t="s">
        <v>1064</v>
      </c>
      <c r="B698" s="5" t="s">
        <v>1065</v>
      </c>
      <c r="C698" s="6" t="s">
        <v>19</v>
      </c>
      <c r="D698" s="7" t="s">
        <v>11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5" t="s">
        <v>1066</v>
      </c>
      <c r="B699" s="5" t="s">
        <v>1067</v>
      </c>
      <c r="C699" s="6" t="s">
        <v>19</v>
      </c>
      <c r="D699" s="7" t="s">
        <v>51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5" t="s">
        <v>1066</v>
      </c>
      <c r="B700" s="5" t="s">
        <v>1068</v>
      </c>
      <c r="C700" s="6" t="s">
        <v>10</v>
      </c>
      <c r="D700" s="7" t="s">
        <v>156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5" t="s">
        <v>1066</v>
      </c>
      <c r="B701" s="5" t="s">
        <v>1069</v>
      </c>
      <c r="C701" s="6" t="s">
        <v>19</v>
      </c>
      <c r="D701" s="7" t="s">
        <v>116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5" t="s">
        <v>1070</v>
      </c>
      <c r="B702" s="5" t="s">
        <v>1071</v>
      </c>
      <c r="C702" s="6" t="s">
        <v>19</v>
      </c>
      <c r="D702" s="7" t="s">
        <v>152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5" t="s">
        <v>1072</v>
      </c>
      <c r="B703" s="5" t="s">
        <v>1073</v>
      </c>
      <c r="C703" s="6" t="s">
        <v>10</v>
      </c>
      <c r="D703" s="7" t="s">
        <v>127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5" t="s">
        <v>1074</v>
      </c>
      <c r="B704" s="5" t="s">
        <v>1075</v>
      </c>
      <c r="C704" s="6" t="s">
        <v>19</v>
      </c>
      <c r="D704" s="7" t="s">
        <v>33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5" t="s">
        <v>1076</v>
      </c>
      <c r="B705" s="5" t="s">
        <v>1077</v>
      </c>
      <c r="C705" s="6" t="s">
        <v>19</v>
      </c>
      <c r="D705" s="7" t="s">
        <v>11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5" t="s">
        <v>1078</v>
      </c>
      <c r="B706" s="5" t="s">
        <v>1079</v>
      </c>
      <c r="C706" s="6" t="s">
        <v>10</v>
      </c>
      <c r="D706" s="7" t="s">
        <v>276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5" t="s">
        <v>1080</v>
      </c>
      <c r="B707" s="5" t="s">
        <v>1081</v>
      </c>
      <c r="C707" s="6" t="s">
        <v>19</v>
      </c>
      <c r="D707" s="7" t="s">
        <v>250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5" t="s">
        <v>1082</v>
      </c>
      <c r="B708" s="5" t="s">
        <v>1083</v>
      </c>
      <c r="C708" s="6" t="s">
        <v>10</v>
      </c>
      <c r="D708" s="7" t="s">
        <v>33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5" t="s">
        <v>1084</v>
      </c>
      <c r="B709" s="5" t="s">
        <v>1085</v>
      </c>
      <c r="C709" s="6" t="s">
        <v>19</v>
      </c>
      <c r="D709" s="7" t="s">
        <v>216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5" t="s">
        <v>1086</v>
      </c>
      <c r="B710" s="5" t="s">
        <v>466</v>
      </c>
      <c r="C710" s="6" t="s">
        <v>19</v>
      </c>
      <c r="D710" s="7" t="s">
        <v>28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5" t="s">
        <v>1087</v>
      </c>
      <c r="B711" s="5" t="s">
        <v>1088</v>
      </c>
      <c r="C711" s="6" t="s">
        <v>19</v>
      </c>
      <c r="D711" s="7" t="s">
        <v>180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5" t="s">
        <v>1089</v>
      </c>
      <c r="B712" s="5" t="s">
        <v>1090</v>
      </c>
      <c r="C712" s="6" t="s">
        <v>19</v>
      </c>
      <c r="D712" s="7" t="s">
        <v>47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5" t="s">
        <v>1089</v>
      </c>
      <c r="B713" s="5" t="s">
        <v>1091</v>
      </c>
      <c r="C713" s="6" t="s">
        <v>10</v>
      </c>
      <c r="D713" s="7" t="s">
        <v>152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5" t="s">
        <v>1092</v>
      </c>
      <c r="B714" s="5" t="s">
        <v>1093</v>
      </c>
      <c r="C714" s="6" t="s">
        <v>19</v>
      </c>
      <c r="D714" s="7" t="s">
        <v>183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5" t="s">
        <v>1094</v>
      </c>
      <c r="B715" s="5" t="s">
        <v>1095</v>
      </c>
      <c r="C715" s="6" t="s">
        <v>19</v>
      </c>
      <c r="D715" s="7" t="s">
        <v>235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5" t="s">
        <v>1096</v>
      </c>
      <c r="B716" s="5" t="s">
        <v>1097</v>
      </c>
      <c r="C716" s="6" t="s">
        <v>19</v>
      </c>
      <c r="D716" s="7" t="s">
        <v>490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5" t="s">
        <v>1098</v>
      </c>
      <c r="B717" s="5" t="s">
        <v>1099</v>
      </c>
      <c r="C717" s="6" t="s">
        <v>10</v>
      </c>
      <c r="D717" s="7" t="s">
        <v>86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5" t="s">
        <v>1100</v>
      </c>
      <c r="B718" s="5" t="s">
        <v>1101</v>
      </c>
      <c r="C718" s="6" t="s">
        <v>19</v>
      </c>
      <c r="D718" s="7" t="s">
        <v>11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5" t="s">
        <v>1102</v>
      </c>
      <c r="B719" s="5" t="s">
        <v>1103</v>
      </c>
      <c r="C719" s="6" t="s">
        <v>19</v>
      </c>
      <c r="D719" s="7" t="s">
        <v>116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5" t="s">
        <v>1104</v>
      </c>
      <c r="B720" s="5" t="s">
        <v>1105</v>
      </c>
      <c r="C720" s="6" t="s">
        <v>10</v>
      </c>
      <c r="D720" s="7" t="s">
        <v>156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5" t="s">
        <v>1104</v>
      </c>
      <c r="B721" s="5" t="s">
        <v>1106</v>
      </c>
      <c r="C721" s="6" t="s">
        <v>19</v>
      </c>
      <c r="D721" s="7" t="s">
        <v>103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5" t="s">
        <v>1107</v>
      </c>
      <c r="B722" s="5" t="s">
        <v>1108</v>
      </c>
      <c r="C722" s="6" t="s">
        <v>19</v>
      </c>
      <c r="D722" s="7" t="s">
        <v>51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5" t="s">
        <v>1109</v>
      </c>
      <c r="B723" s="5" t="s">
        <v>1110</v>
      </c>
      <c r="C723" s="6" t="s">
        <v>19</v>
      </c>
      <c r="D723" s="7" t="s">
        <v>231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5" t="s">
        <v>1111</v>
      </c>
      <c r="B724" s="5" t="s">
        <v>1112</v>
      </c>
      <c r="C724" s="6" t="s">
        <v>10</v>
      </c>
      <c r="D724" s="7" t="s">
        <v>86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5" t="s">
        <v>1113</v>
      </c>
      <c r="B725" s="5" t="s">
        <v>1114</v>
      </c>
      <c r="C725" s="6" t="s">
        <v>19</v>
      </c>
      <c r="D725" s="7" t="s">
        <v>11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5" t="s">
        <v>1115</v>
      </c>
      <c r="B726" s="5" t="s">
        <v>1116</v>
      </c>
      <c r="C726" s="6" t="s">
        <v>10</v>
      </c>
      <c r="D726" s="7" t="s">
        <v>33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5" t="s">
        <v>1117</v>
      </c>
      <c r="B727" s="5" t="s">
        <v>1118</v>
      </c>
      <c r="C727" s="6" t="s">
        <v>10</v>
      </c>
      <c r="D727" s="7" t="s">
        <v>152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5" t="s">
        <v>1119</v>
      </c>
      <c r="B728" s="5" t="s">
        <v>1120</v>
      </c>
      <c r="C728" s="6" t="s">
        <v>19</v>
      </c>
      <c r="D728" s="7" t="s">
        <v>156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5" t="s">
        <v>1119</v>
      </c>
      <c r="B729" s="5" t="s">
        <v>1121</v>
      </c>
      <c r="C729" s="6" t="s">
        <v>10</v>
      </c>
      <c r="D729" s="7" t="s">
        <v>197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5" t="s">
        <v>1119</v>
      </c>
      <c r="B730" s="5" t="s">
        <v>1122</v>
      </c>
      <c r="C730" s="6" t="s">
        <v>10</v>
      </c>
      <c r="D730" s="7" t="s">
        <v>194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5" t="s">
        <v>1119</v>
      </c>
      <c r="B731" s="5" t="s">
        <v>1123</v>
      </c>
      <c r="C731" s="6" t="s">
        <v>19</v>
      </c>
      <c r="D731" s="7" t="s">
        <v>103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5" t="s">
        <v>1119</v>
      </c>
      <c r="B732" s="5" t="s">
        <v>1124</v>
      </c>
      <c r="C732" s="6" t="s">
        <v>19</v>
      </c>
      <c r="D732" s="7" t="s">
        <v>197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5" t="s">
        <v>1125</v>
      </c>
      <c r="B733" s="5" t="s">
        <v>1126</v>
      </c>
      <c r="C733" s="6" t="s">
        <v>19</v>
      </c>
      <c r="D733" s="7" t="s">
        <v>156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5" t="s">
        <v>1127</v>
      </c>
      <c r="B734" s="5" t="s">
        <v>715</v>
      </c>
      <c r="C734" s="6" t="s">
        <v>10</v>
      </c>
      <c r="D734" s="7" t="s">
        <v>116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5" t="s">
        <v>1127</v>
      </c>
      <c r="B735" s="5" t="s">
        <v>1128</v>
      </c>
      <c r="C735" s="6" t="s">
        <v>19</v>
      </c>
      <c r="D735" s="7" t="s">
        <v>127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5" t="s">
        <v>1127</v>
      </c>
      <c r="B736" s="5" t="s">
        <v>1129</v>
      </c>
      <c r="C736" s="6" t="s">
        <v>19</v>
      </c>
      <c r="D736" s="7" t="s">
        <v>197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5" t="s">
        <v>1130</v>
      </c>
      <c r="B737" s="5" t="s">
        <v>1131</v>
      </c>
      <c r="C737" s="6" t="s">
        <v>19</v>
      </c>
      <c r="D737" s="7" t="s">
        <v>11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5" t="s">
        <v>1132</v>
      </c>
      <c r="B738" s="5" t="s">
        <v>1133</v>
      </c>
      <c r="C738" s="6" t="s">
        <v>10</v>
      </c>
      <c r="D738" s="7" t="s">
        <v>235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5" t="s">
        <v>1134</v>
      </c>
      <c r="B739" s="5" t="s">
        <v>1135</v>
      </c>
      <c r="C739" s="6" t="s">
        <v>10</v>
      </c>
      <c r="D739" s="7" t="s">
        <v>235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5" t="s">
        <v>1136</v>
      </c>
      <c r="B740" s="5" t="s">
        <v>1137</v>
      </c>
      <c r="C740" s="6" t="s">
        <v>10</v>
      </c>
      <c r="D740" s="7" t="s">
        <v>239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5" t="s">
        <v>1138</v>
      </c>
      <c r="B741" s="5" t="s">
        <v>1139</v>
      </c>
      <c r="C741" s="6" t="s">
        <v>10</v>
      </c>
      <c r="D741" s="7" t="s">
        <v>116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5" t="s">
        <v>1140</v>
      </c>
      <c r="B742" s="5" t="s">
        <v>1141</v>
      </c>
      <c r="C742" s="6" t="s">
        <v>19</v>
      </c>
      <c r="D742" s="7" t="s">
        <v>47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5" t="s">
        <v>1140</v>
      </c>
      <c r="B743" s="5" t="s">
        <v>1142</v>
      </c>
      <c r="C743" s="6" t="s">
        <v>19</v>
      </c>
      <c r="D743" s="7" t="s">
        <v>216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5" t="s">
        <v>1140</v>
      </c>
      <c r="B744" s="5" t="s">
        <v>1143</v>
      </c>
      <c r="C744" s="6" t="s">
        <v>19</v>
      </c>
      <c r="D744" s="7" t="s">
        <v>66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5" t="s">
        <v>1140</v>
      </c>
      <c r="B745" s="5" t="s">
        <v>1144</v>
      </c>
      <c r="C745" s="6" t="s">
        <v>19</v>
      </c>
      <c r="D745" s="7" t="s">
        <v>20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5" t="s">
        <v>1140</v>
      </c>
      <c r="B746" s="5" t="s">
        <v>1145</v>
      </c>
      <c r="C746" s="6" t="s">
        <v>10</v>
      </c>
      <c r="D746" s="7" t="s">
        <v>28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5" t="s">
        <v>1146</v>
      </c>
      <c r="B747" s="5" t="s">
        <v>1147</v>
      </c>
      <c r="C747" s="6" t="s">
        <v>10</v>
      </c>
      <c r="D747" s="7" t="s">
        <v>116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5" t="s">
        <v>1148</v>
      </c>
      <c r="B748" s="5" t="s">
        <v>1149</v>
      </c>
      <c r="C748" s="6" t="s">
        <v>10</v>
      </c>
      <c r="D748" s="7" t="s">
        <v>42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5" t="s">
        <v>1150</v>
      </c>
      <c r="B749" s="5" t="s">
        <v>1151</v>
      </c>
      <c r="C749" s="6" t="s">
        <v>19</v>
      </c>
      <c r="D749" s="7" t="s">
        <v>257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5" t="s">
        <v>1152</v>
      </c>
      <c r="B750" s="5" t="s">
        <v>753</v>
      </c>
      <c r="C750" s="6" t="s">
        <v>10</v>
      </c>
      <c r="D750" s="7" t="s">
        <v>194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5" t="s">
        <v>1153</v>
      </c>
      <c r="B751" s="5" t="s">
        <v>1154</v>
      </c>
      <c r="C751" s="6" t="s">
        <v>19</v>
      </c>
      <c r="D751" s="7" t="s">
        <v>103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5" t="s">
        <v>1153</v>
      </c>
      <c r="B752" s="5" t="s">
        <v>1155</v>
      </c>
      <c r="C752" s="6" t="s">
        <v>19</v>
      </c>
      <c r="D752" s="7" t="s">
        <v>28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5" t="s">
        <v>1156</v>
      </c>
      <c r="B753" s="5" t="s">
        <v>1010</v>
      </c>
      <c r="C753" s="6" t="s">
        <v>10</v>
      </c>
      <c r="D753" s="7" t="s">
        <v>37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5" t="s">
        <v>1157</v>
      </c>
      <c r="B754" s="5" t="s">
        <v>1158</v>
      </c>
      <c r="C754" s="6" t="s">
        <v>19</v>
      </c>
      <c r="D754" s="7" t="s">
        <v>11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5" t="s">
        <v>1159</v>
      </c>
      <c r="B755" s="5" t="s">
        <v>686</v>
      </c>
      <c r="C755" s="6" t="s">
        <v>10</v>
      </c>
      <c r="D755" s="7" t="s">
        <v>276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5" t="s">
        <v>1160</v>
      </c>
      <c r="B756" s="5" t="s">
        <v>1161</v>
      </c>
      <c r="C756" s="6" t="s">
        <v>10</v>
      </c>
      <c r="D756" s="7" t="s">
        <v>42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5" t="s">
        <v>1162</v>
      </c>
      <c r="B757" s="5" t="s">
        <v>1163</v>
      </c>
      <c r="C757" s="6" t="s">
        <v>19</v>
      </c>
      <c r="D757" s="7" t="s">
        <v>24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5" t="s">
        <v>1162</v>
      </c>
      <c r="B758" s="5" t="s">
        <v>1164</v>
      </c>
      <c r="C758" s="6" t="s">
        <v>10</v>
      </c>
      <c r="D758" s="7" t="s">
        <v>47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5" t="s">
        <v>1162</v>
      </c>
      <c r="B759" s="5" t="s">
        <v>1165</v>
      </c>
      <c r="C759" s="6" t="s">
        <v>19</v>
      </c>
      <c r="D759" s="7" t="s">
        <v>66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5" t="s">
        <v>1162</v>
      </c>
      <c r="B760" s="5" t="s">
        <v>1166</v>
      </c>
      <c r="C760" s="6" t="s">
        <v>10</v>
      </c>
      <c r="D760" s="7" t="s">
        <v>24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5" t="s">
        <v>1162</v>
      </c>
      <c r="B761" s="5" t="s">
        <v>911</v>
      </c>
      <c r="C761" s="6" t="s">
        <v>19</v>
      </c>
      <c r="D761" s="7" t="s">
        <v>66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5" t="s">
        <v>1162</v>
      </c>
      <c r="B762" s="5" t="s">
        <v>1167</v>
      </c>
      <c r="C762" s="6" t="s">
        <v>19</v>
      </c>
      <c r="D762" s="7" t="s">
        <v>42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5" t="s">
        <v>1162</v>
      </c>
      <c r="B763" s="5" t="s">
        <v>1168</v>
      </c>
      <c r="C763" s="6" t="s">
        <v>19</v>
      </c>
      <c r="D763" s="7" t="s">
        <v>66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5" t="s">
        <v>1162</v>
      </c>
      <c r="B764" s="5" t="s">
        <v>1169</v>
      </c>
      <c r="C764" s="6" t="s">
        <v>19</v>
      </c>
      <c r="D764" s="7" t="s">
        <v>37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5" t="s">
        <v>1170</v>
      </c>
      <c r="B765" s="5" t="s">
        <v>1171</v>
      </c>
      <c r="C765" s="6" t="s">
        <v>10</v>
      </c>
      <c r="D765" s="7" t="s">
        <v>47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5" t="s">
        <v>1172</v>
      </c>
      <c r="B766" s="5" t="s">
        <v>1173</v>
      </c>
      <c r="C766" s="6" t="s">
        <v>19</v>
      </c>
      <c r="D766" s="7" t="s">
        <v>11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5" t="s">
        <v>1174</v>
      </c>
      <c r="B767" s="5" t="s">
        <v>219</v>
      </c>
      <c r="C767" s="6" t="s">
        <v>19</v>
      </c>
      <c r="D767" s="7" t="s">
        <v>42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5" t="s">
        <v>1175</v>
      </c>
      <c r="B768" s="5" t="s">
        <v>370</v>
      </c>
      <c r="C768" s="6" t="s">
        <v>19</v>
      </c>
      <c r="D768" s="7" t="s">
        <v>235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5" t="s">
        <v>1175</v>
      </c>
      <c r="B769" s="5" t="s">
        <v>1176</v>
      </c>
      <c r="C769" s="6" t="s">
        <v>19</v>
      </c>
      <c r="D769" s="7" t="s">
        <v>116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5" t="s">
        <v>1177</v>
      </c>
      <c r="B770" s="5" t="s">
        <v>1178</v>
      </c>
      <c r="C770" s="6" t="s">
        <v>10</v>
      </c>
      <c r="D770" s="7" t="s">
        <v>235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5" t="s">
        <v>1179</v>
      </c>
      <c r="B771" s="5" t="s">
        <v>1180</v>
      </c>
      <c r="C771" s="6" t="s">
        <v>19</v>
      </c>
      <c r="D771" s="7" t="s">
        <v>235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5" t="s">
        <v>1181</v>
      </c>
      <c r="B772" s="5" t="s">
        <v>203</v>
      </c>
      <c r="C772" s="6" t="s">
        <v>19</v>
      </c>
      <c r="D772" s="7" t="s">
        <v>250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5" t="s">
        <v>1182</v>
      </c>
      <c r="B773" s="5" t="s">
        <v>1183</v>
      </c>
      <c r="C773" s="6" t="s">
        <v>19</v>
      </c>
      <c r="D773" s="7" t="s">
        <v>20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5" t="s">
        <v>1184</v>
      </c>
      <c r="B774" s="5" t="s">
        <v>1185</v>
      </c>
      <c r="C774" s="6" t="s">
        <v>19</v>
      </c>
      <c r="D774" s="7" t="s">
        <v>77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5" t="s">
        <v>1186</v>
      </c>
      <c r="B775" s="5" t="s">
        <v>225</v>
      </c>
      <c r="C775" s="6" t="s">
        <v>10</v>
      </c>
      <c r="D775" s="7" t="s">
        <v>135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5" t="s">
        <v>1187</v>
      </c>
      <c r="B776" s="5" t="s">
        <v>1188</v>
      </c>
      <c r="C776" s="6" t="s">
        <v>19</v>
      </c>
      <c r="D776" s="7" t="s">
        <v>108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5" t="s">
        <v>1189</v>
      </c>
      <c r="B777" s="5" t="s">
        <v>1190</v>
      </c>
      <c r="C777" s="6" t="s">
        <v>10</v>
      </c>
      <c r="D777" s="7" t="s">
        <v>152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5" t="s">
        <v>1191</v>
      </c>
      <c r="B778" s="5" t="s">
        <v>1192</v>
      </c>
      <c r="C778" s="6" t="s">
        <v>10</v>
      </c>
      <c r="D778" s="7" t="s">
        <v>183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5" t="s">
        <v>1193</v>
      </c>
      <c r="B779" s="5" t="s">
        <v>1194</v>
      </c>
      <c r="C779" s="6" t="s">
        <v>19</v>
      </c>
      <c r="D779" s="7" t="s">
        <v>11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5" t="s">
        <v>1195</v>
      </c>
      <c r="B780" s="5" t="s">
        <v>1025</v>
      </c>
      <c r="C780" s="6" t="s">
        <v>10</v>
      </c>
      <c r="D780" s="7" t="s">
        <v>152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5" t="s">
        <v>1196</v>
      </c>
      <c r="B781" s="5" t="s">
        <v>1197</v>
      </c>
      <c r="C781" s="6" t="s">
        <v>10</v>
      </c>
      <c r="D781" s="7" t="s">
        <v>91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5" t="s">
        <v>1198</v>
      </c>
      <c r="B782" s="5" t="s">
        <v>290</v>
      </c>
      <c r="C782" s="6" t="s">
        <v>19</v>
      </c>
      <c r="D782" s="7" t="s">
        <v>11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5" t="s">
        <v>1198</v>
      </c>
      <c r="B783" s="5" t="s">
        <v>1199</v>
      </c>
      <c r="C783" s="6" t="s">
        <v>10</v>
      </c>
      <c r="D783" s="7" t="s">
        <v>183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5" t="s">
        <v>1198</v>
      </c>
      <c r="B784" s="5" t="s">
        <v>1199</v>
      </c>
      <c r="C784" s="6" t="s">
        <v>10</v>
      </c>
      <c r="D784" s="7" t="s">
        <v>86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5" t="s">
        <v>1198</v>
      </c>
      <c r="B785" s="5" t="s">
        <v>1200</v>
      </c>
      <c r="C785" s="6" t="s">
        <v>10</v>
      </c>
      <c r="D785" s="7" t="s">
        <v>11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5" t="s">
        <v>1201</v>
      </c>
      <c r="B786" s="5" t="s">
        <v>1202</v>
      </c>
      <c r="C786" s="6" t="s">
        <v>10</v>
      </c>
      <c r="D786" s="7" t="s">
        <v>222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5" t="s">
        <v>1203</v>
      </c>
      <c r="B787" s="5" t="s">
        <v>1204</v>
      </c>
      <c r="C787" s="6" t="s">
        <v>10</v>
      </c>
      <c r="D787" s="7" t="s">
        <v>116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5" t="s">
        <v>1205</v>
      </c>
      <c r="B788" s="5" t="s">
        <v>328</v>
      </c>
      <c r="C788" s="6" t="s">
        <v>19</v>
      </c>
      <c r="D788" s="7" t="s">
        <v>257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5" t="s">
        <v>1206</v>
      </c>
      <c r="B789" s="5" t="s">
        <v>525</v>
      </c>
      <c r="C789" s="6" t="s">
        <v>10</v>
      </c>
      <c r="D789" s="7" t="s">
        <v>490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5" t="s">
        <v>1207</v>
      </c>
      <c r="B790" s="5" t="s">
        <v>1208</v>
      </c>
      <c r="C790" s="6" t="s">
        <v>10</v>
      </c>
      <c r="D790" s="7" t="s">
        <v>135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5" t="s">
        <v>1209</v>
      </c>
      <c r="B791" s="5" t="s">
        <v>852</v>
      </c>
      <c r="C791" s="6" t="s">
        <v>10</v>
      </c>
      <c r="D791" s="7" t="s">
        <v>66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5" t="s">
        <v>1210</v>
      </c>
      <c r="B792" s="5" t="s">
        <v>1211</v>
      </c>
      <c r="C792" s="6" t="s">
        <v>10</v>
      </c>
      <c r="D792" s="7" t="s">
        <v>235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5" t="s">
        <v>1212</v>
      </c>
      <c r="B793" s="5" t="s">
        <v>1213</v>
      </c>
      <c r="C793" s="6" t="s">
        <v>19</v>
      </c>
      <c r="D793" s="7" t="s">
        <v>51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5" t="s">
        <v>1214</v>
      </c>
      <c r="B794" s="5" t="s">
        <v>1215</v>
      </c>
      <c r="C794" s="6" t="s">
        <v>19</v>
      </c>
      <c r="D794" s="7" t="s">
        <v>231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5" t="s">
        <v>1214</v>
      </c>
      <c r="B795" s="5" t="s">
        <v>1216</v>
      </c>
      <c r="C795" s="6" t="s">
        <v>19</v>
      </c>
      <c r="D795" s="7" t="s">
        <v>77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5" t="s">
        <v>1217</v>
      </c>
      <c r="B796" s="5" t="s">
        <v>1218</v>
      </c>
      <c r="C796" s="6" t="s">
        <v>19</v>
      </c>
      <c r="D796" s="7" t="s">
        <v>257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5" t="s">
        <v>1219</v>
      </c>
      <c r="B797" s="5" t="s">
        <v>1220</v>
      </c>
      <c r="C797" s="6" t="s">
        <v>19</v>
      </c>
      <c r="D797" s="7" t="s">
        <v>216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5" t="s">
        <v>1221</v>
      </c>
      <c r="B798" s="5" t="s">
        <v>1222</v>
      </c>
      <c r="C798" s="6" t="s">
        <v>10</v>
      </c>
      <c r="D798" s="7" t="s">
        <v>152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5" t="s">
        <v>1221</v>
      </c>
      <c r="B799" s="5" t="s">
        <v>1223</v>
      </c>
      <c r="C799" s="6" t="s">
        <v>10</v>
      </c>
      <c r="D799" s="7" t="s">
        <v>11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5" t="s">
        <v>1224</v>
      </c>
      <c r="B800" s="5" t="s">
        <v>1225</v>
      </c>
      <c r="C800" s="6" t="s">
        <v>10</v>
      </c>
      <c r="D800" s="7" t="s">
        <v>135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5" t="s">
        <v>1226</v>
      </c>
      <c r="B801" s="5" t="s">
        <v>1227</v>
      </c>
      <c r="C801" s="6" t="s">
        <v>10</v>
      </c>
      <c r="D801" s="7" t="s">
        <v>197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5" t="s">
        <v>1226</v>
      </c>
      <c r="B802" s="5" t="s">
        <v>1228</v>
      </c>
      <c r="C802" s="6" t="s">
        <v>19</v>
      </c>
      <c r="D802" s="7" t="s">
        <v>127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5" t="s">
        <v>1226</v>
      </c>
      <c r="B803" s="5" t="s">
        <v>1229</v>
      </c>
      <c r="C803" s="6" t="s">
        <v>10</v>
      </c>
      <c r="D803" s="7" t="s">
        <v>197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5" t="s">
        <v>1226</v>
      </c>
      <c r="B804" s="5" t="s">
        <v>1230</v>
      </c>
      <c r="C804" s="6" t="s">
        <v>19</v>
      </c>
      <c r="D804" s="7" t="s">
        <v>42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5" t="s">
        <v>1231</v>
      </c>
      <c r="B805" s="5" t="s">
        <v>1232</v>
      </c>
      <c r="C805" s="6" t="s">
        <v>19</v>
      </c>
      <c r="D805" s="7" t="s">
        <v>135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5" t="s">
        <v>1233</v>
      </c>
      <c r="B806" s="5" t="s">
        <v>1234</v>
      </c>
      <c r="C806" s="6" t="s">
        <v>10</v>
      </c>
      <c r="D806" s="7" t="s">
        <v>222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5" t="s">
        <v>1233</v>
      </c>
      <c r="B807" s="5" t="s">
        <v>1235</v>
      </c>
      <c r="C807" s="6" t="s">
        <v>10</v>
      </c>
      <c r="D807" s="7" t="s">
        <v>222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5" t="s">
        <v>1236</v>
      </c>
      <c r="B808" s="5" t="s">
        <v>1237</v>
      </c>
      <c r="C808" s="6" t="s">
        <v>10</v>
      </c>
      <c r="D808" s="7" t="s">
        <v>42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5" t="s">
        <v>1238</v>
      </c>
      <c r="B809" s="5" t="s">
        <v>1239</v>
      </c>
      <c r="C809" s="6" t="s">
        <v>10</v>
      </c>
      <c r="D809" s="7" t="s">
        <v>194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5" t="s">
        <v>1240</v>
      </c>
      <c r="B810" s="5" t="s">
        <v>1241</v>
      </c>
      <c r="C810" s="6" t="s">
        <v>10</v>
      </c>
      <c r="D810" s="7" t="s">
        <v>239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5" t="s">
        <v>1240</v>
      </c>
      <c r="B811" s="5" t="s">
        <v>1242</v>
      </c>
      <c r="C811" s="6" t="s">
        <v>10</v>
      </c>
      <c r="D811" s="7" t="s">
        <v>250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5" t="s">
        <v>1240</v>
      </c>
      <c r="B812" s="5" t="s">
        <v>1243</v>
      </c>
      <c r="C812" s="6" t="s">
        <v>19</v>
      </c>
      <c r="D812" s="7" t="s">
        <v>216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5" t="s">
        <v>1240</v>
      </c>
      <c r="B813" s="5" t="s">
        <v>1244</v>
      </c>
      <c r="C813" s="6" t="s">
        <v>19</v>
      </c>
      <c r="D813" s="7" t="s">
        <v>257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5" t="s">
        <v>1240</v>
      </c>
      <c r="B814" s="5" t="s">
        <v>1245</v>
      </c>
      <c r="C814" s="6" t="s">
        <v>10</v>
      </c>
      <c r="D814" s="7" t="s">
        <v>135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5" t="s">
        <v>1240</v>
      </c>
      <c r="B815" s="5" t="s">
        <v>1246</v>
      </c>
      <c r="C815" s="6" t="s">
        <v>19</v>
      </c>
      <c r="D815" s="7" t="s">
        <v>250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5" t="s">
        <v>1240</v>
      </c>
      <c r="B816" s="5" t="s">
        <v>1247</v>
      </c>
      <c r="C816" s="6" t="s">
        <v>10</v>
      </c>
      <c r="D816" s="7" t="s">
        <v>91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5" t="s">
        <v>1240</v>
      </c>
      <c r="B817" s="5" t="s">
        <v>1248</v>
      </c>
      <c r="C817" s="6" t="s">
        <v>10</v>
      </c>
      <c r="D817" s="7" t="s">
        <v>81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5" t="s">
        <v>1240</v>
      </c>
      <c r="B818" s="5" t="s">
        <v>1249</v>
      </c>
      <c r="C818" s="6" t="s">
        <v>10</v>
      </c>
      <c r="D818" s="7" t="s">
        <v>20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5" t="s">
        <v>1240</v>
      </c>
      <c r="B819" s="5" t="s">
        <v>1250</v>
      </c>
      <c r="C819" s="6" t="s">
        <v>19</v>
      </c>
      <c r="D819" s="7" t="s">
        <v>81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5" t="s">
        <v>1240</v>
      </c>
      <c r="B820" s="5" t="s">
        <v>1251</v>
      </c>
      <c r="C820" s="6" t="s">
        <v>19</v>
      </c>
      <c r="D820" s="7" t="s">
        <v>276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5" t="s">
        <v>1240</v>
      </c>
      <c r="B821" s="5" t="s">
        <v>1252</v>
      </c>
      <c r="C821" s="6" t="s">
        <v>19</v>
      </c>
      <c r="D821" s="7" t="s">
        <v>103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5" t="s">
        <v>1240</v>
      </c>
      <c r="B822" s="5" t="s">
        <v>1253</v>
      </c>
      <c r="C822" s="6" t="s">
        <v>19</v>
      </c>
      <c r="D822" s="7" t="s">
        <v>103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5" t="s">
        <v>1254</v>
      </c>
      <c r="B823" s="5" t="s">
        <v>1255</v>
      </c>
      <c r="C823" s="6" t="s">
        <v>19</v>
      </c>
      <c r="D823" s="7" t="s">
        <v>156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5" t="s">
        <v>1256</v>
      </c>
      <c r="B824" s="5" t="s">
        <v>1257</v>
      </c>
      <c r="C824" s="6" t="s">
        <v>19</v>
      </c>
      <c r="D824" s="7" t="s">
        <v>183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5" t="s">
        <v>1258</v>
      </c>
      <c r="B825" s="5" t="s">
        <v>1259</v>
      </c>
      <c r="C825" s="6" t="s">
        <v>10</v>
      </c>
      <c r="D825" s="7" t="s">
        <v>183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5" t="s">
        <v>1260</v>
      </c>
      <c r="B826" s="5" t="s">
        <v>1261</v>
      </c>
      <c r="C826" s="6" t="s">
        <v>19</v>
      </c>
      <c r="D826" s="7" t="s">
        <v>490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5" t="s">
        <v>1262</v>
      </c>
      <c r="B827" s="5" t="s">
        <v>1263</v>
      </c>
      <c r="C827" s="6" t="s">
        <v>10</v>
      </c>
      <c r="D827" s="7" t="s">
        <v>152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5" t="s">
        <v>1264</v>
      </c>
      <c r="B828" s="5" t="s">
        <v>1265</v>
      </c>
      <c r="C828" s="6" t="s">
        <v>19</v>
      </c>
      <c r="D828" s="7" t="s">
        <v>116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5" t="s">
        <v>1266</v>
      </c>
      <c r="B829" s="5" t="s">
        <v>1267</v>
      </c>
      <c r="C829" s="6" t="s">
        <v>10</v>
      </c>
      <c r="D829" s="7" t="s">
        <v>11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5" t="s">
        <v>1268</v>
      </c>
      <c r="B830" s="5" t="s">
        <v>1215</v>
      </c>
      <c r="C830" s="6" t="s">
        <v>10</v>
      </c>
      <c r="D830" s="7" t="s">
        <v>91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5" t="s">
        <v>1269</v>
      </c>
      <c r="B831" s="5" t="s">
        <v>1270</v>
      </c>
      <c r="C831" s="6" t="s">
        <v>19</v>
      </c>
      <c r="D831" s="7" t="s">
        <v>156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5" t="s">
        <v>1271</v>
      </c>
      <c r="B832" s="5" t="s">
        <v>1272</v>
      </c>
      <c r="C832" s="6" t="s">
        <v>10</v>
      </c>
      <c r="D832" s="7" t="s">
        <v>86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5" t="s">
        <v>1273</v>
      </c>
      <c r="B833" s="5" t="s">
        <v>1274</v>
      </c>
      <c r="C833" s="6" t="s">
        <v>10</v>
      </c>
      <c r="D833" s="7" t="s">
        <v>183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5" t="s">
        <v>1273</v>
      </c>
      <c r="B834" s="5" t="s">
        <v>1274</v>
      </c>
      <c r="C834" s="6" t="s">
        <v>10</v>
      </c>
      <c r="D834" s="7" t="s">
        <v>11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5" t="s">
        <v>1275</v>
      </c>
      <c r="B835" s="5" t="s">
        <v>1276</v>
      </c>
      <c r="C835" s="6" t="s">
        <v>19</v>
      </c>
      <c r="D835" s="7" t="s">
        <v>183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5" t="s">
        <v>1277</v>
      </c>
      <c r="B836" s="5" t="s">
        <v>1278</v>
      </c>
      <c r="C836" s="6" t="s">
        <v>19</v>
      </c>
      <c r="D836" s="7" t="s">
        <v>152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5" t="s">
        <v>1279</v>
      </c>
      <c r="B837" s="5" t="s">
        <v>1280</v>
      </c>
      <c r="C837" s="6" t="s">
        <v>10</v>
      </c>
      <c r="D837" s="7" t="s">
        <v>183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5" t="s">
        <v>1281</v>
      </c>
      <c r="B838" s="5" t="s">
        <v>1282</v>
      </c>
      <c r="C838" s="6" t="s">
        <v>19</v>
      </c>
      <c r="D838" s="7" t="s">
        <v>490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5" t="s">
        <v>1283</v>
      </c>
      <c r="B839" s="5" t="s">
        <v>1284</v>
      </c>
      <c r="C839" s="6" t="s">
        <v>10</v>
      </c>
      <c r="D839" s="7" t="s">
        <v>24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5" t="s">
        <v>1285</v>
      </c>
      <c r="B840" s="5" t="s">
        <v>1286</v>
      </c>
      <c r="C840" s="6" t="s">
        <v>10</v>
      </c>
      <c r="D840" s="7" t="s">
        <v>152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5" t="s">
        <v>1287</v>
      </c>
      <c r="B841" s="5" t="s">
        <v>1288</v>
      </c>
      <c r="C841" s="6" t="s">
        <v>19</v>
      </c>
      <c r="D841" s="7" t="s">
        <v>112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5" t="s">
        <v>1289</v>
      </c>
      <c r="B842" s="5" t="s">
        <v>1290</v>
      </c>
      <c r="C842" s="6" t="s">
        <v>19</v>
      </c>
      <c r="D842" s="7" t="s">
        <v>235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5" t="s">
        <v>1291</v>
      </c>
      <c r="B843" s="5" t="s">
        <v>1292</v>
      </c>
      <c r="C843" s="6" t="s">
        <v>19</v>
      </c>
      <c r="D843" s="7" t="s">
        <v>58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5" t="s">
        <v>1291</v>
      </c>
      <c r="B844" s="5" t="s">
        <v>1293</v>
      </c>
      <c r="C844" s="6" t="s">
        <v>19</v>
      </c>
      <c r="D844" s="7" t="s">
        <v>51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5" t="s">
        <v>1294</v>
      </c>
      <c r="B845" s="5" t="s">
        <v>1295</v>
      </c>
      <c r="C845" s="6" t="s">
        <v>19</v>
      </c>
      <c r="D845" s="7" t="s">
        <v>86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5" t="s">
        <v>1296</v>
      </c>
      <c r="B846" s="5" t="s">
        <v>1297</v>
      </c>
      <c r="C846" s="6" t="s">
        <v>19</v>
      </c>
      <c r="D846" s="7" t="s">
        <v>24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5" t="s">
        <v>1296</v>
      </c>
      <c r="B847" s="5" t="s">
        <v>1298</v>
      </c>
      <c r="C847" s="6" t="s">
        <v>19</v>
      </c>
      <c r="D847" s="7" t="s">
        <v>250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5" t="s">
        <v>1296</v>
      </c>
      <c r="B848" s="5" t="s">
        <v>1298</v>
      </c>
      <c r="C848" s="6" t="s">
        <v>19</v>
      </c>
      <c r="D848" s="7" t="s">
        <v>108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5" t="s">
        <v>1299</v>
      </c>
      <c r="B849" s="5" t="s">
        <v>1300</v>
      </c>
      <c r="C849" s="6" t="s">
        <v>19</v>
      </c>
      <c r="D849" s="7" t="s">
        <v>20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5" t="s">
        <v>1301</v>
      </c>
      <c r="B850" s="5" t="s">
        <v>1302</v>
      </c>
      <c r="C850" s="6" t="s">
        <v>19</v>
      </c>
      <c r="D850" s="7" t="s">
        <v>229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5" t="s">
        <v>1301</v>
      </c>
      <c r="B851" s="5" t="s">
        <v>1303</v>
      </c>
      <c r="C851" s="6" t="s">
        <v>10</v>
      </c>
      <c r="D851" s="7" t="s">
        <v>127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5" t="s">
        <v>1301</v>
      </c>
      <c r="B852" s="5" t="s">
        <v>1304</v>
      </c>
      <c r="C852" s="6" t="s">
        <v>10</v>
      </c>
      <c r="D852" s="7" t="s">
        <v>127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5" t="s">
        <v>1305</v>
      </c>
      <c r="B853" s="5" t="s">
        <v>1306</v>
      </c>
      <c r="C853" s="6" t="s">
        <v>10</v>
      </c>
      <c r="D853" s="7" t="s">
        <v>235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5" t="s">
        <v>1307</v>
      </c>
      <c r="B854" s="5" t="s">
        <v>1308</v>
      </c>
      <c r="C854" s="6" t="s">
        <v>10</v>
      </c>
      <c r="D854" s="7" t="s">
        <v>152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5" t="s">
        <v>1307</v>
      </c>
      <c r="B855" s="5" t="s">
        <v>1309</v>
      </c>
      <c r="C855" s="6" t="s">
        <v>19</v>
      </c>
      <c r="D855" s="7" t="s">
        <v>11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5" t="s">
        <v>1310</v>
      </c>
      <c r="B856" s="5" t="s">
        <v>1311</v>
      </c>
      <c r="C856" s="6" t="s">
        <v>10</v>
      </c>
      <c r="D856" s="7" t="s">
        <v>183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5" t="s">
        <v>1312</v>
      </c>
      <c r="B857" s="5" t="s">
        <v>1313</v>
      </c>
      <c r="C857" s="6" t="s">
        <v>10</v>
      </c>
      <c r="D857" s="7" t="s">
        <v>276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5" t="s">
        <v>1314</v>
      </c>
      <c r="B858" s="5" t="s">
        <v>293</v>
      </c>
      <c r="C858" s="6" t="s">
        <v>19</v>
      </c>
      <c r="D858" s="7" t="s">
        <v>42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5" t="s">
        <v>1315</v>
      </c>
      <c r="B859" s="5" t="s">
        <v>850</v>
      </c>
      <c r="C859" s="6" t="s">
        <v>19</v>
      </c>
      <c r="D859" s="7" t="s">
        <v>250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5" t="s">
        <v>1316</v>
      </c>
      <c r="B860" s="5" t="s">
        <v>1317</v>
      </c>
      <c r="C860" s="6" t="s">
        <v>19</v>
      </c>
      <c r="D860" s="7" t="s">
        <v>235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5" t="s">
        <v>1318</v>
      </c>
      <c r="B861" s="5" t="s">
        <v>1319</v>
      </c>
      <c r="C861" s="6" t="s">
        <v>10</v>
      </c>
      <c r="D861" s="7" t="s">
        <v>229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5" t="s">
        <v>1320</v>
      </c>
      <c r="B862" s="5" t="s">
        <v>1321</v>
      </c>
      <c r="C862" s="6" t="s">
        <v>19</v>
      </c>
      <c r="D862" s="7" t="s">
        <v>103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5" t="s">
        <v>1322</v>
      </c>
      <c r="B863" s="5" t="s">
        <v>1323</v>
      </c>
      <c r="C863" s="6" t="s">
        <v>19</v>
      </c>
      <c r="D863" s="7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5" t="s">
        <v>1324</v>
      </c>
      <c r="B864" s="5" t="s">
        <v>1180</v>
      </c>
      <c r="C864" s="6" t="s">
        <v>19</v>
      </c>
      <c r="D864" s="7" t="s">
        <v>194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5" t="s">
        <v>1325</v>
      </c>
      <c r="B865" s="5" t="s">
        <v>919</v>
      </c>
      <c r="C865" s="6" t="s">
        <v>19</v>
      </c>
      <c r="D865" s="7" t="s">
        <v>86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5" t="s">
        <v>1326</v>
      </c>
      <c r="B866" s="5" t="s">
        <v>1327</v>
      </c>
      <c r="C866" s="6" t="s">
        <v>19</v>
      </c>
      <c r="D866" s="7" t="s">
        <v>116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5" t="s">
        <v>1328</v>
      </c>
      <c r="B867" s="5" t="s">
        <v>1288</v>
      </c>
      <c r="C867" s="6" t="s">
        <v>10</v>
      </c>
      <c r="D867" s="7" t="s">
        <v>47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5" t="s">
        <v>1329</v>
      </c>
      <c r="B868" s="5" t="s">
        <v>1330</v>
      </c>
      <c r="C868" s="6" t="s">
        <v>19</v>
      </c>
      <c r="D868" s="7" t="s">
        <v>28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5" t="s">
        <v>1331</v>
      </c>
      <c r="B869" s="5" t="s">
        <v>1280</v>
      </c>
      <c r="C869" s="6" t="s">
        <v>19</v>
      </c>
      <c r="D869" s="7" t="s">
        <v>86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5" t="s">
        <v>1332</v>
      </c>
      <c r="B870" s="5" t="s">
        <v>1333</v>
      </c>
      <c r="C870" s="6" t="s">
        <v>19</v>
      </c>
      <c r="D870" s="7" t="s">
        <v>183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5" t="s">
        <v>1334</v>
      </c>
      <c r="B871" s="5" t="s">
        <v>1335</v>
      </c>
      <c r="C871" s="6" t="s">
        <v>19</v>
      </c>
      <c r="D871" s="7" t="s">
        <v>116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5" t="s">
        <v>1336</v>
      </c>
      <c r="B872" s="5" t="s">
        <v>1337</v>
      </c>
      <c r="C872" s="6" t="s">
        <v>10</v>
      </c>
      <c r="D872" s="7" t="s">
        <v>11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5" t="s">
        <v>1336</v>
      </c>
      <c r="B873" s="5" t="s">
        <v>1338</v>
      </c>
      <c r="C873" s="6" t="s">
        <v>19</v>
      </c>
      <c r="D873" s="7" t="s">
        <v>235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5" t="s">
        <v>1336</v>
      </c>
      <c r="B874" s="5" t="s">
        <v>1137</v>
      </c>
      <c r="C874" s="6" t="s">
        <v>10</v>
      </c>
      <c r="D874" s="7" t="s">
        <v>235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5" t="s">
        <v>1336</v>
      </c>
      <c r="B875" s="5" t="s">
        <v>1339</v>
      </c>
      <c r="C875" s="6" t="s">
        <v>10</v>
      </c>
      <c r="D875" s="7" t="s">
        <v>86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5" t="s">
        <v>1340</v>
      </c>
      <c r="B876" s="5" t="s">
        <v>1341</v>
      </c>
      <c r="C876" s="6" t="s">
        <v>10</v>
      </c>
      <c r="D876" s="7" t="s">
        <v>116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5" t="s">
        <v>1342</v>
      </c>
      <c r="B877" s="5" t="s">
        <v>309</v>
      </c>
      <c r="C877" s="6" t="s">
        <v>10</v>
      </c>
      <c r="D877" s="7" t="s">
        <v>135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5" t="s">
        <v>1343</v>
      </c>
      <c r="B878" s="5" t="s">
        <v>1344</v>
      </c>
      <c r="C878" s="6" t="s">
        <v>10</v>
      </c>
      <c r="D878" s="7" t="s">
        <v>86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5" t="s">
        <v>1345</v>
      </c>
      <c r="B879" s="5" t="s">
        <v>655</v>
      </c>
      <c r="C879" s="6" t="s">
        <v>10</v>
      </c>
      <c r="D879" s="7" t="s">
        <v>116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5" t="s">
        <v>1345</v>
      </c>
      <c r="B880" s="5" t="s">
        <v>1346</v>
      </c>
      <c r="C880" s="6" t="s">
        <v>10</v>
      </c>
      <c r="D880" s="7" t="s">
        <v>86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5" t="s">
        <v>1347</v>
      </c>
      <c r="B881" s="5" t="s">
        <v>1348</v>
      </c>
      <c r="C881" s="6" t="s">
        <v>10</v>
      </c>
      <c r="D881" s="7" t="s">
        <v>28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5" t="s">
        <v>1349</v>
      </c>
      <c r="B882" s="5" t="s">
        <v>1350</v>
      </c>
      <c r="C882" s="6" t="s">
        <v>19</v>
      </c>
      <c r="D882" s="7" t="s">
        <v>239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5" t="s">
        <v>1351</v>
      </c>
      <c r="B883" s="5" t="s">
        <v>1352</v>
      </c>
      <c r="C883" s="6" t="s">
        <v>10</v>
      </c>
      <c r="D883" s="7" t="s">
        <v>156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5" t="s">
        <v>1353</v>
      </c>
      <c r="B884" s="5" t="s">
        <v>1025</v>
      </c>
      <c r="C884" s="6" t="s">
        <v>10</v>
      </c>
      <c r="D884" s="7" t="s">
        <v>11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5" t="s">
        <v>1354</v>
      </c>
      <c r="B885" s="5" t="s">
        <v>1355</v>
      </c>
      <c r="C885" s="6" t="s">
        <v>19</v>
      </c>
      <c r="D885" s="7" t="s">
        <v>58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5" t="s">
        <v>1356</v>
      </c>
      <c r="B886" s="5" t="s">
        <v>1357</v>
      </c>
      <c r="C886" s="6" t="s">
        <v>19</v>
      </c>
      <c r="D886" s="7" t="s">
        <v>51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5" t="s">
        <v>1358</v>
      </c>
      <c r="B887" s="5" t="s">
        <v>1359</v>
      </c>
      <c r="C887" s="6" t="s">
        <v>19</v>
      </c>
      <c r="D887" s="7" t="s">
        <v>28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5" t="s">
        <v>1358</v>
      </c>
      <c r="B888" s="5" t="s">
        <v>1360</v>
      </c>
      <c r="C888" s="6" t="s">
        <v>19</v>
      </c>
      <c r="D888" s="7" t="s">
        <v>24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5" t="s">
        <v>1361</v>
      </c>
      <c r="B889" s="5" t="s">
        <v>632</v>
      </c>
      <c r="C889" s="6" t="s">
        <v>19</v>
      </c>
      <c r="D889" s="7" t="s">
        <v>28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5" t="s">
        <v>1361</v>
      </c>
      <c r="B890" s="5" t="s">
        <v>1362</v>
      </c>
      <c r="C890" s="6" t="s">
        <v>10</v>
      </c>
      <c r="D890" s="7" t="s">
        <v>121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5" t="s">
        <v>1363</v>
      </c>
      <c r="B891" s="5" t="s">
        <v>1364</v>
      </c>
      <c r="C891" s="6" t="s">
        <v>19</v>
      </c>
      <c r="D891" s="7" t="s">
        <v>235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5" t="s">
        <v>1365</v>
      </c>
      <c r="B892" s="5" t="s">
        <v>1366</v>
      </c>
      <c r="C892" s="6" t="s">
        <v>19</v>
      </c>
      <c r="D892" s="7" t="s">
        <v>194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5" t="s">
        <v>1365</v>
      </c>
      <c r="B893" s="5" t="s">
        <v>1367</v>
      </c>
      <c r="C893" s="6" t="s">
        <v>10</v>
      </c>
      <c r="D893" s="7" t="s">
        <v>112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5" t="s">
        <v>1368</v>
      </c>
      <c r="B894" s="5" t="s">
        <v>1369</v>
      </c>
      <c r="C894" s="6" t="s">
        <v>19</v>
      </c>
      <c r="D894" s="7" t="s">
        <v>47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5" t="s">
        <v>1370</v>
      </c>
      <c r="B895" s="5" t="s">
        <v>1371</v>
      </c>
      <c r="C895" s="6" t="s">
        <v>10</v>
      </c>
      <c r="D895" s="7" t="s">
        <v>66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5" t="s">
        <v>1370</v>
      </c>
      <c r="B896" s="5" t="s">
        <v>1372</v>
      </c>
      <c r="C896" s="6" t="s">
        <v>10</v>
      </c>
      <c r="D896" s="7" t="s">
        <v>37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5" t="s">
        <v>1370</v>
      </c>
      <c r="B897" s="5" t="s">
        <v>1373</v>
      </c>
      <c r="C897" s="6" t="s">
        <v>19</v>
      </c>
      <c r="D897" s="7" t="s">
        <v>112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5" t="s">
        <v>1370</v>
      </c>
      <c r="B898" s="5" t="s">
        <v>1046</v>
      </c>
      <c r="C898" s="6" t="s">
        <v>10</v>
      </c>
      <c r="D898" s="7" t="s">
        <v>194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5" t="s">
        <v>1370</v>
      </c>
      <c r="B899" s="5" t="s">
        <v>1374</v>
      </c>
      <c r="C899" s="6" t="s">
        <v>19</v>
      </c>
      <c r="D899" s="7" t="s">
        <v>37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5" t="s">
        <v>1370</v>
      </c>
      <c r="B900" s="5" t="s">
        <v>371</v>
      </c>
      <c r="C900" s="6" t="s">
        <v>19</v>
      </c>
      <c r="D900" s="7" t="s">
        <v>490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5" t="s">
        <v>1370</v>
      </c>
      <c r="B901" s="5" t="s">
        <v>1375</v>
      </c>
      <c r="C901" s="6" t="s">
        <v>19</v>
      </c>
      <c r="D901" s="7" t="s">
        <v>20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5" t="s">
        <v>1370</v>
      </c>
      <c r="B902" s="5" t="s">
        <v>1376</v>
      </c>
      <c r="C902" s="6" t="s">
        <v>19</v>
      </c>
      <c r="D902" s="7" t="s">
        <v>103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5" t="s">
        <v>1370</v>
      </c>
      <c r="B903" s="5" t="s">
        <v>1377</v>
      </c>
      <c r="C903" s="6" t="s">
        <v>19</v>
      </c>
      <c r="D903" s="7" t="s">
        <v>216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5" t="s">
        <v>1370</v>
      </c>
      <c r="B904" s="5" t="s">
        <v>1378</v>
      </c>
      <c r="C904" s="6" t="s">
        <v>19</v>
      </c>
      <c r="D904" s="7" t="s">
        <v>108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5" t="s">
        <v>1370</v>
      </c>
      <c r="B905" s="5" t="s">
        <v>296</v>
      </c>
      <c r="C905" s="6" t="s">
        <v>10</v>
      </c>
      <c r="D905" s="7" t="s">
        <v>51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5" t="s">
        <v>1370</v>
      </c>
      <c r="B906" s="5" t="s">
        <v>1379</v>
      </c>
      <c r="C906" s="6" t="s">
        <v>10</v>
      </c>
      <c r="D906" s="7" t="s">
        <v>121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5" t="s">
        <v>1370</v>
      </c>
      <c r="B907" s="5" t="s">
        <v>1380</v>
      </c>
      <c r="C907" s="6" t="s">
        <v>19</v>
      </c>
      <c r="D907" s="7" t="s">
        <v>37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5" t="s">
        <v>1370</v>
      </c>
      <c r="B908" s="5" t="s">
        <v>1381</v>
      </c>
      <c r="C908" s="6" t="s">
        <v>19</v>
      </c>
      <c r="D908" s="7" t="s">
        <v>11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5" t="s">
        <v>1370</v>
      </c>
      <c r="B909" s="5" t="s">
        <v>1382</v>
      </c>
      <c r="C909" s="6" t="s">
        <v>10</v>
      </c>
      <c r="D909" s="7" t="s">
        <v>86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5" t="s">
        <v>1383</v>
      </c>
      <c r="B910" s="5" t="s">
        <v>1384</v>
      </c>
      <c r="C910" s="6" t="s">
        <v>10</v>
      </c>
      <c r="D910" s="7" t="s">
        <v>11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5" t="s">
        <v>1385</v>
      </c>
      <c r="B911" s="5" t="s">
        <v>1386</v>
      </c>
      <c r="C911" s="6" t="s">
        <v>19</v>
      </c>
      <c r="D911" s="7" t="s">
        <v>66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5" t="s">
        <v>1385</v>
      </c>
      <c r="B912" s="5" t="s">
        <v>1112</v>
      </c>
      <c r="C912" s="6" t="s">
        <v>19</v>
      </c>
      <c r="D912" s="7" t="s">
        <v>108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5" t="s">
        <v>1385</v>
      </c>
      <c r="B913" s="5" t="s">
        <v>610</v>
      </c>
      <c r="C913" s="6" t="s">
        <v>10</v>
      </c>
      <c r="D913" s="7" t="s">
        <v>108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5" t="s">
        <v>1385</v>
      </c>
      <c r="B914" s="5" t="s">
        <v>1387</v>
      </c>
      <c r="C914" s="6" t="s">
        <v>19</v>
      </c>
      <c r="D914" s="7" t="s">
        <v>103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5" t="s">
        <v>1385</v>
      </c>
      <c r="B915" s="5" t="s">
        <v>1388</v>
      </c>
      <c r="C915" s="6" t="s">
        <v>10</v>
      </c>
      <c r="D915" s="7" t="s">
        <v>66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5" t="s">
        <v>1389</v>
      </c>
      <c r="B916" s="5" t="s">
        <v>1390</v>
      </c>
      <c r="C916" s="6" t="s">
        <v>10</v>
      </c>
      <c r="D916" s="7" t="s">
        <v>121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5" t="s">
        <v>1391</v>
      </c>
      <c r="B917" s="5" t="s">
        <v>1392</v>
      </c>
      <c r="C917" s="6" t="s">
        <v>19</v>
      </c>
      <c r="D917" s="7" t="s">
        <v>257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5" t="s">
        <v>1391</v>
      </c>
      <c r="B918" s="5" t="s">
        <v>1393</v>
      </c>
      <c r="C918" s="6" t="s">
        <v>10</v>
      </c>
      <c r="D918" s="7" t="s">
        <v>194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5" t="s">
        <v>1394</v>
      </c>
      <c r="B919" s="5" t="s">
        <v>1395</v>
      </c>
      <c r="C919" s="6" t="s">
        <v>19</v>
      </c>
      <c r="D919" s="7" t="s">
        <v>257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5" t="s">
        <v>1396</v>
      </c>
      <c r="B920" s="5" t="s">
        <v>753</v>
      </c>
      <c r="C920" s="6" t="s">
        <v>10</v>
      </c>
      <c r="D920" s="7" t="s">
        <v>194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5" t="s">
        <v>1396</v>
      </c>
      <c r="B921" s="5" t="s">
        <v>1397</v>
      </c>
      <c r="C921" s="6" t="s">
        <v>19</v>
      </c>
      <c r="D921" s="7" t="s">
        <v>58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5" t="s">
        <v>1396</v>
      </c>
      <c r="B922" s="5" t="s">
        <v>1398</v>
      </c>
      <c r="C922" s="6" t="s">
        <v>10</v>
      </c>
      <c r="D922" s="7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5" t="s">
        <v>1396</v>
      </c>
      <c r="B923" s="5" t="s">
        <v>1399</v>
      </c>
      <c r="C923" s="6" t="s">
        <v>19</v>
      </c>
      <c r="D923" s="7" t="s">
        <v>58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5" t="s">
        <v>1396</v>
      </c>
      <c r="B924" s="5" t="s">
        <v>1400</v>
      </c>
      <c r="C924" s="6" t="s">
        <v>10</v>
      </c>
      <c r="D924" s="7" t="s">
        <v>103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5" t="s">
        <v>1396</v>
      </c>
      <c r="B925" s="5" t="s">
        <v>1401</v>
      </c>
      <c r="C925" s="6" t="s">
        <v>10</v>
      </c>
      <c r="D925" s="7" t="s">
        <v>231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5" t="s">
        <v>1396</v>
      </c>
      <c r="B926" s="5" t="s">
        <v>1402</v>
      </c>
      <c r="C926" s="6" t="s">
        <v>19</v>
      </c>
      <c r="D926" s="7" t="s">
        <v>239</v>
      </c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5" t="s">
        <v>1396</v>
      </c>
      <c r="B927" s="5" t="s">
        <v>1403</v>
      </c>
      <c r="C927" s="6" t="s">
        <v>19</v>
      </c>
      <c r="D927" s="7" t="s">
        <v>24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5" t="s">
        <v>1396</v>
      </c>
      <c r="B928" s="5" t="s">
        <v>1404</v>
      </c>
      <c r="C928" s="6" t="s">
        <v>10</v>
      </c>
      <c r="D928" s="7" t="s">
        <v>229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5" t="s">
        <v>1405</v>
      </c>
      <c r="B929" s="5" t="s">
        <v>1406</v>
      </c>
      <c r="C929" s="6" t="s">
        <v>19</v>
      </c>
      <c r="D929" s="7" t="s">
        <v>11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5" t="s">
        <v>1407</v>
      </c>
      <c r="B930" s="5" t="s">
        <v>1408</v>
      </c>
      <c r="C930" s="6" t="s">
        <v>10</v>
      </c>
      <c r="D930" s="7" t="s">
        <v>127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5" t="s">
        <v>1409</v>
      </c>
      <c r="B931" s="5" t="s">
        <v>1410</v>
      </c>
      <c r="C931" s="6" t="s">
        <v>19</v>
      </c>
      <c r="D931" s="7" t="s">
        <v>42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5" t="s">
        <v>1409</v>
      </c>
      <c r="B932" s="5" t="s">
        <v>1411</v>
      </c>
      <c r="C932" s="6" t="s">
        <v>19</v>
      </c>
      <c r="D932" s="7" t="s">
        <v>127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5" t="s">
        <v>1412</v>
      </c>
      <c r="B933" s="5" t="s">
        <v>1413</v>
      </c>
      <c r="C933" s="6" t="s">
        <v>10</v>
      </c>
      <c r="D933" s="7" t="s">
        <v>86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5" t="s">
        <v>1414</v>
      </c>
      <c r="B934" s="5" t="s">
        <v>1415</v>
      </c>
      <c r="C934" s="6" t="s">
        <v>19</v>
      </c>
      <c r="D934" s="7" t="s">
        <v>197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5" t="s">
        <v>1416</v>
      </c>
      <c r="B935" s="5" t="s">
        <v>810</v>
      </c>
      <c r="C935" s="6" t="s">
        <v>19</v>
      </c>
      <c r="D935" s="7" t="s">
        <v>51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5" t="s">
        <v>1416</v>
      </c>
      <c r="B936" s="5" t="s">
        <v>1417</v>
      </c>
      <c r="C936" s="6" t="s">
        <v>10</v>
      </c>
      <c r="D936" s="7" t="s">
        <v>257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5" t="s">
        <v>1416</v>
      </c>
      <c r="B937" s="5" t="s">
        <v>1418</v>
      </c>
      <c r="C937" s="6" t="s">
        <v>10</v>
      </c>
      <c r="D937" s="7" t="s">
        <v>24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5" t="s">
        <v>1419</v>
      </c>
      <c r="B938" s="5" t="s">
        <v>1420</v>
      </c>
      <c r="C938" s="6" t="s">
        <v>19</v>
      </c>
      <c r="D938" s="7" t="s">
        <v>103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5" t="s">
        <v>1421</v>
      </c>
      <c r="B939" s="5" t="s">
        <v>1422</v>
      </c>
      <c r="C939" s="6" t="s">
        <v>19</v>
      </c>
      <c r="D939" s="7" t="s">
        <v>58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5" t="s">
        <v>1421</v>
      </c>
      <c r="B940" s="5" t="s">
        <v>1423</v>
      </c>
      <c r="C940" s="6" t="s">
        <v>10</v>
      </c>
      <c r="D940" s="7" t="s">
        <v>197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5" t="s">
        <v>1424</v>
      </c>
      <c r="B941" s="5" t="s">
        <v>1425</v>
      </c>
      <c r="C941" s="6" t="s">
        <v>19</v>
      </c>
      <c r="D941" s="7" t="s">
        <v>86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5" t="s">
        <v>1426</v>
      </c>
      <c r="B942" s="5" t="s">
        <v>1427</v>
      </c>
      <c r="C942" s="6" t="s">
        <v>10</v>
      </c>
      <c r="D942" s="7" t="s">
        <v>276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5" t="s">
        <v>1428</v>
      </c>
      <c r="B943" s="5" t="s">
        <v>1429</v>
      </c>
      <c r="C943" s="6" t="s">
        <v>10</v>
      </c>
      <c r="D943" s="7" t="s">
        <v>127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5" t="s">
        <v>1430</v>
      </c>
      <c r="B944" s="5" t="s">
        <v>1431</v>
      </c>
      <c r="C944" s="6" t="s">
        <v>19</v>
      </c>
      <c r="D944" s="7" t="s">
        <v>197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5" t="s">
        <v>1432</v>
      </c>
      <c r="B945" s="5" t="s">
        <v>1433</v>
      </c>
      <c r="C945" s="6" t="s">
        <v>19</v>
      </c>
      <c r="D945" s="7" t="s">
        <v>197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5" t="s">
        <v>1432</v>
      </c>
      <c r="B946" s="5" t="s">
        <v>1434</v>
      </c>
      <c r="C946" s="6" t="s">
        <v>19</v>
      </c>
      <c r="D946" s="7" t="s">
        <v>239</v>
      </c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5" t="s">
        <v>1432</v>
      </c>
      <c r="B947" s="5" t="s">
        <v>1435</v>
      </c>
      <c r="C947" s="6" t="s">
        <v>10</v>
      </c>
      <c r="D947" s="7" t="s">
        <v>116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5" t="s">
        <v>1436</v>
      </c>
      <c r="B948" s="5" t="s">
        <v>1437</v>
      </c>
      <c r="C948" s="6" t="s">
        <v>19</v>
      </c>
      <c r="D948" s="7" t="s">
        <v>231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5" t="s">
        <v>1436</v>
      </c>
      <c r="B949" s="5" t="s">
        <v>1438</v>
      </c>
      <c r="C949" s="6" t="s">
        <v>10</v>
      </c>
      <c r="D949" s="7" t="s">
        <v>180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5" t="s">
        <v>1436</v>
      </c>
      <c r="B950" s="5" t="s">
        <v>1439</v>
      </c>
      <c r="C950" s="6" t="s">
        <v>19</v>
      </c>
      <c r="D950" s="7" t="s">
        <v>216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5" t="s">
        <v>1440</v>
      </c>
      <c r="B951" s="5" t="s">
        <v>1441</v>
      </c>
      <c r="C951" s="6" t="s">
        <v>19</v>
      </c>
      <c r="D951" s="7" t="s">
        <v>231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5" t="s">
        <v>1440</v>
      </c>
      <c r="B952" s="5" t="s">
        <v>1442</v>
      </c>
      <c r="C952" s="6" t="s">
        <v>10</v>
      </c>
      <c r="D952" s="7" t="s">
        <v>42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5" t="s">
        <v>1440</v>
      </c>
      <c r="B953" s="5" t="s">
        <v>1443</v>
      </c>
      <c r="C953" s="6" t="s">
        <v>19</v>
      </c>
      <c r="D953" s="7" t="s">
        <v>250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5" t="s">
        <v>1440</v>
      </c>
      <c r="B954" s="5" t="s">
        <v>1444</v>
      </c>
      <c r="C954" s="6" t="s">
        <v>10</v>
      </c>
      <c r="D954" s="7" t="s">
        <v>231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5" t="s">
        <v>1440</v>
      </c>
      <c r="B955" s="5" t="s">
        <v>1445</v>
      </c>
      <c r="C955" s="6" t="s">
        <v>19</v>
      </c>
      <c r="D955" s="7" t="s">
        <v>108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5" t="s">
        <v>1446</v>
      </c>
      <c r="B956" s="5" t="s">
        <v>1447</v>
      </c>
      <c r="C956" s="6" t="s">
        <v>19</v>
      </c>
      <c r="D956" s="7" t="s">
        <v>24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5" t="s">
        <v>1446</v>
      </c>
      <c r="B957" s="5" t="s">
        <v>1448</v>
      </c>
      <c r="C957" s="6" t="s">
        <v>19</v>
      </c>
      <c r="D957" s="7" t="s">
        <v>20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5" t="s">
        <v>1446</v>
      </c>
      <c r="B958" s="5" t="s">
        <v>1449</v>
      </c>
      <c r="C958" s="6" t="s">
        <v>19</v>
      </c>
      <c r="D958" s="7" t="s">
        <v>28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5" t="s">
        <v>1450</v>
      </c>
      <c r="B959" s="5" t="s">
        <v>1451</v>
      </c>
      <c r="C959" s="6" t="s">
        <v>19</v>
      </c>
      <c r="D959" s="7" t="s">
        <v>127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5" t="s">
        <v>1450</v>
      </c>
      <c r="B960" s="5" t="s">
        <v>1452</v>
      </c>
      <c r="C960" s="6" t="s">
        <v>10</v>
      </c>
      <c r="D960" s="7" t="s">
        <v>103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5" t="s">
        <v>1450</v>
      </c>
      <c r="B961" s="5" t="s">
        <v>695</v>
      </c>
      <c r="C961" s="6" t="s">
        <v>10</v>
      </c>
      <c r="D961" s="7" t="s">
        <v>183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5" t="s">
        <v>1453</v>
      </c>
      <c r="B962" s="5" t="s">
        <v>1454</v>
      </c>
      <c r="C962" s="6" t="s">
        <v>19</v>
      </c>
      <c r="D962" s="7" t="s">
        <v>239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5" t="s">
        <v>1453</v>
      </c>
      <c r="B963" s="5" t="s">
        <v>1455</v>
      </c>
      <c r="C963" s="6" t="s">
        <v>10</v>
      </c>
      <c r="D963" s="7" t="s">
        <v>135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5" t="s">
        <v>1453</v>
      </c>
      <c r="B964" s="5" t="s">
        <v>1456</v>
      </c>
      <c r="C964" s="6" t="s">
        <v>19</v>
      </c>
      <c r="D964" s="7" t="s">
        <v>112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5" t="s">
        <v>1453</v>
      </c>
      <c r="B965" s="5" t="s">
        <v>971</v>
      </c>
      <c r="C965" s="6" t="s">
        <v>10</v>
      </c>
      <c r="D965" s="7" t="s">
        <v>24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5" t="s">
        <v>1457</v>
      </c>
      <c r="B966" s="5" t="s">
        <v>1458</v>
      </c>
      <c r="C966" s="6" t="s">
        <v>10</v>
      </c>
      <c r="D966" s="7" t="s">
        <v>28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5" t="s">
        <v>1459</v>
      </c>
      <c r="B967" s="5" t="s">
        <v>1460</v>
      </c>
      <c r="C967" s="6" t="s">
        <v>19</v>
      </c>
      <c r="D967" s="7" t="s">
        <v>77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5" t="s">
        <v>1461</v>
      </c>
      <c r="B968" s="5" t="s">
        <v>937</v>
      </c>
      <c r="C968" s="6" t="s">
        <v>10</v>
      </c>
      <c r="D968" s="7" t="s">
        <v>116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5" t="s">
        <v>1462</v>
      </c>
      <c r="B969" s="5" t="s">
        <v>1463</v>
      </c>
      <c r="C969" s="6" t="s">
        <v>10</v>
      </c>
      <c r="D969" s="7" t="s">
        <v>152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5" t="s">
        <v>1462</v>
      </c>
      <c r="B970" s="5" t="s">
        <v>1451</v>
      </c>
      <c r="C970" s="6" t="s">
        <v>10</v>
      </c>
      <c r="D970" s="7" t="s">
        <v>116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5" t="s">
        <v>1464</v>
      </c>
      <c r="B971" s="5" t="s">
        <v>1465</v>
      </c>
      <c r="C971" s="6" t="s">
        <v>10</v>
      </c>
      <c r="D971" s="7" t="s">
        <v>121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5" t="s">
        <v>1466</v>
      </c>
      <c r="B972" s="5" t="s">
        <v>1467</v>
      </c>
      <c r="C972" s="6" t="s">
        <v>10</v>
      </c>
      <c r="D972" s="7" t="s">
        <v>91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5" t="s">
        <v>1466</v>
      </c>
      <c r="B973" s="5" t="s">
        <v>1468</v>
      </c>
      <c r="C973" s="6" t="s">
        <v>10</v>
      </c>
      <c r="D973" s="7" t="s">
        <v>86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5" t="s">
        <v>1469</v>
      </c>
      <c r="B974" s="5" t="s">
        <v>1470</v>
      </c>
      <c r="C974" s="6" t="s">
        <v>19</v>
      </c>
      <c r="D974" s="7" t="s">
        <v>42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5" t="s">
        <v>1469</v>
      </c>
      <c r="B975" s="5" t="s">
        <v>1471</v>
      </c>
      <c r="C975" s="6" t="s">
        <v>10</v>
      </c>
      <c r="D975" s="7" t="s">
        <v>47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5" t="s">
        <v>1472</v>
      </c>
      <c r="B976" s="5" t="s">
        <v>1473</v>
      </c>
      <c r="C976" s="6" t="s">
        <v>19</v>
      </c>
      <c r="D976" s="7" t="s">
        <v>229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5" t="s">
        <v>1472</v>
      </c>
      <c r="B977" s="5" t="s">
        <v>1474</v>
      </c>
      <c r="C977" s="6" t="s">
        <v>10</v>
      </c>
      <c r="D977" s="7" t="s">
        <v>135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5" t="s">
        <v>1475</v>
      </c>
      <c r="B978" s="5" t="s">
        <v>1476</v>
      </c>
      <c r="C978" s="6" t="s">
        <v>19</v>
      </c>
      <c r="D978" s="7" t="s">
        <v>152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5" t="s">
        <v>1477</v>
      </c>
      <c r="B979" s="5" t="s">
        <v>1478</v>
      </c>
      <c r="C979" s="6" t="s">
        <v>19</v>
      </c>
      <c r="D979" s="7" t="s">
        <v>116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5" t="s">
        <v>1479</v>
      </c>
      <c r="B980" s="5" t="s">
        <v>1480</v>
      </c>
      <c r="C980" s="6" t="s">
        <v>10</v>
      </c>
      <c r="D980" s="7" t="s">
        <v>156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5" t="s">
        <v>1481</v>
      </c>
      <c r="B981" s="5" t="s">
        <v>1482</v>
      </c>
      <c r="C981" s="6" t="s">
        <v>10</v>
      </c>
      <c r="D981" s="7" t="s">
        <v>216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5" t="s">
        <v>1483</v>
      </c>
      <c r="B982" s="5" t="s">
        <v>1484</v>
      </c>
      <c r="C982" s="6" t="s">
        <v>19</v>
      </c>
      <c r="D982" s="7" t="s">
        <v>42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5" t="s">
        <v>1485</v>
      </c>
      <c r="B983" s="5" t="s">
        <v>1486</v>
      </c>
      <c r="C983" s="6" t="s">
        <v>10</v>
      </c>
      <c r="D983" s="7" t="s">
        <v>231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5" t="s">
        <v>1487</v>
      </c>
      <c r="B984" s="5" t="s">
        <v>1488</v>
      </c>
      <c r="C984" s="6" t="s">
        <v>19</v>
      </c>
      <c r="D984" s="7" t="s">
        <v>24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5" t="s">
        <v>1487</v>
      </c>
      <c r="B985" s="5" t="s">
        <v>718</v>
      </c>
      <c r="C985" s="6" t="s">
        <v>19</v>
      </c>
      <c r="D985" s="7" t="s">
        <v>66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5" t="s">
        <v>1487</v>
      </c>
      <c r="B986" s="5" t="s">
        <v>1489</v>
      </c>
      <c r="C986" s="6" t="s">
        <v>19</v>
      </c>
      <c r="D986" s="7" t="s">
        <v>33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5" t="s">
        <v>1487</v>
      </c>
      <c r="B987" s="5" t="s">
        <v>1490</v>
      </c>
      <c r="C987" s="6" t="s">
        <v>10</v>
      </c>
      <c r="D987" s="7" t="s">
        <v>58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5" t="s">
        <v>1487</v>
      </c>
      <c r="B988" s="5" t="s">
        <v>1491</v>
      </c>
      <c r="C988" s="6" t="s">
        <v>19</v>
      </c>
      <c r="D988" s="7" t="s">
        <v>216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5" t="s">
        <v>1487</v>
      </c>
      <c r="B989" s="5" t="s">
        <v>1492</v>
      </c>
      <c r="C989" s="6" t="s">
        <v>19</v>
      </c>
      <c r="D989" s="7" t="s">
        <v>37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5" t="s">
        <v>1487</v>
      </c>
      <c r="B990" s="5" t="s">
        <v>1493</v>
      </c>
      <c r="C990" s="6" t="s">
        <v>10</v>
      </c>
      <c r="D990" s="7" t="s">
        <v>108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5" t="s">
        <v>1494</v>
      </c>
      <c r="B991" s="5" t="s">
        <v>1495</v>
      </c>
      <c r="C991" s="6" t="s">
        <v>10</v>
      </c>
      <c r="D991" s="7" t="s">
        <v>20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5" t="s">
        <v>1496</v>
      </c>
      <c r="B992" s="5" t="s">
        <v>1497</v>
      </c>
      <c r="C992" s="6" t="s">
        <v>10</v>
      </c>
      <c r="D992" s="7" t="s">
        <v>229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5" t="s">
        <v>1496</v>
      </c>
      <c r="B993" s="5" t="s">
        <v>1498</v>
      </c>
      <c r="C993" s="6" t="s">
        <v>19</v>
      </c>
      <c r="D993" s="7" t="s">
        <v>112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5" t="s">
        <v>1499</v>
      </c>
      <c r="B994" s="5" t="s">
        <v>1500</v>
      </c>
      <c r="C994" s="6" t="s">
        <v>10</v>
      </c>
      <c r="D994" s="7" t="s">
        <v>257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5" t="s">
        <v>1499</v>
      </c>
      <c r="B995" s="5" t="s">
        <v>423</v>
      </c>
      <c r="C995" s="6" t="s">
        <v>10</v>
      </c>
      <c r="D995" s="7" t="s">
        <v>28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5" t="s">
        <v>1499</v>
      </c>
      <c r="B996" s="5" t="s">
        <v>1501</v>
      </c>
      <c r="C996" s="6" t="s">
        <v>19</v>
      </c>
      <c r="D996" s="7" t="s">
        <v>33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5" t="s">
        <v>1499</v>
      </c>
      <c r="B997" s="5" t="s">
        <v>1502</v>
      </c>
      <c r="C997" s="6" t="s">
        <v>10</v>
      </c>
      <c r="D997" s="7" t="s">
        <v>276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5" t="s">
        <v>1503</v>
      </c>
      <c r="B998" s="5" t="s">
        <v>359</v>
      </c>
      <c r="C998" s="6" t="s">
        <v>19</v>
      </c>
      <c r="D998" s="7" t="s">
        <v>127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5" t="s">
        <v>1503</v>
      </c>
      <c r="B999" s="5" t="s">
        <v>356</v>
      </c>
      <c r="C999" s="6" t="s">
        <v>19</v>
      </c>
      <c r="D999" s="7" t="s">
        <v>20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5" t="s">
        <v>1504</v>
      </c>
      <c r="B1000" s="5" t="s">
        <v>1505</v>
      </c>
      <c r="C1000" s="6" t="s">
        <v>19</v>
      </c>
      <c r="D1000" s="7" t="s">
        <v>108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5" t="s">
        <v>1506</v>
      </c>
      <c r="B1001" s="5" t="s">
        <v>1507</v>
      </c>
      <c r="C1001" s="6" t="s">
        <v>19</v>
      </c>
      <c r="D1001" s="7" t="s">
        <v>108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5" t="s">
        <v>1506</v>
      </c>
      <c r="B1002" s="5" t="s">
        <v>1508</v>
      </c>
      <c r="C1002" s="6" t="s">
        <v>19</v>
      </c>
      <c r="D1002" s="7" t="s">
        <v>194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5" t="s">
        <v>1506</v>
      </c>
      <c r="B1003" s="5" t="s">
        <v>1509</v>
      </c>
      <c r="C1003" s="6" t="s">
        <v>19</v>
      </c>
      <c r="D1003" s="7" t="s">
        <v>112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5" t="s">
        <v>1510</v>
      </c>
      <c r="B1004" s="5" t="s">
        <v>1511</v>
      </c>
      <c r="C1004" s="6" t="s">
        <v>10</v>
      </c>
      <c r="D1004" s="7" t="s">
        <v>24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5" t="s">
        <v>1510</v>
      </c>
      <c r="B1005" s="5" t="s">
        <v>1512</v>
      </c>
      <c r="C1005" s="6" t="s">
        <v>19</v>
      </c>
      <c r="D1005" s="7" t="s">
        <v>37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5" t="s">
        <v>1513</v>
      </c>
      <c r="B1006" s="5" t="s">
        <v>610</v>
      </c>
      <c r="C1006" s="6" t="s">
        <v>10</v>
      </c>
      <c r="D1006" s="7" t="s">
        <v>156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5" t="s">
        <v>1514</v>
      </c>
      <c r="B1007" s="5" t="s">
        <v>407</v>
      </c>
      <c r="C1007" s="6" t="s">
        <v>19</v>
      </c>
      <c r="D1007" s="7" t="s">
        <v>257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5" t="s">
        <v>1515</v>
      </c>
      <c r="B1008" s="5" t="s">
        <v>1516</v>
      </c>
      <c r="C1008" s="6" t="s">
        <v>19</v>
      </c>
      <c r="D1008" s="7" t="s">
        <v>197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5" t="s">
        <v>1517</v>
      </c>
      <c r="B1009" s="5" t="s">
        <v>695</v>
      </c>
      <c r="C1009" s="6" t="s">
        <v>10</v>
      </c>
      <c r="D1009" s="7" t="s">
        <v>86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5" t="s">
        <v>1518</v>
      </c>
      <c r="B1010" s="5" t="s">
        <v>1519</v>
      </c>
      <c r="C1010" s="6" t="s">
        <v>10</v>
      </c>
      <c r="D1010" s="7" t="s">
        <v>58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5" t="s">
        <v>1518</v>
      </c>
      <c r="B1011" s="5" t="s">
        <v>1520</v>
      </c>
      <c r="C1011" s="6" t="s">
        <v>19</v>
      </c>
      <c r="D1011" s="7" t="s">
        <v>152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5" t="s">
        <v>1518</v>
      </c>
      <c r="B1012" s="5" t="s">
        <v>468</v>
      </c>
      <c r="C1012" s="6" t="s">
        <v>10</v>
      </c>
      <c r="D1012" s="7" t="s">
        <v>152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5" t="s">
        <v>1518</v>
      </c>
      <c r="B1013" s="5" t="s">
        <v>1521</v>
      </c>
      <c r="C1013" s="6" t="s">
        <v>10</v>
      </c>
      <c r="D1013" s="7" t="s">
        <v>135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5" t="s">
        <v>1522</v>
      </c>
      <c r="B1014" s="5" t="s">
        <v>1523</v>
      </c>
      <c r="C1014" s="6" t="s">
        <v>19</v>
      </c>
      <c r="D1014" s="7" t="s">
        <v>216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5" t="s">
        <v>1522</v>
      </c>
      <c r="B1015" s="5" t="s">
        <v>1524</v>
      </c>
      <c r="C1015" s="6" t="s">
        <v>19</v>
      </c>
      <c r="D1015" s="7" t="s">
        <v>47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5" t="s">
        <v>1522</v>
      </c>
      <c r="B1016" s="5" t="s">
        <v>1525</v>
      </c>
      <c r="C1016" s="6" t="s">
        <v>19</v>
      </c>
      <c r="D1016" s="7" t="s">
        <v>33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5" t="s">
        <v>1526</v>
      </c>
      <c r="B1017" s="5" t="s">
        <v>1527</v>
      </c>
      <c r="C1017" s="6" t="s">
        <v>19</v>
      </c>
      <c r="D1017" s="7" t="s">
        <v>216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5" t="s">
        <v>1526</v>
      </c>
      <c r="B1018" s="5" t="s">
        <v>1528</v>
      </c>
      <c r="C1018" s="6" t="s">
        <v>19</v>
      </c>
      <c r="D1018" s="7" t="s">
        <v>257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5" t="s">
        <v>1526</v>
      </c>
      <c r="B1019" s="5" t="s">
        <v>1529</v>
      </c>
      <c r="C1019" s="6" t="s">
        <v>10</v>
      </c>
      <c r="D1019" s="7" t="s">
        <v>239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5" t="s">
        <v>1530</v>
      </c>
      <c r="B1020" s="5" t="s">
        <v>1531</v>
      </c>
      <c r="C1020" s="6" t="s">
        <v>19</v>
      </c>
      <c r="D1020" s="7" t="s">
        <v>135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5" t="s">
        <v>1532</v>
      </c>
      <c r="B1021" s="5" t="s">
        <v>1533</v>
      </c>
      <c r="C1021" s="6" t="s">
        <v>19</v>
      </c>
      <c r="D1021" s="7" t="s">
        <v>20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5" t="s">
        <v>1532</v>
      </c>
      <c r="B1022" s="5" t="s">
        <v>1534</v>
      </c>
      <c r="C1022" s="6" t="s">
        <v>10</v>
      </c>
      <c r="D1022" s="7" t="s">
        <v>229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5" t="s">
        <v>1535</v>
      </c>
      <c r="B1023" s="5" t="s">
        <v>1536</v>
      </c>
      <c r="C1023" s="6" t="s">
        <v>10</v>
      </c>
      <c r="D1023" s="7" t="s">
        <v>81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5" t="s">
        <v>1535</v>
      </c>
      <c r="B1024" s="5" t="s">
        <v>1537</v>
      </c>
      <c r="C1024" s="6" t="s">
        <v>19</v>
      </c>
      <c r="D1024" s="7" t="s">
        <v>58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5" t="s">
        <v>1535</v>
      </c>
      <c r="B1025" s="5" t="s">
        <v>1538</v>
      </c>
      <c r="C1025" s="6" t="s">
        <v>19</v>
      </c>
      <c r="D1025" s="7" t="s">
        <v>250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5" t="s">
        <v>1539</v>
      </c>
      <c r="B1026" s="5" t="s">
        <v>937</v>
      </c>
      <c r="C1026" s="6" t="s">
        <v>19</v>
      </c>
      <c r="D1026" s="7" t="s">
        <v>276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5" t="s">
        <v>1540</v>
      </c>
      <c r="B1027" s="5" t="s">
        <v>1541</v>
      </c>
      <c r="C1027" s="6" t="s">
        <v>10</v>
      </c>
      <c r="D1027" s="7" t="s">
        <v>24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5" t="s">
        <v>1540</v>
      </c>
      <c r="B1028" s="5" t="s">
        <v>1542</v>
      </c>
      <c r="C1028" s="6" t="s">
        <v>10</v>
      </c>
      <c r="D1028" s="7" t="s">
        <v>135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5" t="s">
        <v>1543</v>
      </c>
      <c r="B1029" s="5" t="s">
        <v>215</v>
      </c>
      <c r="C1029" s="6" t="s">
        <v>10</v>
      </c>
      <c r="D1029" s="7" t="s">
        <v>490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5" t="s">
        <v>1543</v>
      </c>
      <c r="B1030" s="5" t="s">
        <v>1544</v>
      </c>
      <c r="C1030" s="6" t="s">
        <v>10</v>
      </c>
      <c r="D1030" s="7" t="s">
        <v>135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5" t="s">
        <v>1545</v>
      </c>
      <c r="B1031" s="5" t="s">
        <v>1546</v>
      </c>
      <c r="C1031" s="6" t="s">
        <v>19</v>
      </c>
      <c r="D1031" s="7" t="s">
        <v>112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5" t="s">
        <v>1547</v>
      </c>
      <c r="B1032" s="5" t="s">
        <v>1548</v>
      </c>
      <c r="C1032" s="6" t="s">
        <v>10</v>
      </c>
      <c r="D1032" s="7" t="s">
        <v>135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5" t="s">
        <v>1549</v>
      </c>
      <c r="B1033" s="5" t="s">
        <v>924</v>
      </c>
      <c r="C1033" s="6" t="s">
        <v>19</v>
      </c>
      <c r="D1033" s="7" t="s">
        <v>222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5" t="s">
        <v>1550</v>
      </c>
      <c r="B1034" s="5" t="s">
        <v>1551</v>
      </c>
      <c r="C1034" s="6" t="s">
        <v>19</v>
      </c>
      <c r="D1034" s="7" t="s">
        <v>33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5" t="s">
        <v>1552</v>
      </c>
      <c r="B1035" s="5" t="s">
        <v>1553</v>
      </c>
      <c r="C1035" s="6" t="s">
        <v>10</v>
      </c>
      <c r="D1035" s="7" t="s">
        <v>11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5" t="s">
        <v>1554</v>
      </c>
      <c r="B1036" s="5" t="s">
        <v>1555</v>
      </c>
      <c r="C1036" s="6" t="s">
        <v>10</v>
      </c>
      <c r="D1036" s="7" t="s">
        <v>194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5" t="s">
        <v>1554</v>
      </c>
      <c r="B1037" s="5" t="s">
        <v>1556</v>
      </c>
      <c r="C1037" s="6" t="s">
        <v>19</v>
      </c>
      <c r="D1037" s="7" t="s">
        <v>152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5" t="s">
        <v>1554</v>
      </c>
      <c r="B1038" s="5" t="s">
        <v>1557</v>
      </c>
      <c r="C1038" s="6" t="s">
        <v>19</v>
      </c>
      <c r="D1038" s="7" t="s">
        <v>231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5" t="s">
        <v>1554</v>
      </c>
      <c r="B1039" s="5" t="s">
        <v>1558</v>
      </c>
      <c r="C1039" s="6" t="s">
        <v>19</v>
      </c>
      <c r="D1039" s="7" t="s">
        <v>112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5" t="s">
        <v>1554</v>
      </c>
      <c r="B1040" s="5" t="s">
        <v>1559</v>
      </c>
      <c r="C1040" s="6" t="s">
        <v>19</v>
      </c>
      <c r="D1040" s="7" t="s">
        <v>103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5" t="s">
        <v>1554</v>
      </c>
      <c r="B1041" s="5" t="s">
        <v>761</v>
      </c>
      <c r="C1041" s="6" t="s">
        <v>19</v>
      </c>
      <c r="D1041" s="7" t="s">
        <v>42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A1042" s="5" t="s">
        <v>1554</v>
      </c>
      <c r="B1042" s="5" t="s">
        <v>1255</v>
      </c>
      <c r="C1042" s="6" t="s">
        <v>19</v>
      </c>
      <c r="D1042" s="7" t="s">
        <v>127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A1043" s="5" t="s">
        <v>1554</v>
      </c>
      <c r="B1043" s="5" t="s">
        <v>1420</v>
      </c>
      <c r="C1043" s="6" t="s">
        <v>19</v>
      </c>
      <c r="D1043" s="7" t="s">
        <v>81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25">
      <c r="A1044" s="5" t="s">
        <v>1554</v>
      </c>
      <c r="B1044" s="5" t="s">
        <v>1560</v>
      </c>
      <c r="C1044" s="6" t="s">
        <v>10</v>
      </c>
      <c r="D1044" s="7" t="s">
        <v>112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25">
      <c r="A1045" s="5" t="s">
        <v>1561</v>
      </c>
      <c r="B1045" s="5" t="s">
        <v>1562</v>
      </c>
      <c r="C1045" s="6" t="s">
        <v>10</v>
      </c>
      <c r="D1045" s="7" t="s">
        <v>86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25">
      <c r="A1046" s="5" t="s">
        <v>1563</v>
      </c>
      <c r="B1046" s="5" t="s">
        <v>463</v>
      </c>
      <c r="C1046" s="6" t="s">
        <v>19</v>
      </c>
      <c r="D1046" s="7" t="s">
        <v>231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25">
      <c r="A1047" s="5" t="s">
        <v>1564</v>
      </c>
      <c r="B1047" s="5" t="s">
        <v>1565</v>
      </c>
      <c r="C1047" s="6" t="s">
        <v>19</v>
      </c>
      <c r="D1047" s="7" t="s">
        <v>116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25">
      <c r="A1048" s="5" t="s">
        <v>1566</v>
      </c>
      <c r="B1048" s="5" t="s">
        <v>1292</v>
      </c>
      <c r="C1048" s="6" t="s">
        <v>19</v>
      </c>
      <c r="D1048" s="7" t="s">
        <v>490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 customHeight="1" x14ac:dyDescent="0.25">
      <c r="A1049" s="5" t="s">
        <v>1567</v>
      </c>
      <c r="B1049" s="5" t="s">
        <v>1568</v>
      </c>
      <c r="C1049" s="6" t="s">
        <v>19</v>
      </c>
      <c r="D1049" s="7" t="s">
        <v>156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 customHeight="1" x14ac:dyDescent="0.25">
      <c r="A1050" s="5" t="s">
        <v>1569</v>
      </c>
      <c r="B1050" s="5" t="s">
        <v>1317</v>
      </c>
      <c r="C1050" s="6" t="s">
        <v>19</v>
      </c>
      <c r="D1050" s="7" t="s">
        <v>216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 customHeight="1" x14ac:dyDescent="0.25">
      <c r="A1051" s="5" t="s">
        <v>1570</v>
      </c>
      <c r="B1051" s="5" t="s">
        <v>1571</v>
      </c>
      <c r="C1051" s="6" t="s">
        <v>10</v>
      </c>
      <c r="D1051" s="7" t="s">
        <v>11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 customHeight="1" x14ac:dyDescent="0.25">
      <c r="A1052" s="5" t="s">
        <v>1572</v>
      </c>
      <c r="B1052" s="5" t="s">
        <v>1573</v>
      </c>
      <c r="C1052" s="6" t="s">
        <v>10</v>
      </c>
      <c r="D1052" s="7" t="s">
        <v>116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 customHeight="1" x14ac:dyDescent="0.25">
      <c r="A1053" s="5" t="s">
        <v>1574</v>
      </c>
      <c r="B1053" s="5" t="s">
        <v>1575</v>
      </c>
      <c r="C1053" s="6" t="s">
        <v>10</v>
      </c>
      <c r="D1053" s="7" t="s">
        <v>86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 customHeight="1" x14ac:dyDescent="0.25">
      <c r="A1054" s="5" t="s">
        <v>1576</v>
      </c>
      <c r="B1054" s="5" t="s">
        <v>1577</v>
      </c>
      <c r="C1054" s="6" t="s">
        <v>10</v>
      </c>
      <c r="D1054" s="7" t="s">
        <v>490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 customHeight="1" x14ac:dyDescent="0.25">
      <c r="A1055" s="5" t="s">
        <v>1578</v>
      </c>
      <c r="B1055" s="5" t="s">
        <v>1579</v>
      </c>
      <c r="C1055" s="6" t="s">
        <v>10</v>
      </c>
      <c r="D1055" s="7" t="s">
        <v>116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 customHeight="1" x14ac:dyDescent="0.25">
      <c r="A1056" s="5" t="s">
        <v>1580</v>
      </c>
      <c r="B1056" s="5" t="s">
        <v>1581</v>
      </c>
      <c r="C1056" s="6" t="s">
        <v>19</v>
      </c>
      <c r="D1056" s="7" t="s">
        <v>235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 customHeight="1" x14ac:dyDescent="0.25">
      <c r="A1057" s="5" t="s">
        <v>1582</v>
      </c>
      <c r="B1057" s="5" t="s">
        <v>1583</v>
      </c>
      <c r="C1057" s="6" t="s">
        <v>19</v>
      </c>
      <c r="D1057" s="7" t="s">
        <v>257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 customHeight="1" x14ac:dyDescent="0.25">
      <c r="A1058" s="5" t="s">
        <v>1582</v>
      </c>
      <c r="B1058" s="5" t="s">
        <v>1584</v>
      </c>
      <c r="C1058" s="6" t="s">
        <v>19</v>
      </c>
      <c r="D1058" s="7" t="s">
        <v>257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 customHeight="1" x14ac:dyDescent="0.25">
      <c r="A1059" s="5" t="s">
        <v>1582</v>
      </c>
      <c r="B1059" s="5" t="s">
        <v>468</v>
      </c>
      <c r="C1059" s="6" t="s">
        <v>10</v>
      </c>
      <c r="D1059" s="7" t="s">
        <v>28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 customHeight="1" x14ac:dyDescent="0.25">
      <c r="A1060" s="5" t="s">
        <v>1582</v>
      </c>
      <c r="B1060" s="5" t="s">
        <v>1585</v>
      </c>
      <c r="C1060" s="6" t="s">
        <v>19</v>
      </c>
      <c r="D1060" s="7" t="s">
        <v>42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 customHeight="1" x14ac:dyDescent="0.25">
      <c r="A1061" s="5" t="s">
        <v>1582</v>
      </c>
      <c r="B1061" s="5" t="s">
        <v>1586</v>
      </c>
      <c r="C1061" s="6" t="s">
        <v>19</v>
      </c>
      <c r="D1061" s="7" t="s">
        <v>58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 customHeight="1" x14ac:dyDescent="0.25">
      <c r="A1062" s="5" t="s">
        <v>1587</v>
      </c>
      <c r="B1062" s="5" t="s">
        <v>1588</v>
      </c>
      <c r="C1062" s="6" t="s">
        <v>10</v>
      </c>
      <c r="D1062" s="7" t="s">
        <v>194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 customHeight="1" x14ac:dyDescent="0.25">
      <c r="A1063" s="5" t="s">
        <v>1589</v>
      </c>
      <c r="B1063" s="5" t="s">
        <v>852</v>
      </c>
      <c r="C1063" s="6" t="s">
        <v>10</v>
      </c>
      <c r="D1063" s="7" t="s">
        <v>490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 customHeight="1" x14ac:dyDescent="0.25">
      <c r="A1064" s="5" t="s">
        <v>1590</v>
      </c>
      <c r="B1064" s="5" t="s">
        <v>1591</v>
      </c>
      <c r="C1064" s="6" t="s">
        <v>10</v>
      </c>
      <c r="D1064" s="7" t="s">
        <v>58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 customHeight="1" x14ac:dyDescent="0.25">
      <c r="A1065" s="5" t="s">
        <v>1592</v>
      </c>
      <c r="B1065" s="5" t="s">
        <v>1593</v>
      </c>
      <c r="C1065" s="6" t="s">
        <v>10</v>
      </c>
      <c r="D1065" s="7" t="s">
        <v>276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 customHeight="1" x14ac:dyDescent="0.25">
      <c r="A1066" s="5" t="s">
        <v>1594</v>
      </c>
      <c r="B1066" s="5" t="s">
        <v>421</v>
      </c>
      <c r="C1066" s="6" t="s">
        <v>10</v>
      </c>
      <c r="D1066" s="7" t="s">
        <v>108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 customHeight="1" x14ac:dyDescent="0.25">
      <c r="A1067" s="5" t="s">
        <v>1595</v>
      </c>
      <c r="B1067" s="5" t="s">
        <v>1596</v>
      </c>
      <c r="C1067" s="6" t="s">
        <v>19</v>
      </c>
      <c r="D1067" s="7" t="s">
        <v>66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 customHeight="1" x14ac:dyDescent="0.25">
      <c r="A1068" s="5" t="s">
        <v>1597</v>
      </c>
      <c r="B1068" s="5" t="s">
        <v>1598</v>
      </c>
      <c r="C1068" s="6" t="s">
        <v>10</v>
      </c>
      <c r="D1068" s="7" t="s">
        <v>257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 customHeight="1" x14ac:dyDescent="0.25">
      <c r="A1069" s="5" t="s">
        <v>1599</v>
      </c>
      <c r="B1069" s="5" t="s">
        <v>1600</v>
      </c>
      <c r="C1069" s="6" t="s">
        <v>19</v>
      </c>
      <c r="D1069" s="7" t="s">
        <v>47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 customHeight="1" x14ac:dyDescent="0.25">
      <c r="A1070" s="5" t="s">
        <v>1601</v>
      </c>
      <c r="B1070" s="5" t="s">
        <v>1602</v>
      </c>
      <c r="C1070" s="6" t="s">
        <v>10</v>
      </c>
      <c r="D1070" s="7" t="s">
        <v>127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 customHeight="1" x14ac:dyDescent="0.25">
      <c r="A1071" s="5" t="s">
        <v>1601</v>
      </c>
      <c r="B1071" s="5" t="s">
        <v>1265</v>
      </c>
      <c r="C1071" s="6" t="s">
        <v>19</v>
      </c>
      <c r="D1071" s="7" t="s">
        <v>112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 customHeight="1" x14ac:dyDescent="0.25">
      <c r="A1072" s="5" t="s">
        <v>1601</v>
      </c>
      <c r="B1072" s="5" t="s">
        <v>1603</v>
      </c>
      <c r="C1072" s="6" t="s">
        <v>10</v>
      </c>
      <c r="D1072" s="7" t="s">
        <v>156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 customHeight="1" x14ac:dyDescent="0.25">
      <c r="A1073" s="5" t="s">
        <v>1604</v>
      </c>
      <c r="B1073" s="5" t="s">
        <v>1605</v>
      </c>
      <c r="C1073" s="6" t="s">
        <v>19</v>
      </c>
      <c r="D1073" s="7" t="s">
        <v>112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 customHeight="1" x14ac:dyDescent="0.25">
      <c r="A1074" s="5" t="s">
        <v>1606</v>
      </c>
      <c r="B1074" s="5" t="s">
        <v>274</v>
      </c>
      <c r="C1074" s="6" t="s">
        <v>10</v>
      </c>
      <c r="D1074" s="7" t="s">
        <v>135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 customHeight="1" x14ac:dyDescent="0.25">
      <c r="A1075" s="5" t="s">
        <v>1607</v>
      </c>
      <c r="B1075" s="5" t="s">
        <v>211</v>
      </c>
      <c r="C1075" s="6" t="s">
        <v>10</v>
      </c>
      <c r="D1075" s="7" t="s">
        <v>81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 customHeight="1" x14ac:dyDescent="0.25">
      <c r="A1076" s="5" t="s">
        <v>1607</v>
      </c>
      <c r="B1076" s="5" t="s">
        <v>1608</v>
      </c>
      <c r="C1076" s="6" t="s">
        <v>19</v>
      </c>
      <c r="D1076" s="7" t="s">
        <v>257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 customHeight="1" x14ac:dyDescent="0.25">
      <c r="A1077" s="5" t="s">
        <v>1607</v>
      </c>
      <c r="B1077" s="5" t="s">
        <v>1609</v>
      </c>
      <c r="C1077" s="6" t="s">
        <v>19</v>
      </c>
      <c r="D1077" s="7" t="s">
        <v>121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 customHeight="1" x14ac:dyDescent="0.25">
      <c r="A1078" s="5" t="s">
        <v>1607</v>
      </c>
      <c r="B1078" s="5" t="s">
        <v>1610</v>
      </c>
      <c r="C1078" s="6" t="s">
        <v>19</v>
      </c>
      <c r="D1078" s="7" t="s">
        <v>108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 customHeight="1" x14ac:dyDescent="0.25">
      <c r="A1079" s="5" t="s">
        <v>1611</v>
      </c>
      <c r="B1079" s="5" t="s">
        <v>1612</v>
      </c>
      <c r="C1079" s="6" t="s">
        <v>19</v>
      </c>
      <c r="D1079" s="7" t="s">
        <v>116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 customHeight="1" x14ac:dyDescent="0.25">
      <c r="A1080" s="5" t="s">
        <v>1613</v>
      </c>
      <c r="B1080" s="5" t="s">
        <v>1614</v>
      </c>
      <c r="C1080" s="6" t="s">
        <v>19</v>
      </c>
      <c r="D1080" s="7" t="s">
        <v>58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 customHeight="1" x14ac:dyDescent="0.25">
      <c r="A1081" s="5" t="s">
        <v>1613</v>
      </c>
      <c r="B1081" s="5" t="s">
        <v>1615</v>
      </c>
      <c r="C1081" s="6" t="s">
        <v>19</v>
      </c>
      <c r="D1081" s="7" t="s">
        <v>81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 customHeight="1" x14ac:dyDescent="0.25">
      <c r="A1082" s="5" t="s">
        <v>1616</v>
      </c>
      <c r="B1082" s="5" t="s">
        <v>1617</v>
      </c>
      <c r="C1082" s="6" t="s">
        <v>19</v>
      </c>
      <c r="D1082" s="7" t="s">
        <v>51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 customHeight="1" x14ac:dyDescent="0.25">
      <c r="A1083" s="5" t="s">
        <v>1618</v>
      </c>
      <c r="B1083" s="5" t="s">
        <v>852</v>
      </c>
      <c r="C1083" s="6" t="s">
        <v>10</v>
      </c>
      <c r="D1083" s="7" t="s">
        <v>121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 customHeight="1" x14ac:dyDescent="0.25">
      <c r="A1084" s="5" t="s">
        <v>1619</v>
      </c>
      <c r="B1084" s="5" t="s">
        <v>1620</v>
      </c>
      <c r="C1084" s="6" t="s">
        <v>10</v>
      </c>
      <c r="D1084" s="7" t="s">
        <v>197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 customHeight="1" x14ac:dyDescent="0.25">
      <c r="A1085" s="5" t="s">
        <v>1619</v>
      </c>
      <c r="B1085" s="5" t="s">
        <v>1621</v>
      </c>
      <c r="C1085" s="6" t="s">
        <v>19</v>
      </c>
      <c r="D1085" s="7" t="s">
        <v>33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 customHeight="1" x14ac:dyDescent="0.25">
      <c r="A1086" s="5" t="s">
        <v>1619</v>
      </c>
      <c r="B1086" s="5" t="s">
        <v>1622</v>
      </c>
      <c r="C1086" s="6" t="s">
        <v>10</v>
      </c>
      <c r="D1086" s="7" t="s">
        <v>231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 customHeight="1" x14ac:dyDescent="0.25">
      <c r="A1087" s="5" t="s">
        <v>1623</v>
      </c>
      <c r="B1087" s="5" t="s">
        <v>1624</v>
      </c>
      <c r="C1087" s="6" t="s">
        <v>10</v>
      </c>
      <c r="D1087" s="7" t="s">
        <v>257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 customHeight="1" x14ac:dyDescent="0.25">
      <c r="A1088" s="5" t="s">
        <v>1623</v>
      </c>
      <c r="B1088" s="5" t="s">
        <v>1625</v>
      </c>
      <c r="C1088" s="6" t="s">
        <v>19</v>
      </c>
      <c r="D1088" s="7" t="s">
        <v>28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 customHeight="1" x14ac:dyDescent="0.25">
      <c r="A1089" s="5" t="s">
        <v>1623</v>
      </c>
      <c r="B1089" s="5" t="s">
        <v>516</v>
      </c>
      <c r="C1089" s="6" t="s">
        <v>19</v>
      </c>
      <c r="D1089" s="7" t="s">
        <v>66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 customHeight="1" x14ac:dyDescent="0.25">
      <c r="A1090" s="5" t="s">
        <v>1623</v>
      </c>
      <c r="B1090" s="5" t="s">
        <v>1626</v>
      </c>
      <c r="C1090" s="6" t="s">
        <v>19</v>
      </c>
      <c r="D1090" s="7" t="s">
        <v>276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 customHeight="1" x14ac:dyDescent="0.25">
      <c r="A1091" s="5" t="s">
        <v>1623</v>
      </c>
      <c r="B1091" s="5" t="s">
        <v>1627</v>
      </c>
      <c r="C1091" s="6" t="s">
        <v>19</v>
      </c>
      <c r="D1091" s="7" t="s">
        <v>112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 customHeight="1" x14ac:dyDescent="0.25">
      <c r="A1092" s="5" t="s">
        <v>1623</v>
      </c>
      <c r="B1092" s="5" t="s">
        <v>1628</v>
      </c>
      <c r="C1092" s="6" t="s">
        <v>10</v>
      </c>
      <c r="D1092" s="7" t="s">
        <v>24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 customHeight="1" x14ac:dyDescent="0.25">
      <c r="A1093" s="5" t="s">
        <v>1623</v>
      </c>
      <c r="B1093" s="5" t="s">
        <v>1629</v>
      </c>
      <c r="C1093" s="6" t="s">
        <v>10</v>
      </c>
      <c r="D1093" s="7" t="s">
        <v>28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 customHeight="1" x14ac:dyDescent="0.25">
      <c r="A1094" s="5" t="s">
        <v>1623</v>
      </c>
      <c r="B1094" s="5" t="s">
        <v>1630</v>
      </c>
      <c r="C1094" s="6" t="s">
        <v>10</v>
      </c>
      <c r="D1094" s="7" t="s">
        <v>91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 customHeight="1" x14ac:dyDescent="0.25">
      <c r="A1095" s="5" t="s">
        <v>1623</v>
      </c>
      <c r="B1095" s="5" t="s">
        <v>1631</v>
      </c>
      <c r="C1095" s="6" t="s">
        <v>19</v>
      </c>
      <c r="D1095" s="7" t="s">
        <v>58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 customHeight="1" x14ac:dyDescent="0.25">
      <c r="A1096" s="5" t="s">
        <v>1632</v>
      </c>
      <c r="B1096" s="5" t="s">
        <v>1633</v>
      </c>
      <c r="C1096" s="6" t="s">
        <v>19</v>
      </c>
      <c r="D1096" s="7" t="s">
        <v>235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 customHeight="1" x14ac:dyDescent="0.25">
      <c r="A1097" s="5" t="s">
        <v>1634</v>
      </c>
      <c r="B1097" s="5" t="s">
        <v>1635</v>
      </c>
      <c r="C1097" s="6" t="s">
        <v>10</v>
      </c>
      <c r="D1097" s="7" t="s">
        <v>231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 customHeight="1" x14ac:dyDescent="0.25">
      <c r="A1098" s="5" t="s">
        <v>1634</v>
      </c>
      <c r="B1098" s="5" t="s">
        <v>1636</v>
      </c>
      <c r="C1098" s="6" t="s">
        <v>19</v>
      </c>
      <c r="D1098" s="7" t="s">
        <v>108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 customHeight="1" x14ac:dyDescent="0.25">
      <c r="A1099" s="5" t="s">
        <v>1634</v>
      </c>
      <c r="B1099" s="5" t="s">
        <v>1637</v>
      </c>
      <c r="C1099" s="6" t="s">
        <v>10</v>
      </c>
      <c r="D1099" s="7" t="s">
        <v>66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 customHeight="1" x14ac:dyDescent="0.25">
      <c r="A1100" s="5" t="s">
        <v>1634</v>
      </c>
      <c r="B1100" s="5" t="s">
        <v>1638</v>
      </c>
      <c r="C1100" s="6" t="s">
        <v>19</v>
      </c>
      <c r="D1100" s="7" t="s">
        <v>229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 customHeight="1" x14ac:dyDescent="0.25">
      <c r="A1101" s="5" t="s">
        <v>1634</v>
      </c>
      <c r="B1101" s="5" t="s">
        <v>274</v>
      </c>
      <c r="C1101" s="6" t="s">
        <v>10</v>
      </c>
      <c r="D1101" s="7" t="s">
        <v>121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 customHeight="1" x14ac:dyDescent="0.25">
      <c r="A1102" s="5" t="s">
        <v>1634</v>
      </c>
      <c r="B1102" s="5" t="s">
        <v>1639</v>
      </c>
      <c r="C1102" s="6" t="s">
        <v>10</v>
      </c>
      <c r="D1102" s="7" t="s">
        <v>229</v>
      </c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 customHeight="1" x14ac:dyDescent="0.25">
      <c r="A1103" s="5" t="s">
        <v>1634</v>
      </c>
      <c r="B1103" s="5" t="s">
        <v>1640</v>
      </c>
      <c r="C1103" s="6" t="s">
        <v>10</v>
      </c>
      <c r="D1103" s="7" t="s">
        <v>257</v>
      </c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 customHeight="1" x14ac:dyDescent="0.25">
      <c r="A1104" s="5" t="s">
        <v>1634</v>
      </c>
      <c r="B1104" s="5" t="s">
        <v>1641</v>
      </c>
      <c r="C1104" s="6" t="s">
        <v>19</v>
      </c>
      <c r="D1104" s="7" t="s">
        <v>58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 customHeight="1" x14ac:dyDescent="0.25">
      <c r="A1105" s="5" t="s">
        <v>1634</v>
      </c>
      <c r="B1105" s="5" t="s">
        <v>553</v>
      </c>
      <c r="C1105" s="6" t="s">
        <v>19</v>
      </c>
      <c r="D1105" s="7" t="s">
        <v>51</v>
      </c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 customHeight="1" x14ac:dyDescent="0.25">
      <c r="A1106" s="5" t="s">
        <v>1634</v>
      </c>
      <c r="B1106" s="5" t="s">
        <v>1642</v>
      </c>
      <c r="C1106" s="6" t="s">
        <v>10</v>
      </c>
      <c r="D1106" s="7" t="s">
        <v>197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 customHeight="1" x14ac:dyDescent="0.25">
      <c r="A1107" s="5" t="s">
        <v>1634</v>
      </c>
      <c r="B1107" s="5" t="s">
        <v>1643</v>
      </c>
      <c r="C1107" s="6" t="s">
        <v>19</v>
      </c>
      <c r="D1107" s="7" t="s">
        <v>197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 customHeight="1" x14ac:dyDescent="0.25">
      <c r="A1108" s="5" t="s">
        <v>1634</v>
      </c>
      <c r="B1108" s="5" t="s">
        <v>1644</v>
      </c>
      <c r="C1108" s="6" t="s">
        <v>10</v>
      </c>
      <c r="D1108" s="7" t="s">
        <v>231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 customHeight="1" x14ac:dyDescent="0.25">
      <c r="A1109" s="5" t="s">
        <v>1634</v>
      </c>
      <c r="B1109" s="5" t="s">
        <v>1298</v>
      </c>
      <c r="C1109" s="6" t="s">
        <v>19</v>
      </c>
      <c r="D1109" s="7" t="s">
        <v>152</v>
      </c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 customHeight="1" x14ac:dyDescent="0.25">
      <c r="A1110" s="5" t="s">
        <v>1634</v>
      </c>
      <c r="B1110" s="5" t="s">
        <v>1645</v>
      </c>
      <c r="C1110" s="6" t="s">
        <v>10</v>
      </c>
      <c r="D1110" s="7" t="s">
        <v>216</v>
      </c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 customHeight="1" x14ac:dyDescent="0.25">
      <c r="A1111" s="5" t="s">
        <v>1646</v>
      </c>
      <c r="B1111" s="5" t="s">
        <v>1647</v>
      </c>
      <c r="C1111" s="6" t="s">
        <v>19</v>
      </c>
      <c r="D1111" s="7" t="s">
        <v>66</v>
      </c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 customHeight="1" x14ac:dyDescent="0.25">
      <c r="A1112" s="5" t="s">
        <v>1648</v>
      </c>
      <c r="B1112" s="5" t="s">
        <v>1649</v>
      </c>
      <c r="C1112" s="6" t="s">
        <v>19</v>
      </c>
      <c r="D1112" s="7" t="s">
        <v>180</v>
      </c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 customHeight="1" x14ac:dyDescent="0.25">
      <c r="A1113" s="5" t="s">
        <v>1650</v>
      </c>
      <c r="B1113" s="5" t="s">
        <v>309</v>
      </c>
      <c r="C1113" s="6" t="s">
        <v>10</v>
      </c>
      <c r="D1113" s="7" t="s">
        <v>229</v>
      </c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 customHeight="1" x14ac:dyDescent="0.25">
      <c r="A1114" s="5" t="s">
        <v>1651</v>
      </c>
      <c r="B1114" s="5" t="s">
        <v>1263</v>
      </c>
      <c r="C1114" s="6" t="s">
        <v>10</v>
      </c>
      <c r="D1114" s="7" t="s">
        <v>11</v>
      </c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 customHeight="1" x14ac:dyDescent="0.25">
      <c r="A1115" s="5" t="s">
        <v>1652</v>
      </c>
      <c r="B1115" s="5" t="s">
        <v>1653</v>
      </c>
      <c r="C1115" s="6" t="s">
        <v>19</v>
      </c>
      <c r="D1115" s="7" t="s">
        <v>66</v>
      </c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 customHeight="1" x14ac:dyDescent="0.25">
      <c r="A1116" s="5" t="s">
        <v>1652</v>
      </c>
      <c r="B1116" s="5" t="s">
        <v>381</v>
      </c>
      <c r="C1116" s="6" t="s">
        <v>10</v>
      </c>
      <c r="D1116" s="7" t="s">
        <v>86</v>
      </c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 customHeight="1" x14ac:dyDescent="0.25">
      <c r="A1117" s="5" t="s">
        <v>1652</v>
      </c>
      <c r="B1117" s="5" t="s">
        <v>1654</v>
      </c>
      <c r="C1117" s="6" t="s">
        <v>19</v>
      </c>
      <c r="D1117" s="7" t="s">
        <v>51</v>
      </c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 customHeight="1" x14ac:dyDescent="0.25">
      <c r="A1118" s="5" t="s">
        <v>1652</v>
      </c>
      <c r="B1118" s="5" t="s">
        <v>1655</v>
      </c>
      <c r="C1118" s="6" t="s">
        <v>10</v>
      </c>
      <c r="D1118" s="7" t="s">
        <v>112</v>
      </c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 customHeight="1" x14ac:dyDescent="0.25">
      <c r="A1119" s="5" t="s">
        <v>1652</v>
      </c>
      <c r="B1119" s="5" t="s">
        <v>1656</v>
      </c>
      <c r="C1119" s="6" t="s">
        <v>19</v>
      </c>
      <c r="D1119" s="7" t="s">
        <v>156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 customHeight="1" x14ac:dyDescent="0.25">
      <c r="A1120" s="5" t="s">
        <v>1652</v>
      </c>
      <c r="B1120" s="5" t="s">
        <v>1657</v>
      </c>
      <c r="C1120" s="6" t="s">
        <v>10</v>
      </c>
      <c r="D1120" s="7" t="s">
        <v>239</v>
      </c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 customHeight="1" x14ac:dyDescent="0.25">
      <c r="A1121" s="5" t="s">
        <v>1652</v>
      </c>
      <c r="B1121" s="5" t="s">
        <v>1658</v>
      </c>
      <c r="C1121" s="6" t="s">
        <v>10</v>
      </c>
      <c r="D1121" s="7" t="s">
        <v>127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 customHeight="1" x14ac:dyDescent="0.25">
      <c r="A1122" s="5" t="s">
        <v>1652</v>
      </c>
      <c r="B1122" s="5" t="s">
        <v>1659</v>
      </c>
      <c r="C1122" s="6" t="s">
        <v>19</v>
      </c>
      <c r="D1122" s="7" t="s">
        <v>135</v>
      </c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 customHeight="1" x14ac:dyDescent="0.25">
      <c r="A1123" s="5" t="s">
        <v>1652</v>
      </c>
      <c r="B1123" s="5" t="s">
        <v>1660</v>
      </c>
      <c r="C1123" s="6" t="s">
        <v>19</v>
      </c>
      <c r="D1123" s="7" t="s">
        <v>91</v>
      </c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 customHeight="1" x14ac:dyDescent="0.25">
      <c r="A1124" s="5" t="s">
        <v>1661</v>
      </c>
      <c r="B1124" s="5" t="s">
        <v>1662</v>
      </c>
      <c r="C1124" s="6" t="s">
        <v>19</v>
      </c>
      <c r="D1124" s="7" t="s">
        <v>239</v>
      </c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 customHeight="1" x14ac:dyDescent="0.25">
      <c r="A1125" s="5" t="s">
        <v>1663</v>
      </c>
      <c r="B1125" s="5" t="s">
        <v>1664</v>
      </c>
      <c r="C1125" s="6" t="s">
        <v>10</v>
      </c>
      <c r="D1125" s="7" t="s">
        <v>121</v>
      </c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 customHeight="1" x14ac:dyDescent="0.25">
      <c r="A1126" s="5" t="s">
        <v>1663</v>
      </c>
      <c r="B1126" s="5" t="s">
        <v>402</v>
      </c>
      <c r="C1126" s="6" t="s">
        <v>10</v>
      </c>
      <c r="D1126" s="7" t="s">
        <v>66</v>
      </c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 customHeight="1" x14ac:dyDescent="0.25">
      <c r="A1127" s="5" t="s">
        <v>1665</v>
      </c>
      <c r="B1127" s="5" t="s">
        <v>1242</v>
      </c>
      <c r="C1127" s="6" t="s">
        <v>10</v>
      </c>
      <c r="D1127" s="7" t="s">
        <v>58</v>
      </c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 customHeight="1" x14ac:dyDescent="0.25">
      <c r="A1128" s="5" t="s">
        <v>1665</v>
      </c>
      <c r="B1128" s="5" t="s">
        <v>1666</v>
      </c>
      <c r="C1128" s="6" t="s">
        <v>10</v>
      </c>
      <c r="D1128" s="7" t="s">
        <v>194</v>
      </c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 customHeight="1" x14ac:dyDescent="0.25">
      <c r="A1129" s="5" t="s">
        <v>1665</v>
      </c>
      <c r="B1129" s="5" t="s">
        <v>1667</v>
      </c>
      <c r="C1129" s="6" t="s">
        <v>19</v>
      </c>
      <c r="D1129" s="7" t="s">
        <v>250</v>
      </c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 customHeight="1" x14ac:dyDescent="0.25">
      <c r="A1130" s="5" t="s">
        <v>1665</v>
      </c>
      <c r="B1130" s="5" t="s">
        <v>1668</v>
      </c>
      <c r="C1130" s="6" t="s">
        <v>10</v>
      </c>
      <c r="D1130" s="7" t="s">
        <v>51</v>
      </c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 customHeight="1" x14ac:dyDescent="0.25">
      <c r="A1131" s="5" t="s">
        <v>1665</v>
      </c>
      <c r="B1131" s="5" t="s">
        <v>1669</v>
      </c>
      <c r="C1131" s="6" t="s">
        <v>19</v>
      </c>
      <c r="D1131" s="7" t="s">
        <v>24</v>
      </c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 customHeight="1" x14ac:dyDescent="0.25">
      <c r="A1132" s="5" t="s">
        <v>1670</v>
      </c>
      <c r="B1132" s="5" t="s">
        <v>1671</v>
      </c>
      <c r="C1132" s="6" t="s">
        <v>10</v>
      </c>
      <c r="D1132" s="7" t="s">
        <v>194</v>
      </c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 customHeight="1" x14ac:dyDescent="0.25">
      <c r="A1133" s="5" t="s">
        <v>1670</v>
      </c>
      <c r="B1133" s="5" t="s">
        <v>226</v>
      </c>
      <c r="C1133" s="6" t="s">
        <v>19</v>
      </c>
      <c r="D1133" s="7" t="s">
        <v>276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 customHeight="1" x14ac:dyDescent="0.25">
      <c r="A1134" s="5" t="s">
        <v>1670</v>
      </c>
      <c r="B1134" s="5" t="s">
        <v>1672</v>
      </c>
      <c r="C1134" s="6" t="s">
        <v>19</v>
      </c>
      <c r="D1134" s="7" t="s">
        <v>239</v>
      </c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 customHeight="1" x14ac:dyDescent="0.25">
      <c r="A1135" s="5" t="s">
        <v>1670</v>
      </c>
      <c r="B1135" s="5" t="s">
        <v>1673</v>
      </c>
      <c r="C1135" s="6" t="s">
        <v>10</v>
      </c>
      <c r="D1135" s="7" t="s">
        <v>231</v>
      </c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 customHeight="1" x14ac:dyDescent="0.25">
      <c r="A1136" s="5" t="s">
        <v>1670</v>
      </c>
      <c r="B1136" s="5" t="s">
        <v>1674</v>
      </c>
      <c r="C1136" s="6" t="s">
        <v>19</v>
      </c>
      <c r="D1136" s="7" t="s">
        <v>216</v>
      </c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 customHeight="1" x14ac:dyDescent="0.25">
      <c r="A1137" s="5" t="s">
        <v>1670</v>
      </c>
      <c r="B1137" s="5" t="s">
        <v>1675</v>
      </c>
      <c r="C1137" s="6" t="s">
        <v>19</v>
      </c>
      <c r="D1137" s="7" t="s">
        <v>28</v>
      </c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 customHeight="1" x14ac:dyDescent="0.25">
      <c r="A1138" s="5" t="s">
        <v>1670</v>
      </c>
      <c r="B1138" s="5" t="s">
        <v>1676</v>
      </c>
      <c r="C1138" s="6" t="s">
        <v>10</v>
      </c>
      <c r="D1138" s="7" t="s">
        <v>239</v>
      </c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 customHeight="1" x14ac:dyDescent="0.25">
      <c r="A1139" s="5" t="s">
        <v>1670</v>
      </c>
      <c r="B1139" s="5" t="s">
        <v>328</v>
      </c>
      <c r="C1139" s="6" t="s">
        <v>19</v>
      </c>
      <c r="D1139" s="7" t="s">
        <v>58</v>
      </c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 customHeight="1" x14ac:dyDescent="0.25">
      <c r="A1140" s="5" t="s">
        <v>1670</v>
      </c>
      <c r="B1140" s="5" t="s">
        <v>1677</v>
      </c>
      <c r="C1140" s="6" t="s">
        <v>19</v>
      </c>
      <c r="D1140" s="7" t="s">
        <v>58</v>
      </c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 customHeight="1" x14ac:dyDescent="0.25">
      <c r="A1141" s="5" t="s">
        <v>1670</v>
      </c>
      <c r="B1141" s="5" t="s">
        <v>1678</v>
      </c>
      <c r="C1141" s="6" t="s">
        <v>19</v>
      </c>
      <c r="D1141" s="7" t="s">
        <v>231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 customHeight="1" x14ac:dyDescent="0.25">
      <c r="A1142" s="5" t="s">
        <v>1670</v>
      </c>
      <c r="B1142" s="5" t="s">
        <v>1420</v>
      </c>
      <c r="C1142" s="6" t="s">
        <v>19</v>
      </c>
      <c r="D1142" s="7" t="s">
        <v>112</v>
      </c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 customHeight="1" x14ac:dyDescent="0.25">
      <c r="A1143" s="5" t="s">
        <v>1670</v>
      </c>
      <c r="B1143" s="5" t="s">
        <v>1679</v>
      </c>
      <c r="C1143" s="6" t="s">
        <v>19</v>
      </c>
      <c r="D1143" s="7" t="s">
        <v>239</v>
      </c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 customHeight="1" x14ac:dyDescent="0.25">
      <c r="A1144" s="5" t="s">
        <v>1680</v>
      </c>
      <c r="B1144" s="5" t="s">
        <v>1681</v>
      </c>
      <c r="C1144" s="6" t="s">
        <v>19</v>
      </c>
      <c r="D1144" s="7" t="s">
        <v>66</v>
      </c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 customHeight="1" x14ac:dyDescent="0.25">
      <c r="A1145" s="5" t="s">
        <v>1682</v>
      </c>
      <c r="B1145" s="5" t="s">
        <v>1683</v>
      </c>
      <c r="C1145" s="6" t="s">
        <v>10</v>
      </c>
      <c r="D1145" s="7" t="s">
        <v>276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 customHeight="1" x14ac:dyDescent="0.25">
      <c r="A1146" s="5" t="s">
        <v>1684</v>
      </c>
      <c r="B1146" s="5" t="s">
        <v>1685</v>
      </c>
      <c r="C1146" s="6" t="s">
        <v>19</v>
      </c>
      <c r="D1146" s="7" t="s">
        <v>152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 customHeight="1" x14ac:dyDescent="0.25">
      <c r="A1147" s="5" t="s">
        <v>1686</v>
      </c>
      <c r="B1147" s="5" t="s">
        <v>158</v>
      </c>
      <c r="C1147" s="6" t="s">
        <v>10</v>
      </c>
      <c r="D1147" s="7" t="s">
        <v>490</v>
      </c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 customHeight="1" x14ac:dyDescent="0.25">
      <c r="A1148" s="5" t="s">
        <v>1686</v>
      </c>
      <c r="B1148" s="5" t="s">
        <v>1645</v>
      </c>
      <c r="C1148" s="6" t="s">
        <v>10</v>
      </c>
      <c r="D1148" s="7" t="s">
        <v>116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 customHeight="1" x14ac:dyDescent="0.25">
      <c r="A1149" s="5" t="s">
        <v>1687</v>
      </c>
      <c r="B1149" s="5" t="s">
        <v>1688</v>
      </c>
      <c r="C1149" s="6" t="s">
        <v>19</v>
      </c>
      <c r="D1149" s="7" t="s">
        <v>28</v>
      </c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 customHeight="1" x14ac:dyDescent="0.25">
      <c r="A1150" s="5" t="s">
        <v>1689</v>
      </c>
      <c r="B1150" s="5" t="s">
        <v>1690</v>
      </c>
      <c r="C1150" s="6" t="s">
        <v>10</v>
      </c>
      <c r="D1150" s="7" t="s">
        <v>37</v>
      </c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 customHeight="1" x14ac:dyDescent="0.25">
      <c r="A1151" s="5" t="s">
        <v>1691</v>
      </c>
      <c r="B1151" s="5" t="s">
        <v>1692</v>
      </c>
      <c r="C1151" s="6" t="s">
        <v>19</v>
      </c>
      <c r="D1151" s="7" t="s">
        <v>103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 customHeight="1" x14ac:dyDescent="0.25">
      <c r="A1152" s="5" t="s">
        <v>1693</v>
      </c>
      <c r="B1152" s="5" t="s">
        <v>1694</v>
      </c>
      <c r="C1152" s="6" t="s">
        <v>19</v>
      </c>
      <c r="D1152" s="7" t="s">
        <v>86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 customHeight="1" x14ac:dyDescent="0.25">
      <c r="A1153" s="5" t="s">
        <v>1695</v>
      </c>
      <c r="B1153" s="5" t="s">
        <v>1696</v>
      </c>
      <c r="C1153" s="6" t="s">
        <v>10</v>
      </c>
      <c r="D1153" s="7" t="s">
        <v>86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 customHeight="1" x14ac:dyDescent="0.25">
      <c r="A1154" s="5" t="s">
        <v>1697</v>
      </c>
      <c r="B1154" s="5" t="s">
        <v>732</v>
      </c>
      <c r="C1154" s="6" t="s">
        <v>19</v>
      </c>
      <c r="D1154" s="7" t="s">
        <v>250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 customHeight="1" x14ac:dyDescent="0.25">
      <c r="A1155" s="5" t="s">
        <v>1698</v>
      </c>
      <c r="B1155" s="5" t="s">
        <v>1699</v>
      </c>
      <c r="C1155" s="6" t="s">
        <v>10</v>
      </c>
      <c r="D1155" s="7" t="s">
        <v>239</v>
      </c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 customHeight="1" x14ac:dyDescent="0.25">
      <c r="A1156" s="5" t="s">
        <v>1698</v>
      </c>
      <c r="B1156" s="5" t="s">
        <v>379</v>
      </c>
      <c r="C1156" s="6" t="s">
        <v>19</v>
      </c>
      <c r="D1156" s="7" t="s">
        <v>112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 customHeight="1" x14ac:dyDescent="0.25">
      <c r="A1157" s="5" t="s">
        <v>1698</v>
      </c>
      <c r="B1157" s="5" t="s">
        <v>1700</v>
      </c>
      <c r="C1157" s="6" t="s">
        <v>10</v>
      </c>
      <c r="D1157" s="7" t="s">
        <v>135</v>
      </c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 customHeight="1" x14ac:dyDescent="0.25">
      <c r="A1158" s="5" t="s">
        <v>1698</v>
      </c>
      <c r="B1158" s="5" t="s">
        <v>1701</v>
      </c>
      <c r="C1158" s="6" t="s">
        <v>10</v>
      </c>
      <c r="D1158" s="7" t="s">
        <v>180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 customHeight="1" x14ac:dyDescent="0.25">
      <c r="A1159" s="5" t="s">
        <v>1702</v>
      </c>
      <c r="B1159" s="5" t="s">
        <v>1703</v>
      </c>
      <c r="C1159" s="6" t="s">
        <v>10</v>
      </c>
      <c r="D1159" s="7" t="s">
        <v>231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 customHeight="1" x14ac:dyDescent="0.25">
      <c r="A1160" s="5" t="s">
        <v>1702</v>
      </c>
      <c r="B1160" s="5" t="s">
        <v>1704</v>
      </c>
      <c r="C1160" s="6" t="s">
        <v>19</v>
      </c>
      <c r="D1160" s="7" t="s">
        <v>20</v>
      </c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 customHeight="1" x14ac:dyDescent="0.25">
      <c r="A1161" s="5" t="s">
        <v>1705</v>
      </c>
      <c r="B1161" s="5" t="s">
        <v>902</v>
      </c>
      <c r="C1161" s="6" t="s">
        <v>10</v>
      </c>
      <c r="D1161" s="7" t="s">
        <v>121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 customHeight="1" x14ac:dyDescent="0.25">
      <c r="A1162" s="5" t="s">
        <v>1705</v>
      </c>
      <c r="B1162" s="5" t="s">
        <v>1706</v>
      </c>
      <c r="C1162" s="6" t="s">
        <v>19</v>
      </c>
      <c r="D1162" s="7" t="s">
        <v>58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 customHeight="1" x14ac:dyDescent="0.25">
      <c r="A1163" s="5" t="s">
        <v>1705</v>
      </c>
      <c r="B1163" s="5" t="s">
        <v>1516</v>
      </c>
      <c r="C1163" s="6" t="s">
        <v>19</v>
      </c>
      <c r="D1163" s="7" t="s">
        <v>216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 customHeight="1" x14ac:dyDescent="0.25">
      <c r="A1164" s="5" t="s">
        <v>1705</v>
      </c>
      <c r="B1164" s="5" t="s">
        <v>1707</v>
      </c>
      <c r="C1164" s="6" t="s">
        <v>19</v>
      </c>
      <c r="D1164" s="7" t="s">
        <v>121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 customHeight="1" x14ac:dyDescent="0.25">
      <c r="A1165" s="5" t="s">
        <v>1705</v>
      </c>
      <c r="B1165" s="5" t="s">
        <v>1708</v>
      </c>
      <c r="C1165" s="6" t="s">
        <v>10</v>
      </c>
      <c r="D1165" s="7" t="s">
        <v>180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 customHeight="1" x14ac:dyDescent="0.25">
      <c r="A1166" s="5" t="s">
        <v>1705</v>
      </c>
      <c r="B1166" s="5" t="s">
        <v>1709</v>
      </c>
      <c r="C1166" s="6" t="s">
        <v>19</v>
      </c>
      <c r="D1166" s="7" t="s">
        <v>42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 customHeight="1" x14ac:dyDescent="0.25">
      <c r="A1167" s="5" t="s">
        <v>1705</v>
      </c>
      <c r="B1167" s="5" t="s">
        <v>1710</v>
      </c>
      <c r="C1167" s="6" t="s">
        <v>10</v>
      </c>
      <c r="D1167" s="7" t="s">
        <v>58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 customHeight="1" x14ac:dyDescent="0.25">
      <c r="A1168" s="5" t="s">
        <v>1705</v>
      </c>
      <c r="B1168" s="5" t="s">
        <v>1711</v>
      </c>
      <c r="C1168" s="6" t="s">
        <v>10</v>
      </c>
      <c r="D1168" s="7" t="s">
        <v>194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 customHeight="1" x14ac:dyDescent="0.25">
      <c r="A1169" s="5" t="s">
        <v>1705</v>
      </c>
      <c r="B1169" s="5" t="s">
        <v>1712</v>
      </c>
      <c r="C1169" s="6" t="s">
        <v>19</v>
      </c>
      <c r="D1169" s="7" t="s">
        <v>197</v>
      </c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 customHeight="1" x14ac:dyDescent="0.25">
      <c r="A1170" s="5" t="s">
        <v>1705</v>
      </c>
      <c r="B1170" s="5" t="s">
        <v>990</v>
      </c>
      <c r="C1170" s="6" t="s">
        <v>10</v>
      </c>
      <c r="D1170" s="7" t="s">
        <v>180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 customHeight="1" x14ac:dyDescent="0.25">
      <c r="A1171" s="5" t="s">
        <v>1705</v>
      </c>
      <c r="B1171" s="5" t="s">
        <v>1713</v>
      </c>
      <c r="C1171" s="6" t="s">
        <v>19</v>
      </c>
      <c r="D1171" s="7" t="s">
        <v>250</v>
      </c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 customHeight="1" x14ac:dyDescent="0.25">
      <c r="A1172" s="5" t="s">
        <v>1705</v>
      </c>
      <c r="B1172" s="5" t="s">
        <v>1714</v>
      </c>
      <c r="C1172" s="6" t="s">
        <v>10</v>
      </c>
      <c r="D1172" s="7" t="s">
        <v>47</v>
      </c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 customHeight="1" x14ac:dyDescent="0.25">
      <c r="A1173" s="5" t="s">
        <v>1705</v>
      </c>
      <c r="B1173" s="5" t="s">
        <v>1715</v>
      </c>
      <c r="C1173" s="6" t="s">
        <v>19</v>
      </c>
      <c r="D1173" s="7" t="s">
        <v>108</v>
      </c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 customHeight="1" x14ac:dyDescent="0.25">
      <c r="A1174" s="5" t="s">
        <v>1705</v>
      </c>
      <c r="B1174" s="5" t="s">
        <v>359</v>
      </c>
      <c r="C1174" s="6" t="s">
        <v>19</v>
      </c>
      <c r="D1174" s="7" t="s">
        <v>197</v>
      </c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 customHeight="1" x14ac:dyDescent="0.25">
      <c r="A1175" s="5" t="s">
        <v>1705</v>
      </c>
      <c r="B1175" s="5" t="s">
        <v>1716</v>
      </c>
      <c r="C1175" s="6" t="s">
        <v>19</v>
      </c>
      <c r="D1175" s="7" t="s">
        <v>197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 customHeight="1" x14ac:dyDescent="0.25">
      <c r="A1176" s="5" t="s">
        <v>1705</v>
      </c>
      <c r="B1176" s="5" t="s">
        <v>1717</v>
      </c>
      <c r="C1176" s="6" t="s">
        <v>10</v>
      </c>
      <c r="D1176" s="7" t="s">
        <v>180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 customHeight="1" x14ac:dyDescent="0.25">
      <c r="A1177" s="5" t="s">
        <v>1705</v>
      </c>
      <c r="B1177" s="5" t="s">
        <v>328</v>
      </c>
      <c r="C1177" s="6" t="s">
        <v>19</v>
      </c>
      <c r="D1177" s="7" t="s">
        <v>47</v>
      </c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 customHeight="1" x14ac:dyDescent="0.25">
      <c r="A1178" s="5" t="s">
        <v>1705</v>
      </c>
      <c r="B1178" s="5" t="s">
        <v>1718</v>
      </c>
      <c r="C1178" s="6" t="s">
        <v>10</v>
      </c>
      <c r="D1178" s="7" t="s">
        <v>91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 customHeight="1" x14ac:dyDescent="0.25">
      <c r="A1179" s="5" t="s">
        <v>1705</v>
      </c>
      <c r="B1179" s="5" t="s">
        <v>1719</v>
      </c>
      <c r="C1179" s="6" t="s">
        <v>19</v>
      </c>
      <c r="D1179" s="7" t="s">
        <v>108</v>
      </c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 customHeight="1" x14ac:dyDescent="0.25">
      <c r="A1180" s="5" t="s">
        <v>1705</v>
      </c>
      <c r="B1180" s="5" t="s">
        <v>1720</v>
      </c>
      <c r="C1180" s="6" t="s">
        <v>10</v>
      </c>
      <c r="D1180" s="7" t="s">
        <v>239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 customHeight="1" x14ac:dyDescent="0.25">
      <c r="A1181" s="5" t="s">
        <v>1705</v>
      </c>
      <c r="B1181" s="5" t="s">
        <v>1721</v>
      </c>
      <c r="C1181" s="6" t="s">
        <v>10</v>
      </c>
      <c r="D1181" s="7" t="s">
        <v>108</v>
      </c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 customHeight="1" x14ac:dyDescent="0.25">
      <c r="A1182" s="5" t="s">
        <v>1705</v>
      </c>
      <c r="B1182" s="5" t="s">
        <v>1722</v>
      </c>
      <c r="C1182" s="6" t="s">
        <v>10</v>
      </c>
      <c r="D1182" s="7" t="s">
        <v>91</v>
      </c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 customHeight="1" x14ac:dyDescent="0.25">
      <c r="A1183" s="5" t="s">
        <v>1723</v>
      </c>
      <c r="B1183" s="5" t="s">
        <v>1724</v>
      </c>
      <c r="C1183" s="6" t="s">
        <v>19</v>
      </c>
      <c r="D1183" s="7" t="s">
        <v>152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 customHeight="1" x14ac:dyDescent="0.25">
      <c r="A1184" s="5" t="s">
        <v>1725</v>
      </c>
      <c r="B1184" s="5" t="s">
        <v>115</v>
      </c>
      <c r="C1184" s="6" t="s">
        <v>19</v>
      </c>
      <c r="D1184" s="7" t="s">
        <v>42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 customHeight="1" x14ac:dyDescent="0.25">
      <c r="A1185" s="5" t="s">
        <v>1726</v>
      </c>
      <c r="B1185" s="5" t="s">
        <v>1727</v>
      </c>
      <c r="C1185" s="6" t="s">
        <v>10</v>
      </c>
      <c r="D1185" s="7" t="s">
        <v>235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 customHeight="1" x14ac:dyDescent="0.25">
      <c r="A1186" s="5" t="s">
        <v>1728</v>
      </c>
      <c r="B1186" s="5" t="s">
        <v>1729</v>
      </c>
      <c r="C1186" s="6" t="s">
        <v>19</v>
      </c>
      <c r="D1186" s="7" t="s">
        <v>42</v>
      </c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 customHeight="1" x14ac:dyDescent="0.25">
      <c r="A1187" s="5" t="s">
        <v>1728</v>
      </c>
      <c r="B1187" s="5" t="s">
        <v>1730</v>
      </c>
      <c r="C1187" s="6" t="s">
        <v>19</v>
      </c>
      <c r="D1187" s="7" t="s">
        <v>42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 customHeight="1" x14ac:dyDescent="0.25">
      <c r="A1188" s="5" t="s">
        <v>1731</v>
      </c>
      <c r="B1188" s="5" t="s">
        <v>1732</v>
      </c>
      <c r="C1188" s="6" t="s">
        <v>19</v>
      </c>
      <c r="D1188" s="7" t="s">
        <v>152</v>
      </c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 customHeight="1" x14ac:dyDescent="0.25">
      <c r="A1189" s="5" t="s">
        <v>1733</v>
      </c>
      <c r="B1189" s="5" t="s">
        <v>1734</v>
      </c>
      <c r="C1189" s="6" t="s">
        <v>10</v>
      </c>
      <c r="D1189" s="7" t="s">
        <v>152</v>
      </c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 customHeight="1" x14ac:dyDescent="0.25">
      <c r="A1190" s="5" t="s">
        <v>1735</v>
      </c>
      <c r="B1190" s="5" t="s">
        <v>1736</v>
      </c>
      <c r="C1190" s="6" t="s">
        <v>10</v>
      </c>
      <c r="D1190" s="7" t="s">
        <v>152</v>
      </c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 customHeight="1" x14ac:dyDescent="0.25">
      <c r="A1191" s="5" t="s">
        <v>1737</v>
      </c>
      <c r="B1191" s="5" t="s">
        <v>1738</v>
      </c>
      <c r="C1191" s="6" t="s">
        <v>10</v>
      </c>
      <c r="D1191" s="7" t="s">
        <v>156</v>
      </c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 customHeight="1" x14ac:dyDescent="0.25">
      <c r="A1192" s="5" t="s">
        <v>1739</v>
      </c>
      <c r="B1192" s="5" t="s">
        <v>1740</v>
      </c>
      <c r="C1192" s="6" t="s">
        <v>19</v>
      </c>
      <c r="D1192" s="7" t="s">
        <v>490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 customHeight="1" x14ac:dyDescent="0.25">
      <c r="A1193" s="5" t="s">
        <v>1741</v>
      </c>
      <c r="B1193" s="5" t="s">
        <v>1742</v>
      </c>
      <c r="C1193" s="6" t="s">
        <v>19</v>
      </c>
      <c r="D1193" s="7" t="s">
        <v>152</v>
      </c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 customHeight="1" x14ac:dyDescent="0.25">
      <c r="A1194" s="5" t="s">
        <v>1743</v>
      </c>
      <c r="B1194" s="5" t="s">
        <v>1744</v>
      </c>
      <c r="C1194" s="6" t="s">
        <v>19</v>
      </c>
      <c r="D1194" s="7" t="s">
        <v>47</v>
      </c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 customHeight="1" x14ac:dyDescent="0.25">
      <c r="A1195" s="5" t="s">
        <v>1745</v>
      </c>
      <c r="B1195" s="5" t="s">
        <v>227</v>
      </c>
      <c r="C1195" s="6" t="s">
        <v>10</v>
      </c>
      <c r="D1195" s="7" t="s">
        <v>103</v>
      </c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 customHeight="1" x14ac:dyDescent="0.25">
      <c r="A1196" s="5" t="s">
        <v>1745</v>
      </c>
      <c r="B1196" s="5" t="s">
        <v>1746</v>
      </c>
      <c r="C1196" s="6" t="s">
        <v>10</v>
      </c>
      <c r="D1196" s="7" t="s">
        <v>20</v>
      </c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 customHeight="1" x14ac:dyDescent="0.25">
      <c r="A1197" s="5" t="s">
        <v>1747</v>
      </c>
      <c r="B1197" s="5" t="s">
        <v>1748</v>
      </c>
      <c r="C1197" s="6" t="s">
        <v>10</v>
      </c>
      <c r="D1197" s="7" t="s">
        <v>180</v>
      </c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 customHeight="1" x14ac:dyDescent="0.25">
      <c r="A1198" s="5" t="s">
        <v>1749</v>
      </c>
      <c r="B1198" s="5" t="s">
        <v>969</v>
      </c>
      <c r="C1198" s="6" t="s">
        <v>19</v>
      </c>
      <c r="D1198" s="7" t="s">
        <v>20</v>
      </c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 customHeight="1" x14ac:dyDescent="0.25">
      <c r="A1199" s="5" t="s">
        <v>1750</v>
      </c>
      <c r="B1199" s="5" t="s">
        <v>610</v>
      </c>
      <c r="C1199" s="6" t="s">
        <v>10</v>
      </c>
      <c r="D1199" s="7" t="s">
        <v>37</v>
      </c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 customHeight="1" x14ac:dyDescent="0.25">
      <c r="A1200" s="5" t="s">
        <v>1751</v>
      </c>
      <c r="B1200" s="5" t="s">
        <v>1752</v>
      </c>
      <c r="C1200" s="6" t="s">
        <v>19</v>
      </c>
      <c r="D1200" s="7" t="s">
        <v>490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 customHeight="1" x14ac:dyDescent="0.25">
      <c r="A1201" s="5" t="s">
        <v>1753</v>
      </c>
      <c r="B1201" s="5" t="s">
        <v>98</v>
      </c>
      <c r="C1201" s="6" t="s">
        <v>19</v>
      </c>
      <c r="D1201" s="7" t="s">
        <v>197</v>
      </c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 customHeight="1" x14ac:dyDescent="0.25">
      <c r="A1202" s="5" t="s">
        <v>1753</v>
      </c>
      <c r="B1202" s="5" t="s">
        <v>1754</v>
      </c>
      <c r="C1202" s="6" t="s">
        <v>10</v>
      </c>
      <c r="D1202" s="7" t="s">
        <v>58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 customHeight="1" x14ac:dyDescent="0.25">
      <c r="A1203" s="5" t="s">
        <v>1755</v>
      </c>
      <c r="B1203" s="5" t="s">
        <v>18</v>
      </c>
      <c r="C1203" s="6" t="s">
        <v>10</v>
      </c>
      <c r="D1203" s="7" t="s">
        <v>250</v>
      </c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 customHeight="1" x14ac:dyDescent="0.25">
      <c r="A1204" s="5" t="s">
        <v>1755</v>
      </c>
      <c r="B1204" s="5" t="s">
        <v>1756</v>
      </c>
      <c r="C1204" s="6" t="s">
        <v>10</v>
      </c>
      <c r="D1204" s="7" t="s">
        <v>229</v>
      </c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 customHeight="1" x14ac:dyDescent="0.25">
      <c r="A1205" s="5" t="s">
        <v>1755</v>
      </c>
      <c r="B1205" s="5" t="s">
        <v>1237</v>
      </c>
      <c r="C1205" s="6" t="s">
        <v>10</v>
      </c>
      <c r="D1205" s="7" t="s">
        <v>91</v>
      </c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 customHeight="1" x14ac:dyDescent="0.25">
      <c r="A1206" s="5" t="s">
        <v>1755</v>
      </c>
      <c r="B1206" s="5" t="s">
        <v>1757</v>
      </c>
      <c r="C1206" s="6" t="s">
        <v>10</v>
      </c>
      <c r="D1206" s="7" t="s">
        <v>276</v>
      </c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 customHeight="1" x14ac:dyDescent="0.25">
      <c r="A1207" s="5" t="s">
        <v>1755</v>
      </c>
      <c r="B1207" s="5" t="s">
        <v>1758</v>
      </c>
      <c r="C1207" s="6" t="s">
        <v>19</v>
      </c>
      <c r="D1207" s="7" t="s">
        <v>77</v>
      </c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 customHeight="1" x14ac:dyDescent="0.25">
      <c r="A1208" s="5" t="s">
        <v>1755</v>
      </c>
      <c r="B1208" s="5" t="s">
        <v>1759</v>
      </c>
      <c r="C1208" s="6" t="s">
        <v>10</v>
      </c>
      <c r="D1208" s="7" t="s">
        <v>24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 customHeight="1" x14ac:dyDescent="0.25">
      <c r="A1209" s="5" t="s">
        <v>1755</v>
      </c>
      <c r="B1209" s="5" t="s">
        <v>1676</v>
      </c>
      <c r="C1209" s="6" t="s">
        <v>10</v>
      </c>
      <c r="D1209" s="7" t="s">
        <v>276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 customHeight="1" x14ac:dyDescent="0.25">
      <c r="A1210" s="5" t="s">
        <v>1755</v>
      </c>
      <c r="B1210" s="5" t="s">
        <v>356</v>
      </c>
      <c r="C1210" s="6" t="s">
        <v>19</v>
      </c>
      <c r="D1210" s="7" t="s">
        <v>37</v>
      </c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 customHeight="1" x14ac:dyDescent="0.25">
      <c r="A1211" s="5" t="s">
        <v>1760</v>
      </c>
      <c r="B1211" s="5" t="s">
        <v>1761</v>
      </c>
      <c r="C1211" s="6" t="s">
        <v>19</v>
      </c>
      <c r="D1211" s="7" t="s">
        <v>127</v>
      </c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 customHeight="1" x14ac:dyDescent="0.25">
      <c r="A1212" s="5" t="s">
        <v>1762</v>
      </c>
      <c r="B1212" s="5" t="s">
        <v>753</v>
      </c>
      <c r="C1212" s="6" t="s">
        <v>10</v>
      </c>
      <c r="D1212" s="7" t="s">
        <v>42</v>
      </c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 customHeight="1" x14ac:dyDescent="0.25">
      <c r="A1213" s="5" t="s">
        <v>1762</v>
      </c>
      <c r="B1213" s="5" t="s">
        <v>1598</v>
      </c>
      <c r="C1213" s="6" t="s">
        <v>10</v>
      </c>
      <c r="D1213" s="7" t="s">
        <v>257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 customHeight="1" x14ac:dyDescent="0.25">
      <c r="A1214" s="5" t="s">
        <v>1762</v>
      </c>
      <c r="B1214" s="5" t="s">
        <v>1112</v>
      </c>
      <c r="C1214" s="6" t="s">
        <v>19</v>
      </c>
      <c r="D1214" s="7" t="s">
        <v>108</v>
      </c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 customHeight="1" x14ac:dyDescent="0.25">
      <c r="A1215" s="5" t="s">
        <v>1762</v>
      </c>
      <c r="B1215" s="5" t="s">
        <v>991</v>
      </c>
      <c r="C1215" s="6" t="s">
        <v>19</v>
      </c>
      <c r="D1215" s="7" t="s">
        <v>231</v>
      </c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 customHeight="1" x14ac:dyDescent="0.25">
      <c r="A1216" s="5" t="s">
        <v>1762</v>
      </c>
      <c r="B1216" s="5" t="s">
        <v>1763</v>
      </c>
      <c r="C1216" s="6" t="s">
        <v>10</v>
      </c>
      <c r="D1216" s="7" t="s">
        <v>216</v>
      </c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 customHeight="1" x14ac:dyDescent="0.25">
      <c r="A1217" s="5" t="s">
        <v>1762</v>
      </c>
      <c r="B1217" s="5" t="s">
        <v>1764</v>
      </c>
      <c r="C1217" s="6" t="s">
        <v>19</v>
      </c>
      <c r="D1217" s="7" t="s">
        <v>127</v>
      </c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 customHeight="1" x14ac:dyDescent="0.25">
      <c r="A1218" s="5" t="s">
        <v>1762</v>
      </c>
      <c r="B1218" s="5" t="s">
        <v>1765</v>
      </c>
      <c r="C1218" s="6" t="s">
        <v>10</v>
      </c>
      <c r="D1218" s="7" t="s">
        <v>24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 customHeight="1" x14ac:dyDescent="0.25">
      <c r="A1219" s="5" t="s">
        <v>1762</v>
      </c>
      <c r="B1219" s="5" t="s">
        <v>1766</v>
      </c>
      <c r="C1219" s="6" t="s">
        <v>19</v>
      </c>
      <c r="D1219" s="7" t="s">
        <v>276</v>
      </c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 customHeight="1" x14ac:dyDescent="0.25">
      <c r="A1220" s="5" t="s">
        <v>1762</v>
      </c>
      <c r="B1220" s="5" t="s">
        <v>417</v>
      </c>
      <c r="C1220" s="6" t="s">
        <v>19</v>
      </c>
      <c r="D1220" s="7" t="s">
        <v>108</v>
      </c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 customHeight="1" x14ac:dyDescent="0.25">
      <c r="A1221" s="5" t="s">
        <v>1762</v>
      </c>
      <c r="B1221" s="5" t="s">
        <v>1767</v>
      </c>
      <c r="C1221" s="6" t="s">
        <v>19</v>
      </c>
      <c r="D1221" s="7" t="s">
        <v>37</v>
      </c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 customHeight="1" x14ac:dyDescent="0.25">
      <c r="A1222" s="5" t="s">
        <v>1762</v>
      </c>
      <c r="B1222" s="5" t="s">
        <v>1768</v>
      </c>
      <c r="C1222" s="6" t="s">
        <v>10</v>
      </c>
      <c r="D1222" s="7" t="s">
        <v>91</v>
      </c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 customHeight="1" x14ac:dyDescent="0.25">
      <c r="A1223" s="5" t="s">
        <v>1762</v>
      </c>
      <c r="B1223" s="5" t="s">
        <v>1769</v>
      </c>
      <c r="C1223" s="6" t="s">
        <v>19</v>
      </c>
      <c r="D1223" s="7" t="s">
        <v>28</v>
      </c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 customHeight="1" x14ac:dyDescent="0.25">
      <c r="A1224" s="5" t="s">
        <v>1762</v>
      </c>
      <c r="B1224" s="5" t="s">
        <v>1770</v>
      </c>
      <c r="C1224" s="6" t="s">
        <v>10</v>
      </c>
      <c r="D1224" s="7" t="s">
        <v>250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 customHeight="1" x14ac:dyDescent="0.25">
      <c r="A1225" s="5" t="s">
        <v>1771</v>
      </c>
      <c r="B1225" s="5" t="s">
        <v>846</v>
      </c>
      <c r="C1225" s="6" t="s">
        <v>10</v>
      </c>
      <c r="D1225" s="7" t="s">
        <v>231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 customHeight="1" x14ac:dyDescent="0.25">
      <c r="A1226" s="5" t="s">
        <v>1771</v>
      </c>
      <c r="B1226" s="5" t="s">
        <v>1772</v>
      </c>
      <c r="C1226" s="6" t="s">
        <v>19</v>
      </c>
      <c r="D1226" s="7" t="s">
        <v>37</v>
      </c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 customHeight="1" x14ac:dyDescent="0.25">
      <c r="A1227" s="5" t="s">
        <v>1771</v>
      </c>
      <c r="B1227" s="5" t="s">
        <v>1773</v>
      </c>
      <c r="C1227" s="6" t="s">
        <v>19</v>
      </c>
      <c r="D1227" s="7" t="s">
        <v>194</v>
      </c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 customHeight="1" x14ac:dyDescent="0.25">
      <c r="A1228" s="5" t="s">
        <v>1771</v>
      </c>
      <c r="B1228" s="5" t="s">
        <v>1774</v>
      </c>
      <c r="C1228" s="6" t="s">
        <v>19</v>
      </c>
      <c r="D1228" s="7" t="s">
        <v>197</v>
      </c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 customHeight="1" x14ac:dyDescent="0.25">
      <c r="A1229" s="5" t="s">
        <v>1771</v>
      </c>
      <c r="B1229" s="5" t="s">
        <v>1775</v>
      </c>
      <c r="C1229" s="6" t="s">
        <v>19</v>
      </c>
      <c r="D1229" s="7" t="s">
        <v>37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 customHeight="1" x14ac:dyDescent="0.25">
      <c r="A1230" s="5" t="s">
        <v>1776</v>
      </c>
      <c r="B1230" s="5" t="s">
        <v>846</v>
      </c>
      <c r="C1230" s="6" t="s">
        <v>10</v>
      </c>
      <c r="D1230" s="7" t="s">
        <v>42</v>
      </c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 customHeight="1" x14ac:dyDescent="0.25">
      <c r="A1231" s="5" t="s">
        <v>1776</v>
      </c>
      <c r="B1231" s="5" t="s">
        <v>1777</v>
      </c>
      <c r="C1231" s="6" t="s">
        <v>19</v>
      </c>
      <c r="D1231" s="7" t="s">
        <v>194</v>
      </c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 customHeight="1" x14ac:dyDescent="0.25">
      <c r="A1232" s="5" t="s">
        <v>1776</v>
      </c>
      <c r="B1232" s="5" t="s">
        <v>1778</v>
      </c>
      <c r="C1232" s="6" t="s">
        <v>10</v>
      </c>
      <c r="D1232" s="7" t="s">
        <v>108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 customHeight="1" x14ac:dyDescent="0.25">
      <c r="A1233" s="5" t="s">
        <v>1779</v>
      </c>
      <c r="B1233" s="5" t="s">
        <v>1780</v>
      </c>
      <c r="C1233" s="6" t="s">
        <v>10</v>
      </c>
      <c r="D1233" s="7" t="s">
        <v>180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 customHeight="1" x14ac:dyDescent="0.25">
      <c r="A1234" s="5" t="s">
        <v>1779</v>
      </c>
      <c r="B1234" s="5" t="s">
        <v>1781</v>
      </c>
      <c r="C1234" s="6" t="s">
        <v>19</v>
      </c>
      <c r="D1234" s="7" t="s">
        <v>257</v>
      </c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 customHeight="1" x14ac:dyDescent="0.25">
      <c r="A1235" s="5" t="s">
        <v>1779</v>
      </c>
      <c r="B1235" s="5" t="s">
        <v>1782</v>
      </c>
      <c r="C1235" s="6" t="s">
        <v>10</v>
      </c>
      <c r="D1235" s="7" t="s">
        <v>194</v>
      </c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 customHeight="1" x14ac:dyDescent="0.25">
      <c r="A1236" s="5" t="s">
        <v>1779</v>
      </c>
      <c r="B1236" s="5" t="s">
        <v>1783</v>
      </c>
      <c r="C1236" s="6" t="s">
        <v>10</v>
      </c>
      <c r="D1236" s="7" t="s">
        <v>276</v>
      </c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 customHeight="1" x14ac:dyDescent="0.25">
      <c r="A1237" s="5" t="s">
        <v>1784</v>
      </c>
      <c r="B1237" s="5" t="s">
        <v>1785</v>
      </c>
      <c r="C1237" s="6" t="s">
        <v>10</v>
      </c>
      <c r="D1237" s="7" t="s">
        <v>20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 customHeight="1" x14ac:dyDescent="0.25">
      <c r="A1238" s="5" t="s">
        <v>1784</v>
      </c>
      <c r="B1238" s="5" t="s">
        <v>1786</v>
      </c>
      <c r="C1238" s="6" t="s">
        <v>19</v>
      </c>
      <c r="D1238" s="7" t="s">
        <v>20</v>
      </c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 customHeight="1" x14ac:dyDescent="0.25">
      <c r="A1239" s="5" t="s">
        <v>1784</v>
      </c>
      <c r="B1239" s="5" t="s">
        <v>1173</v>
      </c>
      <c r="C1239" s="6" t="s">
        <v>19</v>
      </c>
      <c r="D1239" s="7" t="s">
        <v>20</v>
      </c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 customHeight="1" x14ac:dyDescent="0.25">
      <c r="A1240" s="5" t="s">
        <v>1784</v>
      </c>
      <c r="B1240" s="5" t="s">
        <v>1787</v>
      </c>
      <c r="C1240" s="6" t="s">
        <v>10</v>
      </c>
      <c r="D1240" s="7" t="s">
        <v>81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 customHeight="1" x14ac:dyDescent="0.25">
      <c r="A1241" s="5" t="s">
        <v>1788</v>
      </c>
      <c r="B1241" s="5" t="s">
        <v>1789</v>
      </c>
      <c r="C1241" s="6" t="s">
        <v>10</v>
      </c>
      <c r="D1241" s="7" t="s">
        <v>91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 customHeight="1" x14ac:dyDescent="0.25">
      <c r="A1242" s="5" t="s">
        <v>1788</v>
      </c>
      <c r="B1242" s="5" t="s">
        <v>1790</v>
      </c>
      <c r="C1242" s="6" t="s">
        <v>19</v>
      </c>
      <c r="D1242" s="7" t="s">
        <v>194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 customHeight="1" x14ac:dyDescent="0.25">
      <c r="A1243" s="5" t="s">
        <v>1788</v>
      </c>
      <c r="B1243" s="5" t="s">
        <v>1791</v>
      </c>
      <c r="C1243" s="6" t="s">
        <v>19</v>
      </c>
      <c r="D1243" s="7" t="s">
        <v>135</v>
      </c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 customHeight="1" x14ac:dyDescent="0.25">
      <c r="A1244" s="5" t="s">
        <v>1788</v>
      </c>
      <c r="B1244" s="5" t="s">
        <v>1792</v>
      </c>
      <c r="C1244" s="6" t="s">
        <v>19</v>
      </c>
      <c r="D1244" s="7" t="s">
        <v>156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 customHeight="1" x14ac:dyDescent="0.25">
      <c r="A1245" s="5" t="s">
        <v>1788</v>
      </c>
      <c r="B1245" s="5" t="s">
        <v>1793</v>
      </c>
      <c r="C1245" s="6" t="s">
        <v>10</v>
      </c>
      <c r="D1245" s="7" t="s">
        <v>490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 customHeight="1" x14ac:dyDescent="0.25">
      <c r="A1246" s="5" t="s">
        <v>1788</v>
      </c>
      <c r="B1246" s="5" t="s">
        <v>1794</v>
      </c>
      <c r="C1246" s="6" t="s">
        <v>19</v>
      </c>
      <c r="D1246" s="7" t="s">
        <v>229</v>
      </c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 customHeight="1" x14ac:dyDescent="0.25">
      <c r="A1247" s="5" t="s">
        <v>1788</v>
      </c>
      <c r="B1247" s="5" t="s">
        <v>1795</v>
      </c>
      <c r="C1247" s="6" t="s">
        <v>19</v>
      </c>
      <c r="D1247" s="7" t="s">
        <v>37</v>
      </c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 customHeight="1" x14ac:dyDescent="0.25">
      <c r="A1248" s="5" t="s">
        <v>1788</v>
      </c>
      <c r="B1248" s="5" t="s">
        <v>1796</v>
      </c>
      <c r="C1248" s="6" t="s">
        <v>10</v>
      </c>
      <c r="D1248" s="7" t="s">
        <v>216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 customHeight="1" x14ac:dyDescent="0.25">
      <c r="A1249" s="5" t="s">
        <v>1788</v>
      </c>
      <c r="B1249" s="5" t="s">
        <v>1797</v>
      </c>
      <c r="C1249" s="6" t="s">
        <v>10</v>
      </c>
      <c r="D1249" s="7" t="s">
        <v>108</v>
      </c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 customHeight="1" x14ac:dyDescent="0.25">
      <c r="A1250" s="5" t="s">
        <v>1788</v>
      </c>
      <c r="B1250" s="5" t="s">
        <v>1798</v>
      </c>
      <c r="C1250" s="6" t="s">
        <v>10</v>
      </c>
      <c r="D1250" s="7" t="s">
        <v>37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 customHeight="1" x14ac:dyDescent="0.25">
      <c r="A1251" s="5" t="s">
        <v>1788</v>
      </c>
      <c r="B1251" s="5" t="s">
        <v>1799</v>
      </c>
      <c r="C1251" s="6" t="s">
        <v>19</v>
      </c>
      <c r="D1251" s="7" t="s">
        <v>194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 customHeight="1" x14ac:dyDescent="0.25">
      <c r="A1252" s="5" t="s">
        <v>1788</v>
      </c>
      <c r="B1252" s="5" t="s">
        <v>1800</v>
      </c>
      <c r="C1252" s="6" t="s">
        <v>19</v>
      </c>
      <c r="D1252" s="7" t="s">
        <v>239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 customHeight="1" x14ac:dyDescent="0.25">
      <c r="A1253" s="5" t="s">
        <v>1788</v>
      </c>
      <c r="B1253" s="5" t="s">
        <v>1801</v>
      </c>
      <c r="C1253" s="6" t="s">
        <v>10</v>
      </c>
      <c r="D1253" s="7" t="s">
        <v>42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 customHeight="1" x14ac:dyDescent="0.25">
      <c r="A1254" s="5" t="s">
        <v>1788</v>
      </c>
      <c r="B1254" s="5" t="s">
        <v>1801</v>
      </c>
      <c r="C1254" s="6" t="s">
        <v>10</v>
      </c>
      <c r="D1254" s="7" t="s">
        <v>156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 customHeight="1" x14ac:dyDescent="0.25">
      <c r="A1255" s="5" t="s">
        <v>1788</v>
      </c>
      <c r="B1255" s="5" t="s">
        <v>1802</v>
      </c>
      <c r="C1255" s="6" t="s">
        <v>10</v>
      </c>
      <c r="D1255" s="7" t="s">
        <v>250</v>
      </c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 customHeight="1" x14ac:dyDescent="0.25">
      <c r="A1256" s="5" t="s">
        <v>1788</v>
      </c>
      <c r="B1256" s="5" t="s">
        <v>1429</v>
      </c>
      <c r="C1256" s="6" t="s">
        <v>10</v>
      </c>
      <c r="D1256" s="7" t="s">
        <v>197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 customHeight="1" x14ac:dyDescent="0.25">
      <c r="A1257" s="5" t="s">
        <v>1788</v>
      </c>
      <c r="B1257" s="5" t="s">
        <v>1803</v>
      </c>
      <c r="C1257" s="6" t="s">
        <v>10</v>
      </c>
      <c r="D1257" s="7" t="s">
        <v>250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 customHeight="1" x14ac:dyDescent="0.25">
      <c r="A1258" s="5" t="s">
        <v>1788</v>
      </c>
      <c r="B1258" s="5" t="s">
        <v>1804</v>
      </c>
      <c r="C1258" s="6" t="s">
        <v>10</v>
      </c>
      <c r="D1258" s="7" t="s">
        <v>108</v>
      </c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 customHeight="1" x14ac:dyDescent="0.25">
      <c r="A1259" s="5" t="s">
        <v>1788</v>
      </c>
      <c r="B1259" s="5" t="s">
        <v>1805</v>
      </c>
      <c r="C1259" s="6" t="s">
        <v>19</v>
      </c>
      <c r="D1259" s="7" t="s">
        <v>28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 customHeight="1" x14ac:dyDescent="0.25">
      <c r="A1260" s="5" t="s">
        <v>1788</v>
      </c>
      <c r="B1260" s="5" t="s">
        <v>1806</v>
      </c>
      <c r="C1260" s="6" t="s">
        <v>10</v>
      </c>
      <c r="D1260" s="7" t="s">
        <v>103</v>
      </c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 customHeight="1" x14ac:dyDescent="0.25">
      <c r="A1261" s="5" t="s">
        <v>1788</v>
      </c>
      <c r="B1261" s="5" t="s">
        <v>1807</v>
      </c>
      <c r="C1261" s="6" t="s">
        <v>10</v>
      </c>
      <c r="D1261" s="7" t="s">
        <v>86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 customHeight="1" x14ac:dyDescent="0.25">
      <c r="A1262" s="5" t="s">
        <v>1788</v>
      </c>
      <c r="B1262" s="5" t="s">
        <v>1808</v>
      </c>
      <c r="C1262" s="6" t="s">
        <v>19</v>
      </c>
      <c r="D1262" s="7" t="s">
        <v>37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 customHeight="1" x14ac:dyDescent="0.25">
      <c r="A1263" s="5" t="s">
        <v>1788</v>
      </c>
      <c r="B1263" s="5" t="s">
        <v>1809</v>
      </c>
      <c r="C1263" s="6" t="s">
        <v>10</v>
      </c>
      <c r="D1263" s="7" t="s">
        <v>197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 customHeight="1" x14ac:dyDescent="0.25">
      <c r="A1264" s="5" t="s">
        <v>1788</v>
      </c>
      <c r="B1264" s="5" t="s">
        <v>1810</v>
      </c>
      <c r="C1264" s="6" t="s">
        <v>19</v>
      </c>
      <c r="D1264" s="7" t="s">
        <v>180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 customHeight="1" x14ac:dyDescent="0.25">
      <c r="A1265" s="5" t="s">
        <v>1788</v>
      </c>
      <c r="B1265" s="5" t="s">
        <v>1811</v>
      </c>
      <c r="C1265" s="6" t="s">
        <v>10</v>
      </c>
      <c r="D1265" s="7" t="s">
        <v>37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 customHeight="1" x14ac:dyDescent="0.25">
      <c r="A1266" s="5" t="s">
        <v>1788</v>
      </c>
      <c r="B1266" s="5" t="s">
        <v>1812</v>
      </c>
      <c r="C1266" s="6" t="s">
        <v>19</v>
      </c>
      <c r="D1266" s="7" t="s">
        <v>276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 customHeight="1" x14ac:dyDescent="0.25">
      <c r="A1267" s="5" t="s">
        <v>1788</v>
      </c>
      <c r="B1267" s="5" t="s">
        <v>308</v>
      </c>
      <c r="C1267" s="6" t="s">
        <v>10</v>
      </c>
      <c r="D1267" s="7" t="s">
        <v>239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 customHeight="1" x14ac:dyDescent="0.25">
      <c r="A1268" s="5" t="s">
        <v>1788</v>
      </c>
      <c r="B1268" s="5" t="s">
        <v>553</v>
      </c>
      <c r="C1268" s="6" t="s">
        <v>19</v>
      </c>
      <c r="D1268" s="7" t="s">
        <v>51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 customHeight="1" x14ac:dyDescent="0.25">
      <c r="A1269" s="5" t="s">
        <v>1788</v>
      </c>
      <c r="B1269" s="5" t="s">
        <v>1813</v>
      </c>
      <c r="C1269" s="6" t="s">
        <v>10</v>
      </c>
      <c r="D1269" s="7" t="s">
        <v>239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 customHeight="1" x14ac:dyDescent="0.25">
      <c r="A1270" s="5" t="s">
        <v>1788</v>
      </c>
      <c r="B1270" s="5" t="s">
        <v>1814</v>
      </c>
      <c r="C1270" s="6" t="s">
        <v>19</v>
      </c>
      <c r="D1270" s="7" t="s">
        <v>66</v>
      </c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 customHeight="1" x14ac:dyDescent="0.25">
      <c r="A1271" s="5" t="s">
        <v>1788</v>
      </c>
      <c r="B1271" s="5" t="s">
        <v>1815</v>
      </c>
      <c r="C1271" s="6" t="s">
        <v>19</v>
      </c>
      <c r="D1271" s="7" t="s">
        <v>37</v>
      </c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 customHeight="1" x14ac:dyDescent="0.25">
      <c r="A1272" s="5" t="s">
        <v>1788</v>
      </c>
      <c r="B1272" s="5" t="s">
        <v>309</v>
      </c>
      <c r="C1272" s="6" t="s">
        <v>10</v>
      </c>
      <c r="D1272" s="7" t="s">
        <v>276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 customHeight="1" x14ac:dyDescent="0.25">
      <c r="A1273" s="5" t="s">
        <v>1788</v>
      </c>
      <c r="B1273" s="5" t="s">
        <v>1427</v>
      </c>
      <c r="C1273" s="6" t="s">
        <v>10</v>
      </c>
      <c r="D1273" s="7" t="s">
        <v>24</v>
      </c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 customHeight="1" x14ac:dyDescent="0.25">
      <c r="A1274" s="5" t="s">
        <v>1788</v>
      </c>
      <c r="B1274" s="5" t="s">
        <v>302</v>
      </c>
      <c r="C1274" s="6" t="s">
        <v>10</v>
      </c>
      <c r="D1274" s="7" t="s">
        <v>81</v>
      </c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 customHeight="1" x14ac:dyDescent="0.25">
      <c r="A1275" s="5" t="s">
        <v>1788</v>
      </c>
      <c r="B1275" s="5" t="s">
        <v>1816</v>
      </c>
      <c r="C1275" s="6" t="s">
        <v>19</v>
      </c>
      <c r="D1275" s="7" t="s">
        <v>112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 customHeight="1" x14ac:dyDescent="0.25">
      <c r="A1276" s="5" t="s">
        <v>1788</v>
      </c>
      <c r="B1276" s="5" t="s">
        <v>1817</v>
      </c>
      <c r="C1276" s="6" t="s">
        <v>19</v>
      </c>
      <c r="D1276" s="7" t="s">
        <v>116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 customHeight="1" x14ac:dyDescent="0.25">
      <c r="A1277" s="5" t="s">
        <v>1788</v>
      </c>
      <c r="B1277" s="5" t="s">
        <v>1818</v>
      </c>
      <c r="C1277" s="6" t="s">
        <v>19</v>
      </c>
      <c r="D1277" s="7" t="s">
        <v>37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 customHeight="1" x14ac:dyDescent="0.25">
      <c r="A1278" s="5" t="s">
        <v>1788</v>
      </c>
      <c r="B1278" s="5" t="s">
        <v>1819</v>
      </c>
      <c r="C1278" s="6" t="s">
        <v>19</v>
      </c>
      <c r="D1278" s="7" t="s">
        <v>197</v>
      </c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 customHeight="1" x14ac:dyDescent="0.25">
      <c r="A1279" s="5" t="s">
        <v>1788</v>
      </c>
      <c r="B1279" s="5" t="s">
        <v>1820</v>
      </c>
      <c r="C1279" s="6" t="s">
        <v>19</v>
      </c>
      <c r="D1279" s="7" t="s">
        <v>37</v>
      </c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 customHeight="1" x14ac:dyDescent="0.25">
      <c r="A1280" s="5" t="s">
        <v>1788</v>
      </c>
      <c r="B1280" s="5" t="s">
        <v>1821</v>
      </c>
      <c r="C1280" s="6" t="s">
        <v>19</v>
      </c>
      <c r="D1280" s="7" t="s">
        <v>183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 customHeight="1" x14ac:dyDescent="0.25">
      <c r="A1281" s="5" t="s">
        <v>1788</v>
      </c>
      <c r="B1281" s="5" t="s">
        <v>1692</v>
      </c>
      <c r="C1281" s="6" t="s">
        <v>19</v>
      </c>
      <c r="D1281" s="7" t="s">
        <v>103</v>
      </c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 customHeight="1" x14ac:dyDescent="0.25">
      <c r="A1282" s="5" t="s">
        <v>1788</v>
      </c>
      <c r="B1282" s="5" t="s">
        <v>1822</v>
      </c>
      <c r="C1282" s="6" t="s">
        <v>19</v>
      </c>
      <c r="D1282" s="7" t="s">
        <v>51</v>
      </c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 customHeight="1" x14ac:dyDescent="0.25">
      <c r="A1283" s="5" t="s">
        <v>1788</v>
      </c>
      <c r="B1283" s="5" t="s">
        <v>1823</v>
      </c>
      <c r="C1283" s="6" t="s">
        <v>10</v>
      </c>
      <c r="D1283" s="7" t="s">
        <v>28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 customHeight="1" x14ac:dyDescent="0.25">
      <c r="A1284" s="5" t="s">
        <v>1788</v>
      </c>
      <c r="B1284" s="5" t="s">
        <v>27</v>
      </c>
      <c r="C1284" s="6" t="s">
        <v>19</v>
      </c>
      <c r="D1284" s="7" t="s">
        <v>20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 customHeight="1" x14ac:dyDescent="0.25">
      <c r="A1285" s="5" t="s">
        <v>1788</v>
      </c>
      <c r="B1285" s="5" t="s">
        <v>1824</v>
      </c>
      <c r="C1285" s="6" t="s">
        <v>19</v>
      </c>
      <c r="D1285" s="7" t="s">
        <v>20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 customHeight="1" x14ac:dyDescent="0.25">
      <c r="A1286" s="5" t="s">
        <v>1788</v>
      </c>
      <c r="B1286" s="5" t="s">
        <v>1825</v>
      </c>
      <c r="C1286" s="6" t="s">
        <v>19</v>
      </c>
      <c r="D1286" s="7" t="s">
        <v>77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 customHeight="1" x14ac:dyDescent="0.25">
      <c r="A1287" s="5" t="s">
        <v>1788</v>
      </c>
      <c r="B1287" s="5" t="s">
        <v>1826</v>
      </c>
      <c r="C1287" s="6" t="s">
        <v>10</v>
      </c>
      <c r="D1287" s="7" t="s">
        <v>121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 customHeight="1" x14ac:dyDescent="0.25">
      <c r="A1288" s="5" t="s">
        <v>1788</v>
      </c>
      <c r="B1288" s="5" t="s">
        <v>1827</v>
      </c>
      <c r="C1288" s="6" t="s">
        <v>10</v>
      </c>
      <c r="D1288" s="7" t="s">
        <v>37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 customHeight="1" x14ac:dyDescent="0.25">
      <c r="A1289" s="5" t="s">
        <v>1788</v>
      </c>
      <c r="B1289" s="5" t="s">
        <v>1828</v>
      </c>
      <c r="C1289" s="6" t="s">
        <v>19</v>
      </c>
      <c r="D1289" s="7" t="s">
        <v>152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 customHeight="1" x14ac:dyDescent="0.25">
      <c r="A1290" s="5" t="s">
        <v>1829</v>
      </c>
      <c r="B1290" s="5" t="s">
        <v>1830</v>
      </c>
      <c r="C1290" s="6" t="s">
        <v>10</v>
      </c>
      <c r="D1290" s="7" t="s">
        <v>135</v>
      </c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 customHeight="1" x14ac:dyDescent="0.25">
      <c r="A1291" s="5" t="s">
        <v>1829</v>
      </c>
      <c r="B1291" s="5" t="s">
        <v>1831</v>
      </c>
      <c r="C1291" s="6" t="s">
        <v>10</v>
      </c>
      <c r="D1291" s="7" t="s">
        <v>239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 customHeight="1" x14ac:dyDescent="0.25">
      <c r="A1292" s="5" t="s">
        <v>1832</v>
      </c>
      <c r="B1292" s="5" t="s">
        <v>350</v>
      </c>
      <c r="C1292" s="6" t="s">
        <v>10</v>
      </c>
      <c r="D1292" s="7" t="s">
        <v>108</v>
      </c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 customHeight="1" x14ac:dyDescent="0.25">
      <c r="A1293" s="5" t="s">
        <v>1832</v>
      </c>
      <c r="B1293" s="5" t="s">
        <v>990</v>
      </c>
      <c r="C1293" s="6" t="s">
        <v>10</v>
      </c>
      <c r="D1293" s="7" t="s">
        <v>103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 customHeight="1" x14ac:dyDescent="0.25">
      <c r="A1294" s="5" t="s">
        <v>1833</v>
      </c>
      <c r="B1294" s="5" t="s">
        <v>1834</v>
      </c>
      <c r="C1294" s="6" t="s">
        <v>19</v>
      </c>
      <c r="D1294" s="7" t="s">
        <v>112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 customHeight="1" x14ac:dyDescent="0.25">
      <c r="A1295" s="5" t="s">
        <v>1835</v>
      </c>
      <c r="B1295" s="5" t="s">
        <v>1836</v>
      </c>
      <c r="C1295" s="6" t="s">
        <v>19</v>
      </c>
      <c r="D1295" s="7" t="s">
        <v>229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 customHeight="1" x14ac:dyDescent="0.25">
      <c r="A1296" s="5" t="s">
        <v>1835</v>
      </c>
      <c r="B1296" s="5" t="s">
        <v>1837</v>
      </c>
      <c r="C1296" s="6" t="s">
        <v>19</v>
      </c>
      <c r="D1296" s="7" t="s">
        <v>108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 customHeight="1" x14ac:dyDescent="0.25">
      <c r="A1297" s="5" t="s">
        <v>1838</v>
      </c>
      <c r="B1297" s="5" t="s">
        <v>1839</v>
      </c>
      <c r="C1297" s="6" t="s">
        <v>19</v>
      </c>
      <c r="D1297" s="7" t="s">
        <v>37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 customHeight="1" x14ac:dyDescent="0.25">
      <c r="A1298" s="5" t="s">
        <v>1838</v>
      </c>
      <c r="B1298" s="5" t="s">
        <v>1840</v>
      </c>
      <c r="C1298" s="6" t="s">
        <v>10</v>
      </c>
      <c r="D1298" s="7" t="s">
        <v>229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 customHeight="1" x14ac:dyDescent="0.25">
      <c r="A1299" s="5" t="s">
        <v>1838</v>
      </c>
      <c r="B1299" s="5" t="s">
        <v>1841</v>
      </c>
      <c r="C1299" s="6" t="s">
        <v>19</v>
      </c>
      <c r="D1299" s="7" t="s">
        <v>77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 customHeight="1" x14ac:dyDescent="0.25">
      <c r="A1300" s="5" t="s">
        <v>1838</v>
      </c>
      <c r="B1300" s="5" t="s">
        <v>1842</v>
      </c>
      <c r="C1300" s="6" t="s">
        <v>10</v>
      </c>
      <c r="D1300" s="7" t="s">
        <v>58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 customHeight="1" x14ac:dyDescent="0.25">
      <c r="A1301" s="5" t="s">
        <v>1838</v>
      </c>
      <c r="B1301" s="5" t="s">
        <v>1843</v>
      </c>
      <c r="C1301" s="6" t="s">
        <v>10</v>
      </c>
      <c r="D1301" s="7" t="s">
        <v>257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 customHeight="1" x14ac:dyDescent="0.25">
      <c r="A1302" s="5" t="s">
        <v>1838</v>
      </c>
      <c r="B1302" s="5" t="s">
        <v>1844</v>
      </c>
      <c r="C1302" s="6" t="s">
        <v>19</v>
      </c>
      <c r="D1302" s="7" t="s">
        <v>42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 customHeight="1" x14ac:dyDescent="0.25">
      <c r="A1303" s="5" t="s">
        <v>1838</v>
      </c>
      <c r="B1303" s="5" t="s">
        <v>1845</v>
      </c>
      <c r="C1303" s="6" t="s">
        <v>10</v>
      </c>
      <c r="D1303" s="7" t="s">
        <v>135</v>
      </c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 customHeight="1" x14ac:dyDescent="0.25">
      <c r="A1304" s="5" t="s">
        <v>1838</v>
      </c>
      <c r="B1304" s="5" t="s">
        <v>309</v>
      </c>
      <c r="C1304" s="6" t="s">
        <v>10</v>
      </c>
      <c r="D1304" s="7" t="s">
        <v>194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 customHeight="1" x14ac:dyDescent="0.25">
      <c r="A1305" s="5" t="s">
        <v>1838</v>
      </c>
      <c r="B1305" s="5" t="s">
        <v>1846</v>
      </c>
      <c r="C1305" s="6" t="s">
        <v>10</v>
      </c>
      <c r="D1305" s="7" t="s">
        <v>231</v>
      </c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 customHeight="1" x14ac:dyDescent="0.25">
      <c r="A1306" s="5" t="s">
        <v>1838</v>
      </c>
      <c r="B1306" s="5" t="s">
        <v>1719</v>
      </c>
      <c r="C1306" s="6" t="s">
        <v>19</v>
      </c>
      <c r="D1306" s="7" t="s">
        <v>250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 customHeight="1" x14ac:dyDescent="0.25">
      <c r="A1307" s="5" t="s">
        <v>1838</v>
      </c>
      <c r="B1307" s="5" t="s">
        <v>1847</v>
      </c>
      <c r="C1307" s="6" t="s">
        <v>19</v>
      </c>
      <c r="D1307" s="7" t="s">
        <v>51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 customHeight="1" x14ac:dyDescent="0.25">
      <c r="A1308" s="5" t="s">
        <v>1838</v>
      </c>
      <c r="B1308" s="5" t="s">
        <v>1848</v>
      </c>
      <c r="C1308" s="6" t="s">
        <v>10</v>
      </c>
      <c r="D1308" s="7" t="s">
        <v>51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 customHeight="1" x14ac:dyDescent="0.25">
      <c r="A1309" s="5" t="s">
        <v>1838</v>
      </c>
      <c r="B1309" s="5" t="s">
        <v>1849</v>
      </c>
      <c r="C1309" s="6" t="s">
        <v>10</v>
      </c>
      <c r="D1309" s="7" t="s">
        <v>121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 customHeight="1" x14ac:dyDescent="0.25">
      <c r="A1310" s="5" t="s">
        <v>1838</v>
      </c>
      <c r="B1310" s="5" t="s">
        <v>1850</v>
      </c>
      <c r="C1310" s="6" t="s">
        <v>19</v>
      </c>
      <c r="D1310" s="7" t="s">
        <v>51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 customHeight="1" x14ac:dyDescent="0.25">
      <c r="A1311" s="5" t="s">
        <v>1838</v>
      </c>
      <c r="B1311" s="5" t="s">
        <v>561</v>
      </c>
      <c r="C1311" s="6" t="s">
        <v>10</v>
      </c>
      <c r="D1311" s="7" t="s">
        <v>239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 customHeight="1" x14ac:dyDescent="0.25">
      <c r="A1312" s="5" t="s">
        <v>1838</v>
      </c>
      <c r="B1312" s="5" t="s">
        <v>1851</v>
      </c>
      <c r="C1312" s="6" t="s">
        <v>10</v>
      </c>
      <c r="D1312" s="7" t="s">
        <v>180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 customHeight="1" x14ac:dyDescent="0.25">
      <c r="A1313" s="5" t="s">
        <v>1852</v>
      </c>
      <c r="B1313" s="5" t="s">
        <v>1853</v>
      </c>
      <c r="C1313" s="6" t="s">
        <v>10</v>
      </c>
      <c r="D1313" s="7" t="s">
        <v>135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 customHeight="1" x14ac:dyDescent="0.25">
      <c r="A1314" s="5" t="s">
        <v>1852</v>
      </c>
      <c r="B1314" s="5" t="s">
        <v>1854</v>
      </c>
      <c r="C1314" s="6" t="s">
        <v>10</v>
      </c>
      <c r="D1314" s="7" t="s">
        <v>231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 customHeight="1" x14ac:dyDescent="0.25">
      <c r="A1315" s="5" t="s">
        <v>1855</v>
      </c>
      <c r="B1315" s="5" t="s">
        <v>1856</v>
      </c>
      <c r="C1315" s="6" t="s">
        <v>19</v>
      </c>
      <c r="D1315" s="7" t="s">
        <v>47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 customHeight="1" x14ac:dyDescent="0.25">
      <c r="A1316" s="5" t="s">
        <v>1857</v>
      </c>
      <c r="B1316" s="5" t="s">
        <v>1858</v>
      </c>
      <c r="C1316" s="6" t="s">
        <v>10</v>
      </c>
      <c r="D1316" s="7" t="s">
        <v>20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 customHeight="1" x14ac:dyDescent="0.25">
      <c r="A1317" s="5" t="s">
        <v>1859</v>
      </c>
      <c r="B1317" s="5" t="s">
        <v>1860</v>
      </c>
      <c r="C1317" s="6" t="s">
        <v>10</v>
      </c>
      <c r="D1317" s="7" t="s">
        <v>183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 customHeight="1" x14ac:dyDescent="0.25">
      <c r="A1318" s="5" t="s">
        <v>1861</v>
      </c>
      <c r="B1318" s="5" t="s">
        <v>1862</v>
      </c>
      <c r="C1318" s="6" t="s">
        <v>19</v>
      </c>
      <c r="D1318" s="7" t="s">
        <v>127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 customHeight="1" x14ac:dyDescent="0.25">
      <c r="A1319" s="5" t="s">
        <v>1863</v>
      </c>
      <c r="B1319" s="5" t="s">
        <v>1864</v>
      </c>
      <c r="C1319" s="6" t="s">
        <v>19</v>
      </c>
      <c r="D1319" s="7" t="s">
        <v>183</v>
      </c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 customHeight="1" x14ac:dyDescent="0.25">
      <c r="A1320" s="5" t="s">
        <v>1865</v>
      </c>
      <c r="B1320" s="5" t="s">
        <v>1866</v>
      </c>
      <c r="C1320" s="6" t="s">
        <v>19</v>
      </c>
      <c r="D1320" s="7" t="s">
        <v>11</v>
      </c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 customHeight="1" x14ac:dyDescent="0.25">
      <c r="A1321" s="5" t="s">
        <v>1867</v>
      </c>
      <c r="B1321" s="5" t="s">
        <v>274</v>
      </c>
      <c r="C1321" s="6" t="s">
        <v>10</v>
      </c>
      <c r="D1321" s="7" t="s">
        <v>250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 customHeight="1" x14ac:dyDescent="0.25">
      <c r="A1322" s="5" t="s">
        <v>1867</v>
      </c>
      <c r="B1322" s="5" t="s">
        <v>373</v>
      </c>
      <c r="C1322" s="6" t="s">
        <v>10</v>
      </c>
      <c r="D1322" s="7" t="s">
        <v>257</v>
      </c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 customHeight="1" x14ac:dyDescent="0.25">
      <c r="A1323" s="5" t="s">
        <v>1868</v>
      </c>
      <c r="B1323" s="5" t="s">
        <v>1869</v>
      </c>
      <c r="C1323" s="6" t="s">
        <v>10</v>
      </c>
      <c r="D1323" s="7" t="s">
        <v>20</v>
      </c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 customHeight="1" x14ac:dyDescent="0.25">
      <c r="A1324" s="5" t="s">
        <v>1870</v>
      </c>
      <c r="B1324" s="5" t="s">
        <v>1871</v>
      </c>
      <c r="C1324" s="6" t="s">
        <v>19</v>
      </c>
      <c r="D1324" s="7" t="s">
        <v>152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 customHeight="1" x14ac:dyDescent="0.25">
      <c r="A1325" s="5" t="s">
        <v>1872</v>
      </c>
      <c r="B1325" s="5" t="s">
        <v>1873</v>
      </c>
      <c r="C1325" s="6" t="s">
        <v>19</v>
      </c>
      <c r="D1325" s="7" t="s">
        <v>103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 customHeight="1" x14ac:dyDescent="0.25">
      <c r="A1326" s="5" t="s">
        <v>1872</v>
      </c>
      <c r="B1326" s="5" t="s">
        <v>1874</v>
      </c>
      <c r="C1326" s="6" t="s">
        <v>10</v>
      </c>
      <c r="D1326" s="7" t="s">
        <v>58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 customHeight="1" x14ac:dyDescent="0.25">
      <c r="A1327" s="5" t="s">
        <v>1872</v>
      </c>
      <c r="B1327" s="5" t="s">
        <v>1875</v>
      </c>
      <c r="C1327" s="6" t="s">
        <v>10</v>
      </c>
      <c r="D1327" s="7" t="s">
        <v>490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 customHeight="1" x14ac:dyDescent="0.25">
      <c r="A1328" s="5" t="s">
        <v>1872</v>
      </c>
      <c r="B1328" s="5" t="s">
        <v>1876</v>
      </c>
      <c r="C1328" s="6" t="s">
        <v>19</v>
      </c>
      <c r="D1328" s="7" t="s">
        <v>77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 customHeight="1" x14ac:dyDescent="0.25">
      <c r="A1329" s="5" t="s">
        <v>1872</v>
      </c>
      <c r="B1329" s="5" t="s">
        <v>1877</v>
      </c>
      <c r="C1329" s="6" t="s">
        <v>19</v>
      </c>
      <c r="D1329" s="7" t="s">
        <v>11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 customHeight="1" x14ac:dyDescent="0.25">
      <c r="A1330" s="5" t="s">
        <v>1878</v>
      </c>
      <c r="B1330" s="5" t="s">
        <v>1879</v>
      </c>
      <c r="C1330" s="6" t="s">
        <v>19</v>
      </c>
      <c r="D1330" s="7" t="s">
        <v>156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 customHeight="1" x14ac:dyDescent="0.25">
      <c r="A1331" s="5" t="s">
        <v>1878</v>
      </c>
      <c r="B1331" s="5" t="s">
        <v>1880</v>
      </c>
      <c r="C1331" s="6" t="s">
        <v>19</v>
      </c>
      <c r="D1331" s="7" t="s">
        <v>103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 customHeight="1" x14ac:dyDescent="0.25">
      <c r="A1332" s="5" t="s">
        <v>1878</v>
      </c>
      <c r="B1332" s="5" t="s">
        <v>1881</v>
      </c>
      <c r="C1332" s="6" t="s">
        <v>10</v>
      </c>
      <c r="D1332" s="7" t="s">
        <v>58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 customHeight="1" x14ac:dyDescent="0.25">
      <c r="A1333" s="5" t="s">
        <v>1878</v>
      </c>
      <c r="B1333" s="5" t="s">
        <v>1882</v>
      </c>
      <c r="C1333" s="6" t="s">
        <v>19</v>
      </c>
      <c r="D1333" s="7" t="s">
        <v>37</v>
      </c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 customHeight="1" x14ac:dyDescent="0.25">
      <c r="A1334" s="5" t="s">
        <v>1878</v>
      </c>
      <c r="B1334" s="5" t="s">
        <v>1121</v>
      </c>
      <c r="C1334" s="6" t="s">
        <v>10</v>
      </c>
      <c r="D1334" s="7" t="s">
        <v>216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 customHeight="1" x14ac:dyDescent="0.25">
      <c r="A1335" s="5" t="s">
        <v>1878</v>
      </c>
      <c r="B1335" s="5" t="s">
        <v>1883</v>
      </c>
      <c r="C1335" s="6" t="s">
        <v>10</v>
      </c>
      <c r="D1335" s="7" t="s">
        <v>180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 customHeight="1" x14ac:dyDescent="0.25">
      <c r="A1336" s="5" t="s">
        <v>1878</v>
      </c>
      <c r="B1336" s="5" t="s">
        <v>1884</v>
      </c>
      <c r="C1336" s="6" t="s">
        <v>19</v>
      </c>
      <c r="D1336" s="7" t="s">
        <v>20</v>
      </c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 customHeight="1" x14ac:dyDescent="0.25">
      <c r="A1337" s="5" t="s">
        <v>1878</v>
      </c>
      <c r="B1337" s="5" t="s">
        <v>1885</v>
      </c>
      <c r="C1337" s="6" t="s">
        <v>19</v>
      </c>
      <c r="D1337" s="7" t="s">
        <v>20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 customHeight="1" x14ac:dyDescent="0.25">
      <c r="A1338" s="5" t="s">
        <v>1878</v>
      </c>
      <c r="B1338" s="5" t="s">
        <v>1886</v>
      </c>
      <c r="C1338" s="6" t="s">
        <v>10</v>
      </c>
      <c r="D1338" s="7" t="s">
        <v>152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 customHeight="1" x14ac:dyDescent="0.25">
      <c r="A1339" s="5" t="s">
        <v>1878</v>
      </c>
      <c r="B1339" s="5" t="s">
        <v>1887</v>
      </c>
      <c r="C1339" s="6" t="s">
        <v>10</v>
      </c>
      <c r="D1339" s="7" t="s">
        <v>194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 customHeight="1" x14ac:dyDescent="0.25">
      <c r="A1340" s="5" t="s">
        <v>1888</v>
      </c>
      <c r="B1340" s="5" t="s">
        <v>1889</v>
      </c>
      <c r="C1340" s="6" t="s">
        <v>10</v>
      </c>
      <c r="D1340" s="7" t="s">
        <v>231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 customHeight="1" x14ac:dyDescent="0.25">
      <c r="A1341" s="5" t="s">
        <v>1890</v>
      </c>
      <c r="B1341" s="5" t="s">
        <v>1891</v>
      </c>
      <c r="C1341" s="6" t="s">
        <v>19</v>
      </c>
      <c r="D1341" s="7" t="s">
        <v>231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 customHeight="1" x14ac:dyDescent="0.25">
      <c r="A1342" s="5" t="s">
        <v>1890</v>
      </c>
      <c r="B1342" s="5" t="s">
        <v>1892</v>
      </c>
      <c r="C1342" s="6" t="s">
        <v>10</v>
      </c>
      <c r="D1342" s="7" t="s">
        <v>42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 customHeight="1" x14ac:dyDescent="0.25">
      <c r="A1343" s="5" t="s">
        <v>1890</v>
      </c>
      <c r="B1343" s="5" t="s">
        <v>1893</v>
      </c>
      <c r="C1343" s="6" t="s">
        <v>10</v>
      </c>
      <c r="D1343" s="7" t="s">
        <v>51</v>
      </c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 customHeight="1" x14ac:dyDescent="0.25">
      <c r="A1344" s="5" t="s">
        <v>1894</v>
      </c>
      <c r="B1344" s="5" t="s">
        <v>1895</v>
      </c>
      <c r="C1344" s="6" t="s">
        <v>10</v>
      </c>
      <c r="D1344" s="7" t="s">
        <v>116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 customHeight="1" x14ac:dyDescent="0.25">
      <c r="A1345" s="5" t="s">
        <v>1896</v>
      </c>
      <c r="B1345" s="5" t="s">
        <v>1897</v>
      </c>
      <c r="C1345" s="6" t="s">
        <v>19</v>
      </c>
      <c r="D1345" s="7" t="s">
        <v>24</v>
      </c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 customHeight="1" x14ac:dyDescent="0.25">
      <c r="A1346" s="5" t="s">
        <v>1896</v>
      </c>
      <c r="B1346" s="5" t="s">
        <v>1112</v>
      </c>
      <c r="C1346" s="6" t="s">
        <v>19</v>
      </c>
      <c r="D1346" s="7" t="s">
        <v>103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 customHeight="1" x14ac:dyDescent="0.25">
      <c r="A1347" s="5" t="s">
        <v>1896</v>
      </c>
      <c r="B1347" s="5" t="s">
        <v>469</v>
      </c>
      <c r="C1347" s="6" t="s">
        <v>10</v>
      </c>
      <c r="D1347" s="7" t="s">
        <v>37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 customHeight="1" x14ac:dyDescent="0.25">
      <c r="A1348" s="5" t="s">
        <v>1898</v>
      </c>
      <c r="B1348" s="5" t="s">
        <v>1899</v>
      </c>
      <c r="C1348" s="6" t="s">
        <v>10</v>
      </c>
      <c r="D1348" s="7" t="s">
        <v>28</v>
      </c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 customHeight="1" x14ac:dyDescent="0.25">
      <c r="A1349" s="5" t="s">
        <v>1900</v>
      </c>
      <c r="B1349" s="5" t="s">
        <v>1901</v>
      </c>
      <c r="C1349" s="6" t="s">
        <v>10</v>
      </c>
      <c r="D1349" s="7" t="s">
        <v>103</v>
      </c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 customHeight="1" x14ac:dyDescent="0.25">
      <c r="A1350" s="5" t="s">
        <v>1902</v>
      </c>
      <c r="B1350" s="5" t="s">
        <v>161</v>
      </c>
      <c r="C1350" s="6" t="s">
        <v>19</v>
      </c>
      <c r="D1350" s="7" t="s">
        <v>235</v>
      </c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 customHeight="1" x14ac:dyDescent="0.25">
      <c r="A1351" s="5" t="s">
        <v>1903</v>
      </c>
      <c r="B1351" s="5" t="s">
        <v>1904</v>
      </c>
      <c r="C1351" s="6" t="s">
        <v>19</v>
      </c>
      <c r="D1351" s="7" t="s">
        <v>183</v>
      </c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 customHeight="1" x14ac:dyDescent="0.25">
      <c r="A1352" s="5" t="s">
        <v>1905</v>
      </c>
      <c r="B1352" s="5" t="s">
        <v>1906</v>
      </c>
      <c r="C1352" s="6" t="s">
        <v>19</v>
      </c>
      <c r="D1352" s="7" t="s">
        <v>152</v>
      </c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 customHeight="1" x14ac:dyDescent="0.25">
      <c r="A1353" s="5" t="s">
        <v>1907</v>
      </c>
      <c r="B1353" s="5" t="s">
        <v>1908</v>
      </c>
      <c r="C1353" s="6" t="s">
        <v>10</v>
      </c>
      <c r="D1353" s="7" t="s">
        <v>86</v>
      </c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 customHeight="1" x14ac:dyDescent="0.25">
      <c r="A1354" s="5" t="s">
        <v>1909</v>
      </c>
      <c r="B1354" s="5" t="s">
        <v>1910</v>
      </c>
      <c r="C1354" s="6" t="s">
        <v>19</v>
      </c>
      <c r="D1354" s="7" t="s">
        <v>20</v>
      </c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</sheetData>
  <autoFilter ref="D1:D135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8"/>
  <sheetViews>
    <sheetView workbookViewId="0"/>
  </sheetViews>
  <sheetFormatPr defaultColWidth="12.5703125" defaultRowHeight="15" customHeight="1" x14ac:dyDescent="0.25"/>
  <sheetData>
    <row r="1" spans="1:1" x14ac:dyDescent="0.25">
      <c r="A1" s="8" t="s">
        <v>1911</v>
      </c>
    </row>
    <row r="2" spans="1:1" x14ac:dyDescent="0.25">
      <c r="A2" s="9" t="str">
        <f ca="1">IFERROR(__xludf.DUMMYFUNCTION("UNIQUE(FILTER('Incident log'!E2:E1000, 'Incident log'!E2:E1000 &lt;&gt; """"))"),"A VISAGIE")</f>
        <v>A VISAGIE</v>
      </c>
    </row>
    <row r="3" spans="1:1" x14ac:dyDescent="0.25">
      <c r="A3" s="9" t="str">
        <f ca="1">IFERROR(__xludf.DUMMYFUNCTION("""COMPUTED_VALUE"""),"A ASSEGAAI")</f>
        <v>A ASSEGAAI</v>
      </c>
    </row>
    <row r="4" spans="1:1" x14ac:dyDescent="0.25">
      <c r="A4" s="9" t="str">
        <f ca="1">IFERROR(__xludf.DUMMYFUNCTION("""COMPUTED_VALUE"""),"TK PIETERSE")</f>
        <v>TK PIETERSE</v>
      </c>
    </row>
    <row r="5" spans="1:1" x14ac:dyDescent="0.25">
      <c r="A5" s="9" t="str">
        <f ca="1">IFERROR(__xludf.DUMMYFUNCTION("""COMPUTED_VALUE"""),"C FARMER")</f>
        <v>C FARMER</v>
      </c>
    </row>
    <row r="6" spans="1:1" x14ac:dyDescent="0.25">
      <c r="A6" s="9" t="str">
        <f ca="1">IFERROR(__xludf.DUMMYFUNCTION("""COMPUTED_VALUE"""),"A FARMER")</f>
        <v>A FARMER</v>
      </c>
    </row>
    <row r="7" spans="1:1" x14ac:dyDescent="0.25">
      <c r="A7" s="9" t="str">
        <f ca="1">IFERROR(__xludf.DUMMYFUNCTION("""COMPUTED_VALUE"""),"W LEWIS")</f>
        <v>W LEWIS</v>
      </c>
    </row>
    <row r="8" spans="1:1" x14ac:dyDescent="0.25">
      <c r="A8" s="9" t="str">
        <f ca="1">IFERROR(__xludf.DUMMYFUNCTION("""COMPUTED_VALUE"""),"C MATTHYS")</f>
        <v>C MATTHYS</v>
      </c>
    </row>
    <row r="9" spans="1:1" x14ac:dyDescent="0.25">
      <c r="A9" s="9" t="str">
        <f ca="1">IFERROR(__xludf.DUMMYFUNCTION("""COMPUTED_VALUE"""),"ML MATTHYS")</f>
        <v>ML MATTHYS</v>
      </c>
    </row>
    <row r="10" spans="1:1" x14ac:dyDescent="0.25">
      <c r="A10" s="9" t="str">
        <f ca="1">IFERROR(__xludf.DUMMYFUNCTION("""COMPUTED_VALUE"""),"J KLEIN")</f>
        <v>J KLEIN</v>
      </c>
    </row>
    <row r="11" spans="1:1" x14ac:dyDescent="0.25">
      <c r="A11" s="9" t="str">
        <f ca="1">IFERROR(__xludf.DUMMYFUNCTION("""COMPUTED_VALUE"""),"N DODDS")</f>
        <v>N DODDS</v>
      </c>
    </row>
    <row r="12" spans="1:1" x14ac:dyDescent="0.25">
      <c r="A12" s="9" t="str">
        <f ca="1">IFERROR(__xludf.DUMMYFUNCTION("""COMPUTED_VALUE"""),"G ZEALAND")</f>
        <v>G ZEALAND</v>
      </c>
    </row>
    <row r="13" spans="1:1" x14ac:dyDescent="0.25">
      <c r="A13" s="9" t="str">
        <f ca="1">IFERROR(__xludf.DUMMYFUNCTION("""COMPUTED_VALUE"""),"V BOVU")</f>
        <v>V BOVU</v>
      </c>
    </row>
    <row r="14" spans="1:1" x14ac:dyDescent="0.25">
      <c r="A14" s="9" t="str">
        <f ca="1">IFERROR(__xludf.DUMMYFUNCTION("""COMPUTED_VALUE"""),"R DUPLESSIS")</f>
        <v>R DUPLESSIS</v>
      </c>
    </row>
    <row r="15" spans="1:1" x14ac:dyDescent="0.25">
      <c r="A15" s="9" t="str">
        <f ca="1">IFERROR(__xludf.DUMMYFUNCTION("""COMPUTED_VALUE"""),"Y COETZEE")</f>
        <v>Y COETZEE</v>
      </c>
    </row>
    <row r="16" spans="1:1" x14ac:dyDescent="0.25">
      <c r="A16" s="9" t="str">
        <f ca="1">IFERROR(__xludf.DUMMYFUNCTION("""COMPUTED_VALUE"""),"D VAN EEDEN")</f>
        <v>D VAN EEDEN</v>
      </c>
    </row>
    <row r="17" spans="1:1" x14ac:dyDescent="0.25">
      <c r="A17" s="9" t="str">
        <f ca="1">IFERROR(__xludf.DUMMYFUNCTION("""COMPUTED_VALUE"""),"I DIEDERICKS")</f>
        <v>I DIEDERICKS</v>
      </c>
    </row>
    <row r="18" spans="1:1" x14ac:dyDescent="0.25">
      <c r="A18" s="9" t="str">
        <f ca="1">IFERROR(__xludf.DUMMYFUNCTION("""COMPUTED_VALUE"""),"MH CLOETE")</f>
        <v>MH CLOETE</v>
      </c>
    </row>
    <row r="19" spans="1:1" x14ac:dyDescent="0.25">
      <c r="A19" s="9" t="str">
        <f ca="1">IFERROR(__xludf.DUMMYFUNCTION("""COMPUTED_VALUE"""),"E CLOETE")</f>
        <v>E CLOETE</v>
      </c>
    </row>
    <row r="20" spans="1:1" x14ac:dyDescent="0.25">
      <c r="A20" s="9" t="str">
        <f ca="1">IFERROR(__xludf.DUMMYFUNCTION("""COMPUTED_VALUE"""),"R BRANDT")</f>
        <v>R BRANDT</v>
      </c>
    </row>
    <row r="21" spans="1:1" x14ac:dyDescent="0.25">
      <c r="A21" s="9" t="str">
        <f ca="1">IFERROR(__xludf.DUMMYFUNCTION("""COMPUTED_VALUE"""),"N SWARTS")</f>
        <v>N SWARTS</v>
      </c>
    </row>
    <row r="22" spans="1:1" x14ac:dyDescent="0.25">
      <c r="A22" s="9" t="str">
        <f ca="1">IFERROR(__xludf.DUMMYFUNCTION("""COMPUTED_VALUE"""),"O MEIRING")</f>
        <v>O MEIRING</v>
      </c>
    </row>
    <row r="23" spans="1:1" x14ac:dyDescent="0.25">
      <c r="A23" s="9" t="str">
        <f ca="1">IFERROR(__xludf.DUMMYFUNCTION("""COMPUTED_VALUE"""),"D GROENEWALD")</f>
        <v>D GROENEWALD</v>
      </c>
    </row>
    <row r="24" spans="1:1" x14ac:dyDescent="0.25">
      <c r="A24" s="9" t="str">
        <f ca="1">IFERROR(__xludf.DUMMYFUNCTION("""COMPUTED_VALUE"""),"S ERASMUS")</f>
        <v>S ERASMUS</v>
      </c>
    </row>
    <row r="25" spans="1:1" x14ac:dyDescent="0.25">
      <c r="A25" s="9" t="str">
        <f ca="1">IFERROR(__xludf.DUMMYFUNCTION("""COMPUTED_VALUE"""),"P KOOPMAN")</f>
        <v>P KOOPMAN</v>
      </c>
    </row>
    <row r="26" spans="1:1" x14ac:dyDescent="0.25">
      <c r="A26" s="9" t="str">
        <f ca="1">IFERROR(__xludf.DUMMYFUNCTION("""COMPUTED_VALUE"""),"C VAN WYK")</f>
        <v>C VAN WYK</v>
      </c>
    </row>
    <row r="27" spans="1:1" x14ac:dyDescent="0.25">
      <c r="A27" s="9" t="str">
        <f ca="1">IFERROR(__xludf.DUMMYFUNCTION("""COMPUTED_VALUE"""),"L LUBBE")</f>
        <v>L LUBBE</v>
      </c>
    </row>
    <row r="28" spans="1:1" x14ac:dyDescent="0.25">
      <c r="A28" s="9" t="str">
        <f ca="1">IFERROR(__xludf.DUMMYFUNCTION("""COMPUTED_VALUE"""),"T LEWIS")</f>
        <v>T LEWIS</v>
      </c>
    </row>
    <row r="29" spans="1:1" x14ac:dyDescent="0.25">
      <c r="A29" s="9" t="str">
        <f ca="1">IFERROR(__xludf.DUMMYFUNCTION("""COMPUTED_VALUE"""),"J SAAL")</f>
        <v>J SAAL</v>
      </c>
    </row>
    <row r="30" spans="1:1" x14ac:dyDescent="0.25">
      <c r="A30" s="9" t="str">
        <f ca="1">IFERROR(__xludf.DUMMYFUNCTION("""COMPUTED_VALUE"""),"H JASS")</f>
        <v>H JASS</v>
      </c>
    </row>
    <row r="31" spans="1:1" x14ac:dyDescent="0.25">
      <c r="A31" s="9" t="str">
        <f ca="1">IFERROR(__xludf.DUMMYFUNCTION("""COMPUTED_VALUE"""),"P GELDERBLOEM")</f>
        <v>P GELDERBLOEM</v>
      </c>
    </row>
    <row r="32" spans="1:1" x14ac:dyDescent="0.25">
      <c r="A32" s="9" t="str">
        <f ca="1">IFERROR(__xludf.DUMMYFUNCTION("""COMPUTED_VALUE"""),"DL VAN WYK")</f>
        <v>DL VAN WYK</v>
      </c>
    </row>
    <row r="33" spans="1:1" x14ac:dyDescent="0.25">
      <c r="A33" s="9" t="str">
        <f ca="1">IFERROR(__xludf.DUMMYFUNCTION("""COMPUTED_VALUE"""),"W VAN WYK")</f>
        <v>W VAN WYK</v>
      </c>
    </row>
    <row r="34" spans="1:1" x14ac:dyDescent="0.25">
      <c r="A34" s="9" t="str">
        <f ca="1">IFERROR(__xludf.DUMMYFUNCTION("""COMPUTED_VALUE"""),"I SAMUELS")</f>
        <v>I SAMUELS</v>
      </c>
    </row>
    <row r="35" spans="1:1" x14ac:dyDescent="0.25">
      <c r="A35" s="9" t="str">
        <f ca="1">IFERROR(__xludf.DUMMYFUNCTION("""COMPUTED_VALUE"""),"K AH GOO")</f>
        <v>K AH GOO</v>
      </c>
    </row>
    <row r="36" spans="1:1" x14ac:dyDescent="0.25">
      <c r="A36" s="9" t="str">
        <f ca="1">IFERROR(__xludf.DUMMYFUNCTION("""COMPUTED_VALUE"""),"K WITBOOI")</f>
        <v>K WITBOOI</v>
      </c>
    </row>
    <row r="37" spans="1:1" x14ac:dyDescent="0.25">
      <c r="A37" s="9" t="str">
        <f ca="1">IFERROR(__xludf.DUMMYFUNCTION("""COMPUTED_VALUE"""),"R MOORE")</f>
        <v>R MOORE</v>
      </c>
    </row>
    <row r="38" spans="1:1" x14ac:dyDescent="0.25">
      <c r="A38" s="9" t="str">
        <f ca="1">IFERROR(__xludf.DUMMYFUNCTION("""COMPUTED_VALUE"""),"R OLIVIER")</f>
        <v>R OLIVIER</v>
      </c>
    </row>
    <row r="39" spans="1:1" x14ac:dyDescent="0.25">
      <c r="A39" s="9" t="str">
        <f ca="1">IFERROR(__xludf.DUMMYFUNCTION("""COMPUTED_VALUE"""),"A ISAACS")</f>
        <v>A ISAACS</v>
      </c>
    </row>
    <row r="40" spans="1:1" x14ac:dyDescent="0.25">
      <c r="A40" s="9" t="str">
        <f ca="1">IFERROR(__xludf.DUMMYFUNCTION("""COMPUTED_VALUE"""),"DT VAN WYK")</f>
        <v>DT VAN WYK</v>
      </c>
    </row>
    <row r="41" spans="1:1" x14ac:dyDescent="0.25">
      <c r="A41" s="9" t="str">
        <f ca="1">IFERROR(__xludf.DUMMYFUNCTION("""COMPUTED_VALUE"""),"C BAADJIE")</f>
        <v>C BAADJIE</v>
      </c>
    </row>
    <row r="42" spans="1:1" x14ac:dyDescent="0.25">
      <c r="A42" s="9" t="str">
        <f ca="1">IFERROR(__xludf.DUMMYFUNCTION("""COMPUTED_VALUE"""),"B BLOCK")</f>
        <v>B BLOCK</v>
      </c>
    </row>
    <row r="43" spans="1:1" x14ac:dyDescent="0.25">
      <c r="A43" s="9" t="str">
        <f ca="1">IFERROR(__xludf.DUMMYFUNCTION("""COMPUTED_VALUE"""),"P SMITH")</f>
        <v>P SMITH</v>
      </c>
    </row>
    <row r="44" spans="1:1" x14ac:dyDescent="0.25">
      <c r="A44" s="9" t="str">
        <f ca="1">IFERROR(__xludf.DUMMYFUNCTION("""COMPUTED_VALUE"""),"J CLARKE")</f>
        <v>J CLARKE</v>
      </c>
    </row>
    <row r="45" spans="1:1" x14ac:dyDescent="0.25">
      <c r="A45" s="9" t="str">
        <f ca="1">IFERROR(__xludf.DUMMYFUNCTION("""COMPUTED_VALUE"""),"C LUDICK")</f>
        <v>C LUDICK</v>
      </c>
    </row>
    <row r="46" spans="1:1" x14ac:dyDescent="0.25">
      <c r="A46" s="9" t="str">
        <f ca="1">IFERROR(__xludf.DUMMYFUNCTION("""COMPUTED_VALUE"""),"E PHILLIPS")</f>
        <v>E PHILLIPS</v>
      </c>
    </row>
    <row r="47" spans="1:1" x14ac:dyDescent="0.25">
      <c r="A47" s="9" t="str">
        <f ca="1">IFERROR(__xludf.DUMMYFUNCTION("""COMPUTED_VALUE"""),"T KEPADISA")</f>
        <v>T KEPADISA</v>
      </c>
    </row>
    <row r="48" spans="1:1" x14ac:dyDescent="0.25">
      <c r="A48" s="9" t="str">
        <f ca="1">IFERROR(__xludf.DUMMYFUNCTION("""COMPUTED_VALUE"""),"N FAUL")</f>
        <v>N FAUL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7"/>
  <sheetViews>
    <sheetView workbookViewId="0"/>
  </sheetViews>
  <sheetFormatPr defaultColWidth="12.5703125" defaultRowHeight="15" customHeight="1" x14ac:dyDescent="0.25"/>
  <cols>
    <col min="1" max="1" width="19.7109375" customWidth="1"/>
  </cols>
  <sheetData>
    <row r="1" spans="1:1" x14ac:dyDescent="0.25">
      <c r="A1" s="8" t="s">
        <v>1912</v>
      </c>
    </row>
    <row r="2" spans="1:1" x14ac:dyDescent="0.25">
      <c r="A2" s="9" t="str">
        <f ca="1">IFERROR(__xludf.DUMMYFUNCTION("UNIQUE(FILTER('Incident log'!F2:F1000, 'Incident log'!F2:F1000 &lt;&gt; """"))"),"Leerder rook sigarette")</f>
        <v>Leerder rook sigarette</v>
      </c>
    </row>
    <row r="3" spans="1:1" x14ac:dyDescent="0.25">
      <c r="A3" s="9" t="str">
        <f ca="1">IFERROR(__xludf.DUMMYFUNCTION("""COMPUTED_VALUE"""),"Leerder rook dagga")</f>
        <v>Leerder rook dagga</v>
      </c>
    </row>
    <row r="4" spans="1:1" x14ac:dyDescent="0.25">
      <c r="A4" s="9" t="str">
        <f ca="1">IFERROR(__xludf.DUMMYFUNCTION("""COMPUTED_VALUE"""),"Leerder rook vape")</f>
        <v>Leerder rook vape</v>
      </c>
    </row>
    <row r="5" spans="1:1" x14ac:dyDescent="0.25">
      <c r="A5" s="9" t="str">
        <f ca="1">IFERROR(__xludf.DUMMYFUNCTION("""COMPUTED_VALUE"""),"Baklei")</f>
        <v>Baklei</v>
      </c>
    </row>
    <row r="6" spans="1:1" x14ac:dyDescent="0.25">
      <c r="A6" s="9" t="str">
        <f ca="1">IFERROR(__xludf.DUMMYFUNCTION("""COMPUTED_VALUE"""),"Dros")</f>
        <v>Dros</v>
      </c>
    </row>
    <row r="7" spans="1:1" x14ac:dyDescent="0.25">
      <c r="A7" s="9" t="str">
        <f ca="1">IFERROR(__xludf.DUMMYFUNCTION("""COMPUTED_VALUE"""),"Vloek")</f>
        <v>Vloek</v>
      </c>
    </row>
    <row r="8" spans="1:1" x14ac:dyDescent="0.25">
      <c r="A8" s="9" t="str">
        <f ca="1">IFERROR(__xludf.DUMMYFUNCTION("""COMPUTED_VALUE"""),"Voer nie instruksie uit")</f>
        <v>Voer nie instruksie uit</v>
      </c>
    </row>
    <row r="9" spans="1:1" x14ac:dyDescent="0.25">
      <c r="A9" s="9" t="str">
        <f ca="1">IFERROR(__xludf.DUMMYFUNCTION("""COMPUTED_VALUE"""),"Huiswerk nie gedoen")</f>
        <v>Huiswerk nie gedoen</v>
      </c>
    </row>
    <row r="10" spans="1:1" x14ac:dyDescent="0.25">
      <c r="A10" s="9" t="str">
        <f ca="1">IFERROR(__xludf.DUMMYFUNCTION("""COMPUTED_VALUE"""),"Boek nie op datum")</f>
        <v>Boek nie op datum</v>
      </c>
    </row>
    <row r="11" spans="1:1" x14ac:dyDescent="0.25">
      <c r="A11" s="9" t="str">
        <f ca="1">IFERROR(__xludf.DUMMYFUNCTION("""COMPUTED_VALUE"""),"Afwesig sonder rede")</f>
        <v>Afwesig sonder rede</v>
      </c>
    </row>
    <row r="12" spans="1:1" x14ac:dyDescent="0.25">
      <c r="A12" s="9" t="str">
        <f ca="1">IFERROR(__xludf.DUMMYFUNCTION("""COMPUTED_VALUE"""),"Wit sokkies")</f>
        <v>Wit sokkies</v>
      </c>
    </row>
    <row r="13" spans="1:1" x14ac:dyDescent="0.25">
      <c r="A13" s="9" t="str">
        <f ca="1">IFERROR(__xludf.DUMMYFUNCTION("""COMPUTED_VALUE"""),"Dra kort broek")</f>
        <v>Dra kort broek</v>
      </c>
    </row>
    <row r="14" spans="1:1" x14ac:dyDescent="0.25">
      <c r="A14" s="9" t="str">
        <f ca="1">IFERROR(__xludf.DUMMYFUNCTION("""COMPUTED_VALUE"""),"Dra kep/mis")</f>
        <v>Dra kep/mis</v>
      </c>
    </row>
    <row r="15" spans="1:1" x14ac:dyDescent="0.25">
      <c r="A15" s="9" t="str">
        <f ca="1">IFERROR(__xludf.DUMMYFUNCTION("""COMPUTED_VALUE"""),"Op stoepe sonder kaartjie")</f>
        <v>Op stoepe sonder kaartjie</v>
      </c>
    </row>
    <row r="16" spans="1:1" x14ac:dyDescent="0.25">
      <c r="A16" s="9" t="str">
        <f ca="1">IFERROR(__xludf.DUMMYFUNCTION("""COMPUTED_VALUE"""),"Steel")</f>
        <v>Steel</v>
      </c>
    </row>
    <row r="17" spans="1:1" x14ac:dyDescent="0.25">
      <c r="A17" s="9" t="str">
        <f ca="1">IFERROR(__xludf.DUMMYFUNCTION("""COMPUTED_VALUE"""),"Vandaliseer")</f>
        <v>Vandaliseer</v>
      </c>
    </row>
    <row r="18" spans="1:1" x14ac:dyDescent="0.25">
      <c r="A18" s="9" t="str">
        <f ca="1">IFERROR(__xludf.DUMMYFUNCTION("""COMPUTED_VALUE"""),"Skop bal tussen blokke")</f>
        <v>Skop bal tussen blokke</v>
      </c>
    </row>
    <row r="19" spans="1:1" x14ac:dyDescent="0.25">
      <c r="A19" s="9" t="str">
        <f ca="1">IFERROR(__xludf.DUMMYFUNCTION("""COMPUTED_VALUE"""),"Breek venster")</f>
        <v>Breek venster</v>
      </c>
    </row>
    <row r="20" spans="1:1" x14ac:dyDescent="0.25">
      <c r="A20" s="9" t="str">
        <f ca="1">IFERROR(__xludf.DUMMYFUNCTION("""COMPUTED_VALUE"""),"Boellie")</f>
        <v>Boellie</v>
      </c>
    </row>
    <row r="21" spans="1:1" x14ac:dyDescent="0.25">
      <c r="A21" s="9" t="str">
        <f ca="1">IFERROR(__xludf.DUMMYFUNCTION("""COMPUTED_VALUE"""),"Besit van selfoon")</f>
        <v>Besit van selfoon</v>
      </c>
    </row>
    <row r="22" spans="1:1" x14ac:dyDescent="0.25">
      <c r="A22" s="9" t="str">
        <f ca="1">IFERROR(__xludf.DUMMYFUNCTION("""COMPUTED_VALUE"""),"Kyk af")</f>
        <v>Kyk af</v>
      </c>
    </row>
    <row r="23" spans="1:1" x14ac:dyDescent="0.25">
      <c r="A23" s="9" t="str">
        <f ca="1">IFERROR(__xludf.DUMMYFUNCTION("""COMPUTED_VALUE"""),"Vry op skoolterrein")</f>
        <v>Vry op skoolterrein</v>
      </c>
    </row>
    <row r="24" spans="1:1" x14ac:dyDescent="0.25">
      <c r="A24" s="9" t="str">
        <f ca="1">IFERROR(__xludf.DUMMYFUNCTION("""COMPUTED_VALUE"""),"Hardloop weg")</f>
        <v>Hardloop weg</v>
      </c>
    </row>
    <row r="25" spans="1:1" x14ac:dyDescent="0.25">
      <c r="A25" s="9" t="str">
        <f ca="1">IFERROR(__xludf.DUMMYFUNCTION("""COMPUTED_VALUE"""),"Veroorsaak steurnis in die klas")</f>
        <v>Veroorsaak steurnis in die klas</v>
      </c>
    </row>
    <row r="26" spans="1:1" x14ac:dyDescent="0.25">
      <c r="A26" s="9" t="str">
        <f ca="1">IFERROR(__xludf.DUMMYFUNCTION("""COMPUTED_VALUE"""),"Praat terug")</f>
        <v>Praat terug</v>
      </c>
    </row>
    <row r="27" spans="1:1" x14ac:dyDescent="0.25">
      <c r="A27" s="9" t="str">
        <f ca="1">IFERROR(__xludf.DUMMYFUNCTION("""COMPUTED_VALUE"""),"Reageer nie op die klok")</f>
        <v>Reageer nie op die klok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" customHeight="1" x14ac:dyDescent="0.25"/>
  <sheetData>
    <row r="1" spans="1:1" x14ac:dyDescent="0.25">
      <c r="A1" s="8" t="s">
        <v>1913</v>
      </c>
    </row>
    <row r="2" spans="1:1" x14ac:dyDescent="0.25">
      <c r="A2" s="9">
        <f ca="1">IFERROR(__xludf.DUMMYFUNCTION("UNIQUE(FILTER('Incident log'!G2:G1000, 'Incident log'!G2:G1000 &lt;&gt; """"))
"),1)</f>
        <v>1</v>
      </c>
    </row>
    <row r="3" spans="1:1" x14ac:dyDescent="0.25">
      <c r="A3" s="9">
        <f ca="1">IFERROR(__xludf.DUMMYFUNCTION("""COMPUTED_VALUE"""),2)</f>
        <v>2</v>
      </c>
    </row>
    <row r="4" spans="1:1" x14ac:dyDescent="0.25">
      <c r="A4" s="9">
        <f ca="1">IFERROR(__xludf.DUMMYFUNCTION("""COMPUTED_VALUE"""),3)</f>
        <v>3</v>
      </c>
    </row>
    <row r="5" spans="1:1" x14ac:dyDescent="0.25">
      <c r="A5" s="9">
        <f ca="1">IFERROR(__xludf.DUMMYFUNCTION("""COMPUTED_VALUE"""),4)</f>
        <v>4</v>
      </c>
    </row>
    <row r="6" spans="1:1" x14ac:dyDescent="0.25">
      <c r="A6" s="9">
        <f ca="1">IFERROR(__xludf.DUMMYFUNCTION("""COMPUTED_VALUE"""),5)</f>
        <v>5</v>
      </c>
    </row>
    <row r="7" spans="1:1" x14ac:dyDescent="0.25">
      <c r="A7" s="9">
        <f ca="1">IFERROR(__xludf.DUMMYFUNCTION("""COMPUTED_VALUE"""),6)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log</vt:lpstr>
      <vt:lpstr>Teachers</vt:lpstr>
      <vt:lpstr>IncidentTypes</vt:lpstr>
      <vt:lpstr>Catagory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ARNOLDT VISAGIE</dc:creator>
  <cp:lastModifiedBy>ARNOLDT VISAGIE</cp:lastModifiedBy>
  <dcterms:created xsi:type="dcterms:W3CDTF">2025-04-17T15:56:54Z</dcterms:created>
  <dcterms:modified xsi:type="dcterms:W3CDTF">2025-04-18T20:34:17Z</dcterms:modified>
</cp:coreProperties>
</file>