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389F200C-C8A2-4057-9442-2181C1E1C04B}"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5" l="1"/>
  <c r="N4" i="5"/>
  <c r="N5" i="5"/>
  <c r="N2" i="5"/>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<sst xmlns="http://schemas.openxmlformats.org/spreadsheetml/2006/main" count="1742" uniqueCount="869">
  <si>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</si>
  <si>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</si>
  <si>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</si>
  <si>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</si>
  <si>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</si>
  <si>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</si>
  <si>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</si>
  <si>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</si>
  <si>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</si>
  <si>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</si>
  <si>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</si>
  <si>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</si>
  <si>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</si>
  <si>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</si>
  <si>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</si>
  <si>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</si>
  <si>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</si>
  <si>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</si>
  <si>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</si>
  <si>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</si>
  <si>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</si>
  <si>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</si>
  <si>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</si>
  <si>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</si>
  <si>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</si>
  <si>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</si>
  <si>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</si>
  <si>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</si>
  <si>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</si>
  <si>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</si>
  <si>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</si>
  <si>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</si>
  <si>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</si>
  <si>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</si>
  <si>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</si>
  <si>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</si>
  <si>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</si>
  <si>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</si>
  <si>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</si>
  <si>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</si>
  <si>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</si>
  <si>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</si>
  <si>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</si>
  <si>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</si>
  <si>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</si>
  <si>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</si>
  <si>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</si>
  <si>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</si>
  <si>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</si>
  <si>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</si>
  <si>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</si>
  <si>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</si>
  <si>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</si>
  <si>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</si>
  <si>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</si>
  <si>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</si>
  <si>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</si>
  <si>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</si>
  <si>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</si>
  <si>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</si>
  <si>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</si>
  <si>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</si>
  <si>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</si>
  <si>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</si>
  <si>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</si>
  <si>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</si>
  <si>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</si>
  <si>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</si>
  <si>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</si>
  <si>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</si>
  <si>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</si>
  <si>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</si>
  <si>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</si>
  <si>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</si>
  <si>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</si>
  <si>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</si>
  <si>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</si>
  <si>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</si>
  <si>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</si>
  <si>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</si>
  <si>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</si>
  <si>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</si>
  <si>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</si>
  <si>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</si>
  <si>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</si>
  <si>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</si>
  <si>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</si>
  <si>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</si>
  <si>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</si>
  <si>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</si>
  <si>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</si>
  <si>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</si>
  <si>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</si>
  <si>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</si>
  <si>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</si>
  <si>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</si>
  <si>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</si>
  <si>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</si>
  <si>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</si>
  <si>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</si>
  <si>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</si>
  <si>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</si>
  <si>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</si>
  <si>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</si>
  <si>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</si>
  <si>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</si>
  <si>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</si>
  <si>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</si>
  <si>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</si>
  <si>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</si>
  <si>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</si>
  <si>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</si>
  <si>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</si>
  <si>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</si>
  <si>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</si>
  <si>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</si>
  <si>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</si>
  <si>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</si>
  <si>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</si>
  <si>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</si>
  <si>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</si>
  <si>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</si>
  <si>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</si>
  <si>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</si>
  <si>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</si>
  <si>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</si>
  <si>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</si>
  <si>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</si>
  <si>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</si>
  <si>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</si>
  <si>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</si>
  <si>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</si>
  <si>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</si>
  <si>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</si>
  <si>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</si>
  <si>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</si>
  <si>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</si>
  <si>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</si>
  <si>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</si>
  <si>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</si>
  <si>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</si>
  <si>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</si>
  <si>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</si>
  <si>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</si>
  <si>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</si>
  <si>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</si>
  <si>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</si>
  <si>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</si>
  <si>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</si>
  <si>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</si>
  <si>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</si>
  <si>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</si>
  <si>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</si>
  <si>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</si>
  <si>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</si>
  <si>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</si>
  <si>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</si>
  <si>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</si>
  <si>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</si>
  <si>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</si>
  <si>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</si>
  <si>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</si>
  <si>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</si>
  <si>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</si>
  <si>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</si>
  <si>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</si>
  <si>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</si>
  <si>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</si>
  <si>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</si>
  <si>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</si>
  <si>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</si>
  <si>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</si>
  <si>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</si>
  <si>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</si>
  <si>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</si>
  <si>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</si>
  <si>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</si>
  <si>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</si>
  <si>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</si>
  <si>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</si>
  <si>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</si>
  <si>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</si>
  <si>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</si>
  <si>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</si>
  <si>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</si>
  <si>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</si>
  <si>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</si>
  <si>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</si>
  <si>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</si>
  <si>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</si>
  <si>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</si>
  <si>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</si>
  <si>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</si>
  <si>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</si>
  <si>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</si>
  <si>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</si>
  <si>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</si>
  <si>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</si>
  <si>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</si>
  <si>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</si>
  <si>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</si>
  <si>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</si>
  <si>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</si>
  <si>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</si>
  <si>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</si>
  <si>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</si>
  <si>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</si>
  <si>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</si>
  <si>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</si>
  <si>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</si>
  <si>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</si>
  <si>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</si>
  <si>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</si>
  <si>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</si>
  <si>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</si>
  <si>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</si>
  <si>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</si>
  <si>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</si>
  <si>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</si>
  <si>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</si>
  <si>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</si>
  <si>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</si>
  <si>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</si>
  <si>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</si>
  <si>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</si>
  <si>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</si>
  <si>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</si>
  <si>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</si>
  <si>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</si>
  <si>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</si>
  <si>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</si>
  <si>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</si>
  <si>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</si>
  <si>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</si>
  <si>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</si>
  <si>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</si>
  <si>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</si>
  <si>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</si>
  <si>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</si>
  <si>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</si>
  <si>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</si>
  <si>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</si>
  <si>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</si>
  <si>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</si>
  <si>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</si>
  <si>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</si>
  <si>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</si>
  <si>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</si>
  <si>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</si>
  <si>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</si>
  <si>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</si>
  <si>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</si>
  <si>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</si>
  <si>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</si>
  <si>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</si>
  <si>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</si>
  <si>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</si>
  <si>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</si>
  <si>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</si>
  <si>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</si>
  <si>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</si>
  <si>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</si>
  <si>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</si>
  <si>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</si>
  <si>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</si>
  <si>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</si>
  <si>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</si>
  <si>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</si>
  <si>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</si>
  <si>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</si>
  <si>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</si>
  <si>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</si>
  <si>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</si>
  <si>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</si>
  <si>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</si>
  <si>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</si>
  <si>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</si>
  <si>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</si>
  <si>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</si>
  <si>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</si>
  <si>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</si>
  <si>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</si>
  <si>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</si>
  <si>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</si>
  <si>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</si>
  <si>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</si>
  <si>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</si>
  <si>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</si>
  <si>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</si>
  <si>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</si>
  <si>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</si>
  <si>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</si>
  <si>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</si>
  <si>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</si>
  <si>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</si>
  <si>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</si>
  <si>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</si>
  <si>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</si>
  <si>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</si>
  <si>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</si>
  <si>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</si>
  <si>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</si>
  <si>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</si>
  <si>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</si>
  <si>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</si>
  <si>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</si>
  <si>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</si>
  <si>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</si>
  <si>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</si>
  <si>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</si>
  <si>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</si>
  <si>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</si>
  <si>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</si>
  <si>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</si>
  <si>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</si>
  <si>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</si>
  <si>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</si>
  <si>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</si>
  <si>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</si>
  <si>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</si>
  <si>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</si>
  <si>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</si>
  <si>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</si>
  <si>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</si>
  <si>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</si>
  <si>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</si>
  <si>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</si>
  <si>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</si>
  <si>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</si>
  <si>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</si>
  <si>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</si>
  <si>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</si>
  <si>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</si>
  <si>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</si>
  <si>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</si>
  <si>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</si>
  <si>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</si>
  <si>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</si>
  <si>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</si>
  <si>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</si>
  <si>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</si>
  <si>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</si>
  <si>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</si>
  <si>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</si>
  <si>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</si>
  <si>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</si>
  <si>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</si>
  <si>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</si>
  <si>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</si>
  <si>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</si>
  <si>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</si>
  <si>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</si>
  <si>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</si>
  <si>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</si>
  <si>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</si>
  <si>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</si>
  <si>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</si>
  <si>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</si>
  <si>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</si>
  <si>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</si>
  <si>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</si>
  <si>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</si>
  <si>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</si>
  <si>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</si>
  <si>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</si>
  <si>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</si>
  <si>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</si>
  <si>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</si>
  <si>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</si>
  <si>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</si>
  <si>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</si>
  <si>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</si>
  <si>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</si>
  <si>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</si>
  <si>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</si>
  <si>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</si>
  <si>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</si>
  <si>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</si>
  <si>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</si>
  <si>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</si>
  <si>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</si>
  <si>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</si>
  <si>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</si>
  <si>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</si>
  <si>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</si>
  <si>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</si>
  <si>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</si>
  <si>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</si>
  <si>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</si>
  <si>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</si>
  <si>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</si>
  <si>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</si>
  <si>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</si>
  <si>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</si>
  <si>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</si>
  <si>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</si>
  <si>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</si>
  <si>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</si>
  <si>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</si>
  <si>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</si>
  <si>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</si>
  <si>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</si>
  <si>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</si>
  <si>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</si>
  <si>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</si>
  <si>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</si>
  <si>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</si>
  <si>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</si>
  <si>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</si>
  <si>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</si>
  <si>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</si>
  <si>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</si>
  <si>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</si>
  <si>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</si>
  <si>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</si>
  <si>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</si>
  <si>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</si>
  <si>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</si>
  <si>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</si>
  <si>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</si>
  <si>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</si>
  <si>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</si>
  <si>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</si>
  <si>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</si>
  <si>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</si>
  <si>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</si>
  <si>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</si>
  <si>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</si>
  <si>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</si>
  <si>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</si>
  <si>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</si>
  <si>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</si>
  <si>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</si>
  <si>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</si>
  <si>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</si>
  <si>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</si>
  <si>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</si>
  <si>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</si>
  <si>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</si>
  <si>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</si>
  <si>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</si>
  <si>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</si>
  <si>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</si>
  <si>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</si>
  <si>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</si>
  <si>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</si>
  <si>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</si>
  <si>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</si>
  <si>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</si>
  <si>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</si>
  <si>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</si>
  <si>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</si>
  <si>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</si>
  <si>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</si>
  <si>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</si>
  <si>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</si>
  <si>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</si>
  <si>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</si>
  <si>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</si>
  <si>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</si>
  <si>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</si>
  <si>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</si>
  <si>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</si>
  <si>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</si>
  <si>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</si>
  <si>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</si>
  <si>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</si>
  <si>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</si>
  <si>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</si>
  <si>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</si>
  <si>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</si>
  <si>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</si>
  <si>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</si>
  <si>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</si>
  <si>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</si>
  <si>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</si>
  <si>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</si>
  <si>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</si>
  <si>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</si>
  <si>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</si>
  <si>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</si>
  <si>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</si>
  <si>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</si>
  <si>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</si>
  <si>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</si>
  <si>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</si>
  <si>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</si>
  <si>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</si>
  <si>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</si>
  <si>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</si>
  <si>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</si>
  <si>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</si>
  <si>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</si>
  <si>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</si>
  <si>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</si>
  <si>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</si>
  <si>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</si>
  <si>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</si>
  <si>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</si>
  <si>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</si>
  <si>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</si>
  <si>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</si>
  <si>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</si>
  <si>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</si>
  <si>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</si>
  <si>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</si>
  <si>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</si>
  <si>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</si>
  <si>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</si>
  <si>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</si>
  <si>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</si>
  <si>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</si>
  <si>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</si>
  <si>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</si>
  <si>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</si>
  <si>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</si>
  <si>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</si>
  <si>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</si>
  <si>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</si>
  <si>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</si>
  <si>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</si>
  <si>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</si>
  <si>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</si>
  <si>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</si>
  <si>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</si>
  <si>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</si>
  <si>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</si>
  <si>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</si>
  <si>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</si>
  <si>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</si>
  <si>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</si>
  <si>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</si>
  <si>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</si>
  <si>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</si>
  <si>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</si>
  <si>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</si>
  <si>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</si>
  <si>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</si>
  <si>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</si>
  <si>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</si>
  <si>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</si>
  <si>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</si>
  <si>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</si>
  <si>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</si>
  <si>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</si>
  <si>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</si>
  <si>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</si>
  <si>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</si>
  <si>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</si>
  <si>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</si>
  <si>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</si>
  <si>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</si>
  <si>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</si>
  <si>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</si>
  <si>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</si>
  <si>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</si>
  <si>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</si>
  <si>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</si>
  <si>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</si>
  <si>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</si>
  <si>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</si>
  <si>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</si>
  <si>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</si>
  <si>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</si>
  <si>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</si>
  <si>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</si>
  <si>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</si>
  <si>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</si>
  <si>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</si>
  <si>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</si>
  <si>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</si>
  <si>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</si>
  <si>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</si>
  <si>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</si>
  <si>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</si>
  <si>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</si>
  <si>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</si>
  <si>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</si>
  <si>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</si>
  <si>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</si>
  <si>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</si>
  <si>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</si>
  <si>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</si>
  <si>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</si>
  <si>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</si>
  <si>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</si>
  <si>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</si>
  <si>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</si>
  <si>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</si>
  <si>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</si>
  <si>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</si>
  <si>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</si>
  <si>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</si>
  <si>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</si>
  <si>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</si>
  <si>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</si>
  <si>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</si>
  <si>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</si>
  <si>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</si>
  <si>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</si>
  <si>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</si>
  <si>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</si>
  <si>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</si>
  <si>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</si>
  <si>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</si>
  <si>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</si>
  <si>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</si>
  <si>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</si>
  <si>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</si>
  <si>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</si>
  <si>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</si>
  <si>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</si>
  <si>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</si>
  <si>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</si>
  <si>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</si>
  <si>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</si>
  <si>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</si>
  <si>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</si>
  <si>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</si>
  <si>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</si>
  <si>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</si>
  <si>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</si>
  <si>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</si>
  <si>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</si>
  <si>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</si>
  <si>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</si>
  <si>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</si>
  <si>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</si>
  <si>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</si>
  <si>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</si>
  <si>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</si>
  <si>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</si>
  <si>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</si>
  <si>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</si>
  <si>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</si>
  <si>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</si>
  <si>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</si>
  <si>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</si>
  <si>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</si>
  <si>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</si>
  <si>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</si>
  <si>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</si>
  <si>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</si>
  <si>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</si>
  <si>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</si>
  <si>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</si>
  <si>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</si>
  <si>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</si>
  <si>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</si>
  <si>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</si>
  <si>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</si>
  <si>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</si>
  <si>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</si>
  <si>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</si>
  <si>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</si>
  <si>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</si>
  <si>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</si>
  <si>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</si>
  <si>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</si>
  <si>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</si>
  <si>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</si>
  <si>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</si>
  <si>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</si>
  <si>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</si>
  <si>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</si>
  <si>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</si>
  <si>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</si>
  <si>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</si>
  <si>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</si>
  <si>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</si>
  <si>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</si>
  <si>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</si>
  <si>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</si>
  <si>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</si>
  <si>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</si>
  <si>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</si>
  <si>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</si>
  <si>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</si>
  <si>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</si>
  <si>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</si>
  <si>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</si>
  <si>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</si>
  <si>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</si>
  <si>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</si>
  <si>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</si>
  <si>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</si>
  <si>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</si>
  <si>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</si>
  <si>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</si>
  <si>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</si>
  <si>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</si>
  <si>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</si>
  <si>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</si>
  <si>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</si>
  <si>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</si>
  <si>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</si>
  <si>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</si>
  <si>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</si>
  <si>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</si>
  <si>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</si>
  <si>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</si>
  <si>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</si>
  <si>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</si>
  <si>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</si>
  <si>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</si>
  <si>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</si>
  <si>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</si>
  <si>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</si>
  <si>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</si>
  <si>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</si>
  <si>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</si>
  <si>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</si>
  <si>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</si>
  <si>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</si>
  <si>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</si>
  <si>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</si>
  <si>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</si>
  <si>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</si>
  <si>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</si>
  <si>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</si>
  <si>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</si>
  <si>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</si>
  <si>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</si>
  <si>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</si>
  <si>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</si>
  <si>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</si>
  <si>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</si>
  <si>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</si>
  <si>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</si>
  <si>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</si>
  <si>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</si>
  <si>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</si>
  <si>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</si>
  <si>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</si>
  <si>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</si>
  <si>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</si>
  <si>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</si>
  <si>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</si>
  <si>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</si>
  <si>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</si>
  <si>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</si>
  <si>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</si>
  <si>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</si>
  <si>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</si>
  <si>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</si>
  <si>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</si>
  <si>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</si>
  <si>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</si>
  <si>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</si>
  <si>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</si>
  <si>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</si>
  <si>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</si>
  <si>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</si>
  <si>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</si>
  <si>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</si>
  <si>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</si>
  <si>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</si>
  <si>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</si>
  <si>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</si>
  <si>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</si>
  <si>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</si>
  <si>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</si>
  <si>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</si>
  <si>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</si>
  <si>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</si>
  <si>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</si>
  <si>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</si>
  <si>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</si>
  <si>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</si>
  <si>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</si>
  <si>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</si>
  <si>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</si>
  <si>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</si>
  <si>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</si>
  <si>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</si>
  <si>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</si>
  <si>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</si>
  <si>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</si>
  <si>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</si>
  <si>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</si>
  <si>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</si>
  <si>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</si>
  <si>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</si>
  <si>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</si>
  <si>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</si>
  <si>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</si>
  <si>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</si>
  <si>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</si>
  <si>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</si>
  <si>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</si>
  <si>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</si>
  <si>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</si>
  <si>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</si>
  <si>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</si>
  <si>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</si>
  <si>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</si>
  <si>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</si>
  <si>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</si>
  <si>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</si>
  <si>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</si>
  <si>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</si>
  <si>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</si>
  <si>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</si>
  <si>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</si>
  <si>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</si>
  <si>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</si>
  <si>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</si>
  <si>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</si>
  <si>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</si>
  <si>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</si>
  <si>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UNION LIBRE</t>
  </si>
  <si>
    <t>AMA DE CASA</t>
  </si>
  <si>
    <t>PROCESO PARCIAL DE ATENCIÓN</t>
  </si>
  <si>
    <t>CHARO</t>
  </si>
  <si>
    <t>MACA</t>
  </si>
  <si>
    <t>VALENTINA</t>
  </si>
  <si>
    <t>ESTUDIANTE</t>
  </si>
  <si>
    <t>CRUZ</t>
  </si>
  <si>
    <t>MESA</t>
  </si>
  <si>
    <t>DIANA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</si>
  <si>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</si>
  <si>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</si>
  <si>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</si>
  <si>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</si>
  <si>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</si>
  <si>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</si>
  <si>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</si>
  <si>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</si>
  <si>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</si>
  <si>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</si>
  <si>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</si>
  <si>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</si>
  <si>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</si>
  <si>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</si>
  <si>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</si>
  <si>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</si>
  <si>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</si>
  <si>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</si>
  <si>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</si>
  <si>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</si>
  <si>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</si>
  <si>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</si>
  <si>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</si>
  <si>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</si>
  <si>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</si>
  <si>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</si>
  <si>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</si>
  <si>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</si>
  <si>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</si>
  <si>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</si>
  <si>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</si>
  <si>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</si>
  <si>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</si>
  <si>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</si>
  <si>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</si>
  <si>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</si>
  <si>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</si>
  <si>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</si>
  <si>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</si>
  <si>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</si>
  <si>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</si>
  <si>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</si>
  <si>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</si>
  <si>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</si>
  <si>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</si>
  <si>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</si>
  <si>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</si>
  <si>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</si>
  <si>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TATIANA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</si>
</sst>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L16" sqref="L16"/>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866</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867</v>
      </c>
      <c r="C3" s="68" t="s">
        <v>805</v>
      </c>
      <c r="D3" s="165" t="s">
        <v>806</v>
      </c>
      <c r="E3" s="68" t="s">
        <v>807</v>
      </c>
      <c r="F3" s="68" t="s">
        <v>808</v>
      </c>
      <c r="G3" s="68" t="s">
        <v>809</v>
      </c>
      <c r="H3" s="35">
        <v>44662</v>
      </c>
      <c r="I3" s="35">
        <v>44662</v>
      </c>
      <c r="J3" s="146">
        <v>1002952263</v>
      </c>
      <c r="K3" s="68" t="s">
        <v>810</v>
      </c>
      <c r="L3" s="68" t="s">
        <v>811</v>
      </c>
      <c r="M3" s="35">
        <v>37247</v>
      </c>
      <c r="N3" s="38">
        <f t="shared" ca="1" si="0"/>
        <v>21.873972602739727</v>
      </c>
      <c r="O3" s="35">
        <v>44662</v>
      </c>
      <c r="P3" s="39" t="str">
        <f t="shared" si="1"/>
        <v>SI</v>
      </c>
      <c r="Q3" s="40" t="s">
        <v>822</v>
      </c>
      <c r="R3" s="35">
        <v>44662</v>
      </c>
      <c r="S3" s="31" t="s">
        <v>823</v>
      </c>
      <c r="T3" s="37" t="s">
        <v>751</v>
      </c>
      <c r="U3" s="31" t="s">
        <v>824</v>
      </c>
      <c r="V3" s="31" t="s">
        <v>825</v>
      </c>
      <c r="W3" s="31" t="s">
        <v>826</v>
      </c>
      <c r="X3" s="31" t="s">
        <v>826</v>
      </c>
      <c r="Y3" s="31" t="s">
        <v>827</v>
      </c>
      <c r="Z3" s="31">
        <v>3044779923</v>
      </c>
      <c r="AA3" s="31" t="s">
        <v>828</v>
      </c>
      <c r="AB3" s="41" t="s">
        <v>829</v>
      </c>
      <c r="AC3" s="40" t="s">
        <v>830</v>
      </c>
      <c r="AD3" s="55" t="s">
        <v>831</v>
      </c>
      <c r="AE3" s="40" t="s">
        <v>821</v>
      </c>
      <c r="AF3" s="40" t="s">
        <v>821</v>
      </c>
      <c r="AG3" s="36" t="s">
        <v>832</v>
      </c>
      <c r="AH3" s="36" t="s">
        <v>832</v>
      </c>
      <c r="AI3" s="37" t="s">
        <v>831</v>
      </c>
      <c r="AJ3" s="36" t="s">
        <v>832</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832</v>
      </c>
      <c r="AM3" s="40" t="s">
        <v>832</v>
      </c>
      <c r="AN3" s="40" t="s">
        <v>832</v>
      </c>
      <c r="AO3" s="40" t="s">
        <v>832</v>
      </c>
      <c r="AP3" s="40" t="s">
        <v>832</v>
      </c>
      <c r="AQ3" s="40" t="s">
        <v>832</v>
      </c>
      <c r="AR3" s="31">
        <v>1</v>
      </c>
      <c r="AS3" s="31">
        <v>0</v>
      </c>
      <c r="AT3" s="31">
        <v>1</v>
      </c>
      <c r="AU3" s="40" t="s">
        <v>832</v>
      </c>
      <c r="AV3" s="31">
        <v>0</v>
      </c>
      <c r="AW3" s="40" t="s">
        <v>832</v>
      </c>
      <c r="AX3" s="40" t="s">
        <v>832</v>
      </c>
      <c r="AY3" s="40" t="s">
        <v>832</v>
      </c>
      <c r="AZ3" s="40" t="s">
        <v>832</v>
      </c>
      <c r="BA3" s="40" t="s">
        <v>832</v>
      </c>
      <c r="BB3" s="40" t="s">
        <v>832</v>
      </c>
      <c r="BC3" s="40" t="s">
        <v>832</v>
      </c>
      <c r="BD3" s="40" t="s">
        <v>832</v>
      </c>
      <c r="BE3" s="40" t="s">
        <v>832</v>
      </c>
      <c r="BF3" s="40" t="s">
        <v>832</v>
      </c>
      <c r="BG3" s="40" t="s">
        <v>832</v>
      </c>
      <c r="BH3" s="40" t="s">
        <v>832</v>
      </c>
      <c r="BI3" s="40" t="s">
        <v>832</v>
      </c>
      <c r="BJ3" s="35">
        <v>44053</v>
      </c>
      <c r="BK3" s="35">
        <v>44657</v>
      </c>
      <c r="BL3" s="31" t="s">
        <v>821</v>
      </c>
      <c r="BM3" s="43">
        <f t="shared" si="2"/>
        <v>20.133333333333333</v>
      </c>
      <c r="BN3" s="57" t="str">
        <f>IF(BS3&gt;0,SUM(BR3-#REF!),"")</f>
        <v/>
      </c>
      <c r="BO3" s="44">
        <f t="shared" si="3"/>
        <v>0.7142857142857143</v>
      </c>
      <c r="BP3" s="31" t="str">
        <f t="shared" si="4"/>
        <v>I TRIM</v>
      </c>
      <c r="BQ3" s="39" t="str">
        <f t="shared" ca="1" si="5"/>
        <v/>
      </c>
      <c r="BR3" s="35"/>
      <c r="BS3" s="43"/>
      <c r="BT3" s="35"/>
      <c r="BU3" s="31"/>
      <c r="BV3" s="40" t="s">
        <v>832</v>
      </c>
      <c r="BW3" s="40" t="s">
        <v>832</v>
      </c>
      <c r="BX3" s="40" t="s">
        <v>833</v>
      </c>
      <c r="BY3" s="40" t="s">
        <v>833</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839</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840</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841</v>
      </c>
      <c r="FU3" s="35">
        <v>44662</v>
      </c>
      <c r="FV3" s="44">
        <f t="shared" si="36"/>
        <v>0.7142857142857143</v>
      </c>
      <c r="FW3" s="35">
        <v>44662</v>
      </c>
      <c r="FX3" s="35">
        <v>44662</v>
      </c>
      <c r="FY3" s="35" t="s">
        <v>842</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829</v>
      </c>
      <c r="GK3" s="35"/>
      <c r="GL3" s="35" t="s">
        <v>829</v>
      </c>
      <c r="GM3" s="35"/>
      <c r="GN3" s="43" t="s">
        <v>841</v>
      </c>
      <c r="GO3" s="35">
        <v>44662</v>
      </c>
      <c r="GP3" s="44">
        <f t="shared" si="40"/>
        <v>0.7142857142857143</v>
      </c>
      <c r="GQ3" s="43" t="s">
        <v>841</v>
      </c>
      <c r="GR3" s="43" t="s">
        <v>841</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843</v>
      </c>
      <c r="HE3" s="31"/>
      <c r="HF3" s="31" t="s">
        <v>844</v>
      </c>
      <c r="HG3" s="31"/>
      <c r="HH3" s="31" t="s">
        <v>845</v>
      </c>
      <c r="HI3" s="31">
        <v>0</v>
      </c>
      <c r="HJ3" s="35" t="s">
        <v>846</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821</v>
      </c>
      <c r="HT3" s="31" t="s">
        <v>829</v>
      </c>
      <c r="HU3" s="35"/>
      <c r="HV3" s="35"/>
      <c r="HW3" s="35">
        <v>44662</v>
      </c>
      <c r="HX3" s="35" t="s">
        <v>847</v>
      </c>
      <c r="HY3" s="35">
        <v>44662</v>
      </c>
      <c r="HZ3" s="35" t="s">
        <v>847</v>
      </c>
      <c r="IA3" s="40" t="s">
        <v>833</v>
      </c>
      <c r="IB3" s="35">
        <v>44662</v>
      </c>
      <c r="IC3" s="43">
        <f t="shared" si="50"/>
        <v>0.7142857142857143</v>
      </c>
      <c r="ID3" s="40" t="s">
        <v>821</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849</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812</v>
      </c>
      <c r="E4" s="68" t="s">
        <v>813</v>
      </c>
      <c r="F4" s="68" t="s">
        <v>814</v>
      </c>
      <c r="G4" s="68" t="s">
        <v>815</v>
      </c>
      <c r="H4" s="35">
        <v>44734</v>
      </c>
      <c r="I4" s="35">
        <v>44734</v>
      </c>
      <c r="J4" s="146">
        <v>1058546619</v>
      </c>
      <c r="K4" s="68" t="s">
        <v>810</v>
      </c>
      <c r="L4" s="68" t="s">
        <v>816</v>
      </c>
      <c r="M4" s="35">
        <v>38125</v>
      </c>
      <c r="N4" s="38">
        <f t="shared" ca="1" si="0"/>
        <v>19.468493150684932</v>
      </c>
      <c r="O4" s="35">
        <v>44734</v>
      </c>
      <c r="P4" s="39" t="str">
        <f t="shared" si="1"/>
        <v>SI</v>
      </c>
      <c r="Q4" s="40" t="s">
        <v>822</v>
      </c>
      <c r="R4" s="35">
        <v>44734</v>
      </c>
      <c r="S4" s="31" t="s">
        <v>823</v>
      </c>
      <c r="T4" s="37" t="s">
        <v>751</v>
      </c>
      <c r="U4" s="31" t="s">
        <v>824</v>
      </c>
      <c r="V4" s="31" t="s">
        <v>825</v>
      </c>
      <c r="W4" s="31" t="s">
        <v>834</v>
      </c>
      <c r="X4" s="31" t="s">
        <v>834</v>
      </c>
      <c r="Y4" s="31" t="s">
        <v>834</v>
      </c>
      <c r="Z4" s="31">
        <v>3175892519</v>
      </c>
      <c r="AA4" s="31" t="s">
        <v>828</v>
      </c>
      <c r="AB4" s="41" t="s">
        <v>829</v>
      </c>
      <c r="AC4" s="40" t="s">
        <v>835</v>
      </c>
      <c r="AD4" s="55" t="s">
        <v>836</v>
      </c>
      <c r="AE4" s="40" t="s">
        <v>821</v>
      </c>
      <c r="AF4" s="40" t="s">
        <v>821</v>
      </c>
      <c r="AG4" s="36" t="s">
        <v>832</v>
      </c>
      <c r="AH4" s="36" t="s">
        <v>832</v>
      </c>
      <c r="AI4" s="37" t="s">
        <v>831</v>
      </c>
      <c r="AJ4" s="36" t="s">
        <v>832</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832</v>
      </c>
      <c r="AM4" s="40" t="s">
        <v>832</v>
      </c>
      <c r="AN4" s="40" t="s">
        <v>832</v>
      </c>
      <c r="AO4" s="40" t="s">
        <v>832</v>
      </c>
      <c r="AP4" s="40" t="s">
        <v>832</v>
      </c>
      <c r="AQ4" s="40" t="s">
        <v>832</v>
      </c>
      <c r="AR4" s="31">
        <v>0</v>
      </c>
      <c r="AS4" s="31">
        <v>0</v>
      </c>
      <c r="AT4" s="31">
        <v>0</v>
      </c>
      <c r="AU4" s="40" t="s">
        <v>832</v>
      </c>
      <c r="AV4" s="31">
        <v>0</v>
      </c>
      <c r="AW4" s="40" t="s">
        <v>832</v>
      </c>
      <c r="AX4" s="40" t="s">
        <v>832</v>
      </c>
      <c r="AY4" s="40" t="s">
        <v>832</v>
      </c>
      <c r="AZ4" s="40" t="s">
        <v>832</v>
      </c>
      <c r="BA4" s="40" t="s">
        <v>832</v>
      </c>
      <c r="BB4" s="40" t="s">
        <v>832</v>
      </c>
      <c r="BC4" s="40" t="s">
        <v>832</v>
      </c>
      <c r="BD4" s="40" t="s">
        <v>832</v>
      </c>
      <c r="BE4" s="40" t="s">
        <v>832</v>
      </c>
      <c r="BF4" s="40" t="s">
        <v>832</v>
      </c>
      <c r="BG4" s="40" t="s">
        <v>832</v>
      </c>
      <c r="BH4" s="40" t="s">
        <v>832</v>
      </c>
      <c r="BI4" s="40" t="s">
        <v>832</v>
      </c>
      <c r="BJ4" s="35"/>
      <c r="BK4" s="35">
        <v>44664</v>
      </c>
      <c r="BL4" s="31" t="s">
        <v>821</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832</v>
      </c>
      <c r="BW4" s="40" t="s">
        <v>832</v>
      </c>
      <c r="BX4" s="40" t="s">
        <v>837</v>
      </c>
      <c r="BY4" s="40" t="s">
        <v>832</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839</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840</v>
      </c>
      <c r="FF4" s="35">
        <v>44734</v>
      </c>
      <c r="FG4" s="44">
        <f t="shared" ca="1" si="32"/>
        <v>10</v>
      </c>
      <c r="FH4" s="35" t="s">
        <v>840</v>
      </c>
      <c r="FI4" s="49">
        <v>44820</v>
      </c>
      <c r="FJ4" s="44">
        <f t="shared" ca="1" si="33"/>
        <v>22.285714285714285</v>
      </c>
      <c r="FK4" s="35" t="s">
        <v>840</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841</v>
      </c>
      <c r="FU4" s="35">
        <v>44734</v>
      </c>
      <c r="FV4" s="44">
        <f t="shared" si="36"/>
        <v>10</v>
      </c>
      <c r="FW4" s="35">
        <v>44734</v>
      </c>
      <c r="FX4" s="35">
        <v>44734</v>
      </c>
      <c r="FY4" s="35" t="s">
        <v>842</v>
      </c>
      <c r="FZ4" s="35">
        <v>44734</v>
      </c>
      <c r="GA4" s="44">
        <f t="shared" ca="1" si="37"/>
        <v>10</v>
      </c>
      <c r="GB4" s="35" t="s">
        <v>842</v>
      </c>
      <c r="GC4" s="35">
        <v>44820</v>
      </c>
      <c r="GD4" s="44">
        <f t="shared" ca="1" si="38"/>
        <v>22.285714285714285</v>
      </c>
      <c r="GE4" s="35" t="s">
        <v>842</v>
      </c>
      <c r="GF4" s="35">
        <v>44883</v>
      </c>
      <c r="GG4" s="44">
        <f t="shared" ca="1" si="39"/>
        <v>31.285714285714285</v>
      </c>
      <c r="GH4" s="35"/>
      <c r="GI4" s="44"/>
      <c r="GJ4" s="35" t="s">
        <v>829</v>
      </c>
      <c r="GK4" s="35"/>
      <c r="GL4" s="35" t="s">
        <v>829</v>
      </c>
      <c r="GM4" s="35"/>
      <c r="GN4" s="43" t="s">
        <v>841</v>
      </c>
      <c r="GO4" s="35">
        <v>44734</v>
      </c>
      <c r="GP4" s="44">
        <f t="shared" si="40"/>
        <v>10</v>
      </c>
      <c r="GQ4" s="43" t="s">
        <v>841</v>
      </c>
      <c r="GR4" s="43" t="s">
        <v>841</v>
      </c>
      <c r="GS4" s="35" t="str">
        <f t="shared" si="41"/>
        <v>CONTROL Igm</v>
      </c>
      <c r="GT4" s="35">
        <v>44734</v>
      </c>
      <c r="GU4" s="44">
        <f t="shared" si="42"/>
        <v>10</v>
      </c>
      <c r="GV4" s="31" t="str">
        <f t="shared" si="43"/>
        <v>I TRIM</v>
      </c>
      <c r="GW4" s="43" t="s">
        <v>841</v>
      </c>
      <c r="GX4" s="46">
        <v>5</v>
      </c>
      <c r="GY4" s="31"/>
      <c r="GZ4" s="35"/>
      <c r="HA4" s="43" t="str">
        <f t="shared" si="44"/>
        <v/>
      </c>
      <c r="HB4" s="31" t="str">
        <f t="shared" si="45"/>
        <v/>
      </c>
      <c r="HC4" s="31" t="str">
        <f t="shared" si="46"/>
        <v/>
      </c>
      <c r="HD4" s="31" t="s">
        <v>843</v>
      </c>
      <c r="HE4" s="31"/>
      <c r="HF4" s="31" t="s">
        <v>844</v>
      </c>
      <c r="HG4" s="31"/>
      <c r="HH4" s="31" t="s">
        <v>845</v>
      </c>
      <c r="HI4" s="31">
        <v>0</v>
      </c>
      <c r="HJ4" s="35" t="s">
        <v>846</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821</v>
      </c>
      <c r="HT4" s="31" t="s">
        <v>829</v>
      </c>
      <c r="HU4" s="35">
        <v>44848</v>
      </c>
      <c r="HV4" s="35" t="s">
        <v>847</v>
      </c>
      <c r="HW4" s="35">
        <v>44848</v>
      </c>
      <c r="HX4" s="35" t="s">
        <v>847</v>
      </c>
      <c r="HY4" s="35">
        <v>44734</v>
      </c>
      <c r="HZ4" s="35" t="s">
        <v>847</v>
      </c>
      <c r="IA4" s="40" t="s">
        <v>833</v>
      </c>
      <c r="IB4" s="35">
        <v>44734</v>
      </c>
      <c r="IC4" s="43">
        <f t="shared" si="50"/>
        <v>10</v>
      </c>
      <c r="ID4" s="40" t="s">
        <v>821</v>
      </c>
      <c r="IE4" s="40" t="s">
        <v>848</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850</v>
      </c>
      <c r="IU4" s="31" t="s">
        <v>851</v>
      </c>
      <c r="IV4" s="51" t="s">
        <v>852</v>
      </c>
      <c r="IW4" s="35">
        <v>44945</v>
      </c>
      <c r="IX4" s="31" t="s">
        <v>853</v>
      </c>
      <c r="IY4" s="44">
        <f t="shared" si="54"/>
        <v>40.142857142857146</v>
      </c>
      <c r="IZ4" s="52" t="s">
        <v>854</v>
      </c>
      <c r="JA4" s="31" t="s">
        <v>855</v>
      </c>
      <c r="JB4" s="31" t="s">
        <v>856</v>
      </c>
      <c r="JC4" s="31" t="s">
        <v>857</v>
      </c>
      <c r="JD4" s="31" t="s">
        <v>833</v>
      </c>
      <c r="JE4" s="31" t="s">
        <v>833</v>
      </c>
      <c r="JF4" s="31" t="s">
        <v>833</v>
      </c>
      <c r="JG4" s="31" t="s">
        <v>833</v>
      </c>
      <c r="JH4" s="31" t="s">
        <v>833</v>
      </c>
      <c r="JI4" s="31" t="s">
        <v>833</v>
      </c>
      <c r="JJ4" s="31" t="s">
        <v>858</v>
      </c>
      <c r="JK4" s="46">
        <v>1</v>
      </c>
      <c r="JL4" s="31" t="s">
        <v>859</v>
      </c>
      <c r="JM4" s="53">
        <v>2970</v>
      </c>
      <c r="JN4" s="31" t="str">
        <f t="shared" si="55"/>
        <v>PESO ADECUADO EDAD GESTACIONAL</v>
      </c>
      <c r="JO4" s="209">
        <v>44945</v>
      </c>
      <c r="JP4" s="31"/>
      <c r="JQ4" s="31"/>
      <c r="JR4" s="31"/>
      <c r="JS4" s="46" t="s">
        <v>839</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821</v>
      </c>
      <c r="KK4" s="31" t="s">
        <v>821</v>
      </c>
      <c r="KL4" s="31" t="s">
        <v>821</v>
      </c>
      <c r="KM4" s="54">
        <v>44945</v>
      </c>
      <c r="KN4" s="43" t="s">
        <v>860</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812</v>
      </c>
      <c r="E5" s="68" t="s">
        <v>817</v>
      </c>
      <c r="F5" s="68" t="s">
        <v>818</v>
      </c>
      <c r="G5" s="68" t="s">
        <v>819</v>
      </c>
      <c r="H5" s="35">
        <v>44737</v>
      </c>
      <c r="I5" s="35">
        <v>44737</v>
      </c>
      <c r="J5" s="146">
        <v>1061719887</v>
      </c>
      <c r="K5" s="68" t="s">
        <v>820</v>
      </c>
      <c r="L5" s="68" t="s">
        <v>816</v>
      </c>
      <c r="M5" s="35">
        <v>39245</v>
      </c>
      <c r="N5" s="38">
        <f t="shared" ca="1" si="0"/>
        <v>16.399999999999999</v>
      </c>
      <c r="O5" s="35">
        <v>44737</v>
      </c>
      <c r="P5" s="39" t="str">
        <f t="shared" si="1"/>
        <v>SI</v>
      </c>
      <c r="Q5" s="40" t="s">
        <v>822</v>
      </c>
      <c r="R5" s="35">
        <v>44737</v>
      </c>
      <c r="S5" s="31" t="s">
        <v>823</v>
      </c>
      <c r="T5" s="37" t="s">
        <v>751</v>
      </c>
      <c r="U5" s="31" t="s">
        <v>824</v>
      </c>
      <c r="V5" s="31" t="s">
        <v>825</v>
      </c>
      <c r="W5" s="31" t="s">
        <v>838</v>
      </c>
      <c r="X5" s="31" t="s">
        <v>838</v>
      </c>
      <c r="Y5" s="31" t="s">
        <v>834</v>
      </c>
      <c r="Z5" s="31">
        <v>3148325692</v>
      </c>
      <c r="AA5" s="31" t="s">
        <v>828</v>
      </c>
      <c r="AB5" s="41" t="s">
        <v>829</v>
      </c>
      <c r="AC5" s="40" t="s">
        <v>835</v>
      </c>
      <c r="AD5" s="55" t="s">
        <v>831</v>
      </c>
      <c r="AE5" s="40" t="s">
        <v>821</v>
      </c>
      <c r="AF5" s="40" t="s">
        <v>821</v>
      </c>
      <c r="AG5" s="36" t="s">
        <v>832</v>
      </c>
      <c r="AH5" s="36" t="s">
        <v>832</v>
      </c>
      <c r="AI5" s="37" t="s">
        <v>831</v>
      </c>
      <c r="AJ5" s="36" t="s">
        <v>832</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832</v>
      </c>
      <c r="AM5" s="40" t="s">
        <v>832</v>
      </c>
      <c r="AN5" s="40" t="s">
        <v>832</v>
      </c>
      <c r="AO5" s="40" t="s">
        <v>832</v>
      </c>
      <c r="AP5" s="40" t="s">
        <v>832</v>
      </c>
      <c r="AQ5" s="40" t="s">
        <v>832</v>
      </c>
      <c r="AR5" s="31">
        <v>1</v>
      </c>
      <c r="AS5" s="31">
        <v>0</v>
      </c>
      <c r="AT5" s="31">
        <v>0</v>
      </c>
      <c r="AU5" s="40" t="s">
        <v>832</v>
      </c>
      <c r="AV5" s="31">
        <v>0</v>
      </c>
      <c r="AW5" s="40" t="s">
        <v>832</v>
      </c>
      <c r="AX5" s="40" t="s">
        <v>832</v>
      </c>
      <c r="AY5" s="40" t="s">
        <v>832</v>
      </c>
      <c r="AZ5" s="40" t="s">
        <v>832</v>
      </c>
      <c r="BA5" s="40" t="s">
        <v>832</v>
      </c>
      <c r="BB5" s="40" t="s">
        <v>832</v>
      </c>
      <c r="BC5" s="40" t="s">
        <v>832</v>
      </c>
      <c r="BD5" s="40" t="s">
        <v>832</v>
      </c>
      <c r="BE5" s="40" t="s">
        <v>832</v>
      </c>
      <c r="BF5" s="40" t="s">
        <v>832</v>
      </c>
      <c r="BG5" s="40" t="s">
        <v>832</v>
      </c>
      <c r="BH5" s="40" t="s">
        <v>832</v>
      </c>
      <c r="BI5" s="40" t="s">
        <v>832</v>
      </c>
      <c r="BJ5" s="35"/>
      <c r="BK5" s="35">
        <v>44667</v>
      </c>
      <c r="BL5" s="31" t="s">
        <v>821</v>
      </c>
      <c r="BM5" s="43">
        <f t="shared" si="2"/>
        <v>0</v>
      </c>
      <c r="BN5" s="57" t="e">
        <f>IF(BS5&gt;0,SUM(BR5-#REF!),"")</f>
        <v>#REF!</v>
      </c>
      <c r="BO5" s="44">
        <f t="shared" si="3"/>
        <v>10</v>
      </c>
      <c r="BP5" s="31" t="str">
        <f t="shared" si="4"/>
        <v>I TRIM</v>
      </c>
      <c r="BQ5" s="39" t="str">
        <f t="shared" ca="1" si="5"/>
        <v/>
      </c>
      <c r="BR5" s="35">
        <v>44774</v>
      </c>
      <c r="BS5" s="43">
        <v>16.2</v>
      </c>
      <c r="BT5" s="35"/>
      <c r="BU5" s="31"/>
      <c r="BV5" s="40" t="s">
        <v>832</v>
      </c>
      <c r="BW5" s="40" t="s">
        <v>832</v>
      </c>
      <c r="BX5" s="40" t="s">
        <v>833</v>
      </c>
      <c r="BY5" s="40" t="s">
        <v>833</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839</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840</v>
      </c>
      <c r="FF5" s="35">
        <v>44737</v>
      </c>
      <c r="FG5" s="44">
        <f t="shared" ca="1" si="32"/>
        <v>10</v>
      </c>
      <c r="FH5" s="35" t="s">
        <v>840</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841</v>
      </c>
      <c r="FU5" s="35">
        <v>44737</v>
      </c>
      <c r="FV5" s="44">
        <f t="shared" si="36"/>
        <v>10</v>
      </c>
      <c r="FW5" s="35">
        <v>44737</v>
      </c>
      <c r="FX5" s="35">
        <v>44737</v>
      </c>
      <c r="FY5" s="35" t="s">
        <v>842</v>
      </c>
      <c r="FZ5" s="35">
        <v>44737</v>
      </c>
      <c r="GA5" s="44">
        <f t="shared" ca="1" si="37"/>
        <v>10</v>
      </c>
      <c r="GB5" s="35" t="s">
        <v>842</v>
      </c>
      <c r="GC5" s="35">
        <v>44803</v>
      </c>
      <c r="GD5" s="44">
        <f t="shared" ca="1" si="38"/>
        <v>19.428571428571427</v>
      </c>
      <c r="GE5" s="35"/>
      <c r="GF5" s="35"/>
      <c r="GG5" s="44" t="str">
        <f t="shared" ca="1" si="39"/>
        <v>PIERDE TOMA DE TAMIZAJE</v>
      </c>
      <c r="GH5" s="35"/>
      <c r="GI5" s="44"/>
      <c r="GJ5" s="35" t="s">
        <v>829</v>
      </c>
      <c r="GK5" s="35"/>
      <c r="GL5" s="35" t="s">
        <v>829</v>
      </c>
      <c r="GM5" s="35"/>
      <c r="GN5" s="43" t="s">
        <v>841</v>
      </c>
      <c r="GO5" s="35">
        <v>44737</v>
      </c>
      <c r="GP5" s="44">
        <f t="shared" si="40"/>
        <v>10</v>
      </c>
      <c r="GQ5" s="43" t="s">
        <v>841</v>
      </c>
      <c r="GR5" s="43" t="s">
        <v>841</v>
      </c>
      <c r="GS5" s="35" t="str">
        <f t="shared" si="41"/>
        <v>CONTROL Igm</v>
      </c>
      <c r="GT5" s="35">
        <v>44737</v>
      </c>
      <c r="GU5" s="44">
        <f t="shared" si="42"/>
        <v>10</v>
      </c>
      <c r="GV5" s="31" t="str">
        <f t="shared" si="43"/>
        <v>I TRIM</v>
      </c>
      <c r="GW5" s="43" t="s">
        <v>841</v>
      </c>
      <c r="GX5" s="46">
        <v>5</v>
      </c>
      <c r="GY5" s="31"/>
      <c r="GZ5" s="35"/>
      <c r="HA5" s="43" t="str">
        <f t="shared" si="44"/>
        <v/>
      </c>
      <c r="HB5" s="31" t="str">
        <f t="shared" si="45"/>
        <v/>
      </c>
      <c r="HC5" s="31" t="str">
        <f t="shared" si="46"/>
        <v/>
      </c>
      <c r="HD5" s="31" t="s">
        <v>843</v>
      </c>
      <c r="HE5" s="31"/>
      <c r="HF5" s="31" t="s">
        <v>844</v>
      </c>
      <c r="HG5" s="31"/>
      <c r="HH5" s="31" t="s">
        <v>845</v>
      </c>
      <c r="HI5" s="31">
        <v>0</v>
      </c>
      <c r="HJ5" s="35" t="s">
        <v>846</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821</v>
      </c>
      <c r="HT5" s="31" t="s">
        <v>829</v>
      </c>
      <c r="HU5" s="35">
        <v>44866</v>
      </c>
      <c r="HV5" s="35" t="s">
        <v>847</v>
      </c>
      <c r="HW5" s="35">
        <v>44835</v>
      </c>
      <c r="HX5" s="35" t="s">
        <v>847</v>
      </c>
      <c r="HY5" s="35">
        <v>44866</v>
      </c>
      <c r="HZ5" s="35" t="s">
        <v>847</v>
      </c>
      <c r="IA5" s="40" t="s">
        <v>833</v>
      </c>
      <c r="IB5" s="35">
        <v>44737</v>
      </c>
      <c r="IC5" s="43">
        <f t="shared" si="50"/>
        <v>10</v>
      </c>
      <c r="ID5" s="40" t="s">
        <v>821</v>
      </c>
      <c r="IE5" s="40" t="s">
        <v>848</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861</v>
      </c>
      <c r="IU5" s="31" t="s">
        <v>851</v>
      </c>
      <c r="IV5" s="51" t="s">
        <v>862</v>
      </c>
      <c r="IW5" s="35">
        <v>44935</v>
      </c>
      <c r="IX5" s="31" t="s">
        <v>853</v>
      </c>
      <c r="IY5" s="44">
        <f t="shared" si="54"/>
        <v>38.285714285714285</v>
      </c>
      <c r="IZ5" s="52" t="s">
        <v>854</v>
      </c>
      <c r="JA5" s="31" t="s">
        <v>855</v>
      </c>
      <c r="JB5" s="31" t="s">
        <v>856</v>
      </c>
      <c r="JC5" s="31" t="s">
        <v>863</v>
      </c>
      <c r="JD5" s="31" t="s">
        <v>821</v>
      </c>
      <c r="JE5" s="31" t="s">
        <v>821</v>
      </c>
      <c r="JF5" s="31"/>
      <c r="JG5" s="31" t="s">
        <v>821</v>
      </c>
      <c r="JH5" s="31" t="s">
        <v>821</v>
      </c>
      <c r="JI5" s="31"/>
      <c r="JJ5" s="31" t="s">
        <v>864</v>
      </c>
      <c r="JK5" s="46">
        <v>1</v>
      </c>
      <c r="JL5" s="31" t="s">
        <v>865</v>
      </c>
      <c r="JM5" s="53">
        <v>2564</v>
      </c>
      <c r="JN5" s="31" t="str">
        <f t="shared" si="55"/>
        <v>PESO ADECUADO EDAD GESTACIONAL</v>
      </c>
      <c r="JO5" s="209">
        <v>44935</v>
      </c>
      <c r="JP5" s="31"/>
      <c r="JQ5" s="31"/>
      <c r="JR5" s="31"/>
      <c r="JS5" s="46" t="s">
        <v>839</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821</v>
      </c>
      <c r="KK5" s="31" t="s">
        <v>821</v>
      </c>
      <c r="KL5" s="31" t="s">
        <v>821</v>
      </c>
      <c r="KM5" s="54">
        <v>44935</v>
      </c>
      <c r="KN5" s="43" t="s">
        <v>860</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35">
        <v>44662</v>
      </c>
      <c r="I6" s="35">
        <v>44662</v>
      </c>
      <c r="J6" s="146">
        <v>1002952263</v>
      </c>
      <c r="K6" s="68" t="s">
        <v>810</v>
      </c>
      <c r="L6" s="68" t="s">
        <v>811</v>
      </c>
      <c r="M6" s="35">
        <v>37247</v>
      </c>
      <c r="N6" s="38">
        <f t="shared" ca="1" si="0"/>
        <v>21.873972602739727</v>
      </c>
      <c r="O6" s="35">
        <v>44662</v>
      </c>
      <c r="P6" s="39" t="str">
        <f t="shared" si="1"/>
        <v>SI</v>
      </c>
      <c r="Q6" s="40" t="s">
        <v>822</v>
      </c>
      <c r="R6" s="35">
        <v>44662</v>
      </c>
      <c r="S6" s="31" t="s">
        <v>823</v>
      </c>
      <c r="T6" s="37" t="s">
        <v>751</v>
      </c>
      <c r="U6" s="31" t="s">
        <v>824</v>
      </c>
      <c r="V6" s="31" t="s">
        <v>825</v>
      </c>
      <c r="W6" s="31" t="s">
        <v>826</v>
      </c>
      <c r="X6" s="31" t="s">
        <v>826</v>
      </c>
      <c r="Y6" s="31" t="s">
        <v>827</v>
      </c>
      <c r="Z6" s="31">
        <v>3044779923</v>
      </c>
      <c r="AA6" s="31" t="s">
        <v>828</v>
      </c>
      <c r="AB6" s="41" t="s">
        <v>829</v>
      </c>
      <c r="AC6" s="40" t="s">
        <v>830</v>
      </c>
      <c r="AD6" s="55" t="s">
        <v>831</v>
      </c>
      <c r="AE6" s="40" t="s">
        <v>821</v>
      </c>
      <c r="AF6" s="40" t="s">
        <v>821</v>
      </c>
      <c r="AG6" s="36" t="s">
        <v>832</v>
      </c>
      <c r="AH6" s="36" t="s">
        <v>832</v>
      </c>
      <c r="AI6" s="37" t="s">
        <v>831</v>
      </c>
      <c r="AJ6" s="36" t="s">
        <v>832</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832</v>
      </c>
      <c r="AM6" s="40" t="s">
        <v>832</v>
      </c>
      <c r="AN6" s="40" t="s">
        <v>832</v>
      </c>
      <c r="AO6" s="40" t="s">
        <v>832</v>
      </c>
      <c r="AP6" s="40" t="s">
        <v>832</v>
      </c>
      <c r="AQ6" s="40" t="s">
        <v>832</v>
      </c>
      <c r="AR6" s="31">
        <v>1</v>
      </c>
      <c r="AS6" s="31">
        <v>0</v>
      </c>
      <c r="AT6" s="31">
        <v>1</v>
      </c>
      <c r="AU6" s="40" t="s">
        <v>832</v>
      </c>
      <c r="AV6" s="31">
        <v>0</v>
      </c>
      <c r="AW6" s="40" t="s">
        <v>832</v>
      </c>
      <c r="AX6" s="40" t="s">
        <v>832</v>
      </c>
      <c r="AY6" s="40" t="s">
        <v>832</v>
      </c>
      <c r="AZ6" s="40" t="s">
        <v>832</v>
      </c>
      <c r="BA6" s="40" t="s">
        <v>832</v>
      </c>
      <c r="BB6" s="40" t="s">
        <v>832</v>
      </c>
      <c r="BC6" s="40" t="s">
        <v>832</v>
      </c>
      <c r="BD6" s="40" t="s">
        <v>832</v>
      </c>
      <c r="BE6" s="40" t="s">
        <v>832</v>
      </c>
      <c r="BF6" s="40" t="s">
        <v>832</v>
      </c>
      <c r="BG6" s="40" t="s">
        <v>832</v>
      </c>
      <c r="BH6" s="40" t="s">
        <v>832</v>
      </c>
      <c r="BI6" s="40" t="s">
        <v>832</v>
      </c>
      <c r="BJ6" s="35">
        <v>44053</v>
      </c>
      <c r="BK6" s="35">
        <v>44657</v>
      </c>
      <c r="BL6" s="31" t="s">
        <v>821</v>
      </c>
      <c r="BM6" s="43">
        <f t="shared" si="2"/>
        <v>20.133333333333333</v>
      </c>
      <c r="BN6" s="57" t="str">
        <f>IF(BS6&gt;0,SUM(BR6-#REF!),"")</f>
        <v/>
      </c>
      <c r="BO6" s="44">
        <f t="shared" si="3"/>
        <v>0.7142857142857143</v>
      </c>
      <c r="BP6" s="31" t="str">
        <f t="shared" si="4"/>
        <v>I TRIM</v>
      </c>
      <c r="BQ6" s="39" t="str">
        <f t="shared" ca="1" si="5"/>
        <v/>
      </c>
      <c r="BR6" s="35"/>
      <c r="BS6" s="43"/>
      <c r="BT6" s="35"/>
      <c r="BU6" s="31"/>
      <c r="BV6" s="40" t="s">
        <v>832</v>
      </c>
      <c r="BW6" s="40" t="s">
        <v>832</v>
      </c>
      <c r="BX6" s="40" t="s">
        <v>833</v>
      </c>
      <c r="BY6" s="40" t="s">
        <v>833</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839</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840</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841</v>
      </c>
      <c r="FU6" s="35">
        <v>44662</v>
      </c>
      <c r="FV6" s="44">
        <f t="shared" si="36"/>
        <v>0.7142857142857143</v>
      </c>
      <c r="FW6" s="35">
        <v>44662</v>
      </c>
      <c r="FX6" s="35">
        <v>44662</v>
      </c>
      <c r="FY6" s="35" t="s">
        <v>842</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829</v>
      </c>
      <c r="GK6" s="35"/>
      <c r="GL6" s="35" t="s">
        <v>829</v>
      </c>
      <c r="GM6" s="35"/>
      <c r="GN6" s="43" t="s">
        <v>841</v>
      </c>
      <c r="GO6" s="35">
        <v>44662</v>
      </c>
      <c r="GP6" s="44">
        <f t="shared" si="40"/>
        <v>0.7142857142857143</v>
      </c>
      <c r="GQ6" s="43" t="s">
        <v>841</v>
      </c>
      <c r="GR6" s="43" t="s">
        <v>841</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843</v>
      </c>
      <c r="HE6" s="31"/>
      <c r="HF6" s="31" t="s">
        <v>844</v>
      </c>
      <c r="HG6" s="31"/>
      <c r="HH6" s="31" t="s">
        <v>845</v>
      </c>
      <c r="HI6" s="31">
        <v>0</v>
      </c>
      <c r="HJ6" s="35" t="s">
        <v>846</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821</v>
      </c>
      <c r="HT6" s="31" t="s">
        <v>829</v>
      </c>
      <c r="HU6" s="35"/>
      <c r="HV6" s="35"/>
      <c r="HW6" s="35">
        <v>44662</v>
      </c>
      <c r="HX6" s="35" t="s">
        <v>847</v>
      </c>
      <c r="HY6" s="35">
        <v>44662</v>
      </c>
      <c r="HZ6" s="35" t="s">
        <v>847</v>
      </c>
      <c r="IA6" s="40" t="s">
        <v>833</v>
      </c>
      <c r="IB6" s="35">
        <v>44662</v>
      </c>
      <c r="IC6" s="43">
        <f t="shared" si="50"/>
        <v>0.7142857142857143</v>
      </c>
      <c r="ID6" s="40" t="s">
        <v>821</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849</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812</v>
      </c>
      <c r="E7" s="68" t="s">
        <v>813</v>
      </c>
      <c r="F7" s="68" t="s">
        <v>814</v>
      </c>
      <c r="G7" s="68" t="s">
        <v>815</v>
      </c>
      <c r="H7" s="35">
        <v>44734</v>
      </c>
      <c r="I7" s="35">
        <v>44734</v>
      </c>
      <c r="J7" s="146">
        <v>1058546619</v>
      </c>
      <c r="K7" s="68" t="s">
        <v>810</v>
      </c>
      <c r="L7" s="68" t="s">
        <v>816</v>
      </c>
      <c r="M7" s="35">
        <v>38125</v>
      </c>
      <c r="N7" s="38">
        <f t="shared" ca="1" si="0"/>
        <v>19.468493150684932</v>
      </c>
      <c r="O7" s="35">
        <v>44734</v>
      </c>
      <c r="P7" s="39" t="str">
        <f t="shared" si="1"/>
        <v>SI</v>
      </c>
      <c r="Q7" s="40" t="s">
        <v>822</v>
      </c>
      <c r="R7" s="35">
        <v>44734</v>
      </c>
      <c r="S7" s="31" t="s">
        <v>823</v>
      </c>
      <c r="T7" s="37" t="s">
        <v>751</v>
      </c>
      <c r="U7" s="31" t="s">
        <v>824</v>
      </c>
      <c r="V7" s="31" t="s">
        <v>825</v>
      </c>
      <c r="W7" s="31" t="s">
        <v>834</v>
      </c>
      <c r="X7" s="31" t="s">
        <v>834</v>
      </c>
      <c r="Y7" s="31" t="s">
        <v>834</v>
      </c>
      <c r="Z7" s="31">
        <v>3175892519</v>
      </c>
      <c r="AA7" s="31" t="s">
        <v>828</v>
      </c>
      <c r="AB7" s="41" t="s">
        <v>829</v>
      </c>
      <c r="AC7" s="40" t="s">
        <v>835</v>
      </c>
      <c r="AD7" s="55" t="s">
        <v>836</v>
      </c>
      <c r="AE7" s="40" t="s">
        <v>821</v>
      </c>
      <c r="AF7" s="40" t="s">
        <v>821</v>
      </c>
      <c r="AG7" s="36" t="s">
        <v>832</v>
      </c>
      <c r="AH7" s="36" t="s">
        <v>832</v>
      </c>
      <c r="AI7" s="37" t="s">
        <v>831</v>
      </c>
      <c r="AJ7" s="36" t="s">
        <v>832</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832</v>
      </c>
      <c r="AM7" s="40" t="s">
        <v>832</v>
      </c>
      <c r="AN7" s="40" t="s">
        <v>832</v>
      </c>
      <c r="AO7" s="40" t="s">
        <v>832</v>
      </c>
      <c r="AP7" s="40" t="s">
        <v>832</v>
      </c>
      <c r="AQ7" s="40" t="s">
        <v>832</v>
      </c>
      <c r="AR7" s="31">
        <v>0</v>
      </c>
      <c r="AS7" s="31">
        <v>0</v>
      </c>
      <c r="AT7" s="31">
        <v>0</v>
      </c>
      <c r="AU7" s="40" t="s">
        <v>832</v>
      </c>
      <c r="AV7" s="31">
        <v>0</v>
      </c>
      <c r="AW7" s="40" t="s">
        <v>832</v>
      </c>
      <c r="AX7" s="40" t="s">
        <v>832</v>
      </c>
      <c r="AY7" s="40" t="s">
        <v>832</v>
      </c>
      <c r="AZ7" s="40" t="s">
        <v>832</v>
      </c>
      <c r="BA7" s="40" t="s">
        <v>832</v>
      </c>
      <c r="BB7" s="40" t="s">
        <v>832</v>
      </c>
      <c r="BC7" s="40" t="s">
        <v>832</v>
      </c>
      <c r="BD7" s="40" t="s">
        <v>832</v>
      </c>
      <c r="BE7" s="40" t="s">
        <v>832</v>
      </c>
      <c r="BF7" s="40" t="s">
        <v>832</v>
      </c>
      <c r="BG7" s="40" t="s">
        <v>832</v>
      </c>
      <c r="BH7" s="40" t="s">
        <v>832</v>
      </c>
      <c r="BI7" s="40" t="s">
        <v>832</v>
      </c>
      <c r="BJ7" s="35"/>
      <c r="BK7" s="35">
        <v>44664</v>
      </c>
      <c r="BL7" s="31" t="s">
        <v>821</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832</v>
      </c>
      <c r="BW7" s="40" t="s">
        <v>832</v>
      </c>
      <c r="BX7" s="40" t="s">
        <v>837</v>
      </c>
      <c r="BY7" s="40" t="s">
        <v>832</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839</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840</v>
      </c>
      <c r="FF7" s="35">
        <v>44734</v>
      </c>
      <c r="FG7" s="44">
        <f t="shared" ca="1" si="32"/>
        <v>10</v>
      </c>
      <c r="FH7" s="35" t="s">
        <v>840</v>
      </c>
      <c r="FI7" s="49">
        <v>44820</v>
      </c>
      <c r="FJ7" s="44">
        <f t="shared" ca="1" si="33"/>
        <v>22.285714285714285</v>
      </c>
      <c r="FK7" s="35" t="s">
        <v>840</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841</v>
      </c>
      <c r="FU7" s="35">
        <v>44734</v>
      </c>
      <c r="FV7" s="44">
        <f t="shared" si="36"/>
        <v>10</v>
      </c>
      <c r="FW7" s="35">
        <v>44734</v>
      </c>
      <c r="FX7" s="35">
        <v>44734</v>
      </c>
      <c r="FY7" s="35" t="s">
        <v>842</v>
      </c>
      <c r="FZ7" s="35">
        <v>44734</v>
      </c>
      <c r="GA7" s="44">
        <f t="shared" ca="1" si="37"/>
        <v>10</v>
      </c>
      <c r="GB7" s="35" t="s">
        <v>842</v>
      </c>
      <c r="GC7" s="35">
        <v>44820</v>
      </c>
      <c r="GD7" s="44">
        <f t="shared" ca="1" si="38"/>
        <v>22.285714285714285</v>
      </c>
      <c r="GE7" s="35" t="s">
        <v>842</v>
      </c>
      <c r="GF7" s="35">
        <v>44883</v>
      </c>
      <c r="GG7" s="44">
        <f t="shared" ca="1" si="39"/>
        <v>31.285714285714285</v>
      </c>
      <c r="GH7" s="35"/>
      <c r="GI7" s="44"/>
      <c r="GJ7" s="35" t="s">
        <v>829</v>
      </c>
      <c r="GK7" s="35"/>
      <c r="GL7" s="35" t="s">
        <v>829</v>
      </c>
      <c r="GM7" s="35"/>
      <c r="GN7" s="43" t="s">
        <v>841</v>
      </c>
      <c r="GO7" s="35">
        <v>44734</v>
      </c>
      <c r="GP7" s="44">
        <f t="shared" si="40"/>
        <v>10</v>
      </c>
      <c r="GQ7" s="43" t="s">
        <v>841</v>
      </c>
      <c r="GR7" s="43" t="s">
        <v>841</v>
      </c>
      <c r="GS7" s="35" t="str">
        <f t="shared" si="41"/>
        <v>CONTROL Igm</v>
      </c>
      <c r="GT7" s="35">
        <v>44734</v>
      </c>
      <c r="GU7" s="44">
        <f t="shared" si="42"/>
        <v>10</v>
      </c>
      <c r="GV7" s="31" t="str">
        <f t="shared" si="43"/>
        <v>I TRIM</v>
      </c>
      <c r="GW7" s="43" t="s">
        <v>841</v>
      </c>
      <c r="GX7" s="46">
        <v>5</v>
      </c>
      <c r="GY7" s="31"/>
      <c r="GZ7" s="35"/>
      <c r="HA7" s="43" t="str">
        <f t="shared" si="44"/>
        <v/>
      </c>
      <c r="HB7" s="31" t="str">
        <f t="shared" si="45"/>
        <v/>
      </c>
      <c r="HC7" s="31" t="str">
        <f t="shared" si="46"/>
        <v/>
      </c>
      <c r="HD7" s="31" t="s">
        <v>843</v>
      </c>
      <c r="HE7" s="31"/>
      <c r="HF7" s="31" t="s">
        <v>844</v>
      </c>
      <c r="HG7" s="31"/>
      <c r="HH7" s="31" t="s">
        <v>845</v>
      </c>
      <c r="HI7" s="31">
        <v>0</v>
      </c>
      <c r="HJ7" s="35" t="s">
        <v>846</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821</v>
      </c>
      <c r="HT7" s="31" t="s">
        <v>829</v>
      </c>
      <c r="HU7" s="35">
        <v>44848</v>
      </c>
      <c r="HV7" s="35" t="s">
        <v>847</v>
      </c>
      <c r="HW7" s="35">
        <v>44848</v>
      </c>
      <c r="HX7" s="35" t="s">
        <v>847</v>
      </c>
      <c r="HY7" s="35">
        <v>44734</v>
      </c>
      <c r="HZ7" s="35" t="s">
        <v>847</v>
      </c>
      <c r="IA7" s="40" t="s">
        <v>833</v>
      </c>
      <c r="IB7" s="35">
        <v>44734</v>
      </c>
      <c r="IC7" s="43">
        <f t="shared" si="50"/>
        <v>10</v>
      </c>
      <c r="ID7" s="40" t="s">
        <v>821</v>
      </c>
      <c r="IE7" s="40" t="s">
        <v>848</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850</v>
      </c>
      <c r="IU7" s="31" t="s">
        <v>851</v>
      </c>
      <c r="IV7" s="51" t="s">
        <v>852</v>
      </c>
      <c r="IW7" s="35">
        <v>44945</v>
      </c>
      <c r="IX7" s="31" t="s">
        <v>853</v>
      </c>
      <c r="IY7" s="44">
        <f t="shared" si="54"/>
        <v>40.142857142857146</v>
      </c>
      <c r="IZ7" s="52" t="s">
        <v>854</v>
      </c>
      <c r="JA7" s="31" t="s">
        <v>855</v>
      </c>
      <c r="JB7" s="31" t="s">
        <v>856</v>
      </c>
      <c r="JC7" s="31" t="s">
        <v>857</v>
      </c>
      <c r="JD7" s="31" t="s">
        <v>833</v>
      </c>
      <c r="JE7" s="31" t="s">
        <v>833</v>
      </c>
      <c r="JF7" s="31" t="s">
        <v>833</v>
      </c>
      <c r="JG7" s="31" t="s">
        <v>833</v>
      </c>
      <c r="JH7" s="31" t="s">
        <v>833</v>
      </c>
      <c r="JI7" s="31" t="s">
        <v>833</v>
      </c>
      <c r="JJ7" s="31" t="s">
        <v>858</v>
      </c>
      <c r="JK7" s="46">
        <v>1</v>
      </c>
      <c r="JL7" s="31" t="s">
        <v>859</v>
      </c>
      <c r="JM7" s="53">
        <v>2970</v>
      </c>
      <c r="JN7" s="31" t="str">
        <f t="shared" si="55"/>
        <v>PESO ADECUADO EDAD GESTACIONAL</v>
      </c>
      <c r="JO7" s="209">
        <v>44945</v>
      </c>
      <c r="JP7" s="31"/>
      <c r="JQ7" s="31"/>
      <c r="JR7" s="31"/>
      <c r="JS7" s="46" t="s">
        <v>839</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821</v>
      </c>
      <c r="KK7" s="31" t="s">
        <v>821</v>
      </c>
      <c r="KL7" s="31" t="s">
        <v>821</v>
      </c>
      <c r="KM7" s="54">
        <v>44945</v>
      </c>
      <c r="KN7" s="43" t="s">
        <v>860</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868</v>
      </c>
      <c r="C8" s="68" t="s">
        <v>805</v>
      </c>
      <c r="D8" s="165" t="s">
        <v>812</v>
      </c>
      <c r="E8" s="68" t="s">
        <v>817</v>
      </c>
      <c r="F8" s="68" t="s">
        <v>818</v>
      </c>
      <c r="G8" s="68" t="s">
        <v>819</v>
      </c>
      <c r="H8" s="35">
        <v>44737</v>
      </c>
      <c r="I8" s="35">
        <v>44737</v>
      </c>
      <c r="J8" s="146">
        <v>1061719887</v>
      </c>
      <c r="K8" s="68" t="s">
        <v>820</v>
      </c>
      <c r="L8" s="68" t="s">
        <v>816</v>
      </c>
      <c r="M8" s="35">
        <v>39245</v>
      </c>
      <c r="N8" s="38">
        <f t="shared" ca="1" si="0"/>
        <v>16.399999999999999</v>
      </c>
      <c r="O8" s="35">
        <v>44737</v>
      </c>
      <c r="P8" s="39" t="str">
        <f t="shared" si="1"/>
        <v>SI</v>
      </c>
      <c r="Q8" s="40" t="s">
        <v>822</v>
      </c>
      <c r="R8" s="35">
        <v>44737</v>
      </c>
      <c r="S8" s="31" t="s">
        <v>823</v>
      </c>
      <c r="T8" s="37" t="s">
        <v>751</v>
      </c>
      <c r="U8" s="31" t="s">
        <v>824</v>
      </c>
      <c r="V8" s="31" t="s">
        <v>825</v>
      </c>
      <c r="W8" s="31" t="s">
        <v>838</v>
      </c>
      <c r="X8" s="31" t="s">
        <v>838</v>
      </c>
      <c r="Y8" s="31" t="s">
        <v>834</v>
      </c>
      <c r="Z8" s="31">
        <v>3148325692</v>
      </c>
      <c r="AA8" s="31" t="s">
        <v>828</v>
      </c>
      <c r="AB8" s="41" t="s">
        <v>829</v>
      </c>
      <c r="AC8" s="40" t="s">
        <v>835</v>
      </c>
      <c r="AD8" s="55" t="s">
        <v>831</v>
      </c>
      <c r="AE8" s="40" t="s">
        <v>821</v>
      </c>
      <c r="AF8" s="40" t="s">
        <v>821</v>
      </c>
      <c r="AG8" s="36" t="s">
        <v>832</v>
      </c>
      <c r="AH8" s="36" t="s">
        <v>832</v>
      </c>
      <c r="AI8" s="37" t="s">
        <v>831</v>
      </c>
      <c r="AJ8" s="36" t="s">
        <v>832</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832</v>
      </c>
      <c r="AM8" s="40" t="s">
        <v>832</v>
      </c>
      <c r="AN8" s="40" t="s">
        <v>832</v>
      </c>
      <c r="AO8" s="40" t="s">
        <v>832</v>
      </c>
      <c r="AP8" s="40" t="s">
        <v>832</v>
      </c>
      <c r="AQ8" s="40" t="s">
        <v>832</v>
      </c>
      <c r="AR8" s="31">
        <v>1</v>
      </c>
      <c r="AS8" s="31">
        <v>0</v>
      </c>
      <c r="AT8" s="31">
        <v>0</v>
      </c>
      <c r="AU8" s="40" t="s">
        <v>832</v>
      </c>
      <c r="AV8" s="31">
        <v>0</v>
      </c>
      <c r="AW8" s="40" t="s">
        <v>832</v>
      </c>
      <c r="AX8" s="40" t="s">
        <v>832</v>
      </c>
      <c r="AY8" s="40" t="s">
        <v>832</v>
      </c>
      <c r="AZ8" s="40" t="s">
        <v>832</v>
      </c>
      <c r="BA8" s="40" t="s">
        <v>832</v>
      </c>
      <c r="BB8" s="40" t="s">
        <v>832</v>
      </c>
      <c r="BC8" s="40" t="s">
        <v>832</v>
      </c>
      <c r="BD8" s="40" t="s">
        <v>832</v>
      </c>
      <c r="BE8" s="40" t="s">
        <v>832</v>
      </c>
      <c r="BF8" s="40" t="s">
        <v>832</v>
      </c>
      <c r="BG8" s="40" t="s">
        <v>832</v>
      </c>
      <c r="BH8" s="40" t="s">
        <v>832</v>
      </c>
      <c r="BI8" s="40" t="s">
        <v>832</v>
      </c>
      <c r="BJ8" s="35"/>
      <c r="BK8" s="35">
        <v>44667</v>
      </c>
      <c r="BL8" s="31" t="s">
        <v>821</v>
      </c>
      <c r="BM8" s="43">
        <f t="shared" si="2"/>
        <v>0</v>
      </c>
      <c r="BN8" s="57" t="e">
        <f>IF(BS8&gt;0,SUM(BR8-#REF!),"")</f>
        <v>#REF!</v>
      </c>
      <c r="BO8" s="44">
        <f t="shared" si="3"/>
        <v>10</v>
      </c>
      <c r="BP8" s="31" t="str">
        <f t="shared" si="4"/>
        <v>I TRIM</v>
      </c>
      <c r="BQ8" s="39" t="str">
        <f t="shared" ca="1" si="5"/>
        <v/>
      </c>
      <c r="BR8" s="35">
        <v>44774</v>
      </c>
      <c r="BS8" s="43">
        <v>16.2</v>
      </c>
      <c r="BT8" s="35"/>
      <c r="BU8" s="31"/>
      <c r="BV8" s="40" t="s">
        <v>832</v>
      </c>
      <c r="BW8" s="40" t="s">
        <v>832</v>
      </c>
      <c r="BX8" s="40" t="s">
        <v>833</v>
      </c>
      <c r="BY8" s="40" t="s">
        <v>833</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839</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840</v>
      </c>
      <c r="FF8" s="35">
        <v>44737</v>
      </c>
      <c r="FG8" s="44">
        <f t="shared" ca="1" si="32"/>
        <v>10</v>
      </c>
      <c r="FH8" s="35" t="s">
        <v>840</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841</v>
      </c>
      <c r="FU8" s="35">
        <v>44737</v>
      </c>
      <c r="FV8" s="44">
        <f t="shared" si="36"/>
        <v>10</v>
      </c>
      <c r="FW8" s="35">
        <v>44737</v>
      </c>
      <c r="FX8" s="35">
        <v>44737</v>
      </c>
      <c r="FY8" s="35" t="s">
        <v>842</v>
      </c>
      <c r="FZ8" s="35">
        <v>44737</v>
      </c>
      <c r="GA8" s="44">
        <f t="shared" ca="1" si="37"/>
        <v>10</v>
      </c>
      <c r="GB8" s="35" t="s">
        <v>842</v>
      </c>
      <c r="GC8" s="35">
        <v>44803</v>
      </c>
      <c r="GD8" s="44">
        <f t="shared" ca="1" si="38"/>
        <v>19.428571428571427</v>
      </c>
      <c r="GE8" s="35"/>
      <c r="GF8" s="35"/>
      <c r="GG8" s="44" t="str">
        <f t="shared" ca="1" si="39"/>
        <v>PIERDE TOMA DE TAMIZAJE</v>
      </c>
      <c r="GH8" s="35"/>
      <c r="GI8" s="44"/>
      <c r="GJ8" s="35" t="s">
        <v>829</v>
      </c>
      <c r="GK8" s="35"/>
      <c r="GL8" s="35" t="s">
        <v>829</v>
      </c>
      <c r="GM8" s="35"/>
      <c r="GN8" s="43" t="s">
        <v>841</v>
      </c>
      <c r="GO8" s="35">
        <v>44737</v>
      </c>
      <c r="GP8" s="44">
        <f t="shared" si="40"/>
        <v>10</v>
      </c>
      <c r="GQ8" s="43" t="s">
        <v>841</v>
      </c>
      <c r="GR8" s="43" t="s">
        <v>841</v>
      </c>
      <c r="GS8" s="35" t="str">
        <f t="shared" si="41"/>
        <v>CONTROL Igm</v>
      </c>
      <c r="GT8" s="35">
        <v>44737</v>
      </c>
      <c r="GU8" s="44">
        <f t="shared" si="42"/>
        <v>10</v>
      </c>
      <c r="GV8" s="31" t="str">
        <f t="shared" si="43"/>
        <v>I TRIM</v>
      </c>
      <c r="GW8" s="43" t="s">
        <v>841</v>
      </c>
      <c r="GX8" s="46">
        <v>5</v>
      </c>
      <c r="GY8" s="31"/>
      <c r="GZ8" s="35"/>
      <c r="HA8" s="43" t="str">
        <f t="shared" si="44"/>
        <v/>
      </c>
      <c r="HB8" s="31" t="str">
        <f t="shared" si="45"/>
        <v/>
      </c>
      <c r="HC8" s="31" t="str">
        <f t="shared" si="46"/>
        <v/>
      </c>
      <c r="HD8" s="31" t="s">
        <v>843</v>
      </c>
      <c r="HE8" s="31"/>
      <c r="HF8" s="31" t="s">
        <v>844</v>
      </c>
      <c r="HG8" s="31"/>
      <c r="HH8" s="31" t="s">
        <v>845</v>
      </c>
      <c r="HI8" s="31">
        <v>0</v>
      </c>
      <c r="HJ8" s="35" t="s">
        <v>846</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821</v>
      </c>
      <c r="HT8" s="31" t="s">
        <v>829</v>
      </c>
      <c r="HU8" s="35">
        <v>44866</v>
      </c>
      <c r="HV8" s="35" t="s">
        <v>847</v>
      </c>
      <c r="HW8" s="35">
        <v>44835</v>
      </c>
      <c r="HX8" s="35" t="s">
        <v>847</v>
      </c>
      <c r="HY8" s="35">
        <v>44866</v>
      </c>
      <c r="HZ8" s="35" t="s">
        <v>847</v>
      </c>
      <c r="IA8" s="40" t="s">
        <v>833</v>
      </c>
      <c r="IB8" s="35">
        <v>44737</v>
      </c>
      <c r="IC8" s="43">
        <f t="shared" si="50"/>
        <v>10</v>
      </c>
      <c r="ID8" s="40" t="s">
        <v>821</v>
      </c>
      <c r="IE8" s="40" t="s">
        <v>848</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861</v>
      </c>
      <c r="IU8" s="31" t="s">
        <v>851</v>
      </c>
      <c r="IV8" s="51" t="s">
        <v>862</v>
      </c>
      <c r="IW8" s="35">
        <v>44935</v>
      </c>
      <c r="IX8" s="31" t="s">
        <v>853</v>
      </c>
      <c r="IY8" s="44">
        <f t="shared" si="54"/>
        <v>38.285714285714285</v>
      </c>
      <c r="IZ8" s="52" t="s">
        <v>854</v>
      </c>
      <c r="JA8" s="31" t="s">
        <v>855</v>
      </c>
      <c r="JB8" s="31" t="s">
        <v>856</v>
      </c>
      <c r="JC8" s="31" t="s">
        <v>863</v>
      </c>
      <c r="JD8" s="31" t="s">
        <v>821</v>
      </c>
      <c r="JE8" s="31" t="s">
        <v>821</v>
      </c>
      <c r="JF8" s="31"/>
      <c r="JG8" s="31" t="s">
        <v>821</v>
      </c>
      <c r="JH8" s="31" t="s">
        <v>821</v>
      </c>
      <c r="JI8" s="31"/>
      <c r="JJ8" s="31" t="s">
        <v>864</v>
      </c>
      <c r="JK8" s="46">
        <v>1</v>
      </c>
      <c r="JL8" s="31" t="s">
        <v>865</v>
      </c>
      <c r="JM8" s="53">
        <v>2564</v>
      </c>
      <c r="JN8" s="31" t="str">
        <f t="shared" si="55"/>
        <v>PESO ADECUADO EDAD GESTACIONAL</v>
      </c>
      <c r="JO8" s="209">
        <v>44935</v>
      </c>
      <c r="JP8" s="31"/>
      <c r="JQ8" s="31"/>
      <c r="JR8" s="31"/>
      <c r="JS8" s="46" t="s">
        <v>839</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821</v>
      </c>
      <c r="KK8" s="31" t="s">
        <v>821</v>
      </c>
      <c r="KL8" s="31" t="s">
        <v>821</v>
      </c>
      <c r="KM8" s="54">
        <v>44935</v>
      </c>
      <c r="KN8" s="43" t="s">
        <v>860</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 I9: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H3:I8"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2 B9:H55 B3:G8"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H3:I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