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no" sheetId="1" state="visible" r:id="rId2"/>
    <sheet name="data_compleet" sheetId="2" state="visible" r:id="rId3"/>
    <sheet name="2016 Arno" sheetId="3" state="visible" r:id="rId4"/>
  </sheets>
  <definedNames>
    <definedName function="false" hidden="false" localSheetId="1" name="_20181116_hanta4" vbProcedure="false">data_compleet!$J$123:$AA$132</definedName>
    <definedName function="false" hidden="false" localSheetId="1" name="_20181116_hanta_1" vbProcedure="false">data_compleet!$C$2:$T$11</definedName>
    <definedName function="false" hidden="false" localSheetId="1" name="_20181116_hanta_2" vbProcedure="false">data_compleet!$J$58:$AA$67</definedName>
    <definedName function="false" hidden="false" localSheetId="1" name="_20181116_hanta_3" vbProcedure="false">data_compleet!$J$102:$AA$111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79" authorId="0">
      <text>
        <r>
          <rPr>
            <sz val="10"/>
            <color rgb="FF000000"/>
            <rFont val="Times New Roman"/>
            <family val="2"/>
            <charset val="1"/>
          </rPr>
          <t xml:space="preserve">Marieke Opsteegh:
</t>
        </r>
        <r>
          <rPr>
            <sz val="9"/>
            <color rgb="FF000000"/>
            <rFont val="Tahoma"/>
            <family val="0"/>
            <charset val="1"/>
          </rPr>
          <t xml:space="preserve">correctie obv hartvocht en serumcontroles op die plaat maar waarden komen goed overeen met gemiddelde ODc2 voor de ze sera, dus is goed zo</t>
        </r>
      </text>
    </comment>
    <comment ref="D1" authorId="0">
      <text>
        <r>
          <rPr>
            <sz val="10"/>
            <color rgb="FF000000"/>
            <rFont val="Times New Roman"/>
            <family val="2"/>
            <charset val="1"/>
          </rPr>
          <t xml:space="preserve">Marieke Opsteegh:
</t>
        </r>
        <r>
          <rPr>
            <sz val="9"/>
            <color rgb="FF000000"/>
            <rFont val="Tahoma"/>
            <family val="0"/>
            <charset val="1"/>
          </rPr>
          <t xml:space="preserve">pos/neg/ND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" authorId="0">
      <text>
        <r>
          <rPr>
            <sz val="10"/>
            <color rgb="FF000000"/>
            <rFont val="Times New Roman"/>
            <family val="2"/>
            <charset val="1"/>
          </rPr>
          <t xml:space="preserve">Marieke Opsteegh:
</t>
        </r>
        <r>
          <rPr>
            <sz val="9"/>
            <color rgb="FF000000"/>
            <rFont val="Tahoma"/>
            <family val="2"/>
            <charset val="1"/>
          </rPr>
          <t xml:space="preserve">negatieven vervangen door -3</t>
        </r>
      </text>
    </comment>
    <comment ref="I1" authorId="0">
      <text>
        <r>
          <rPr>
            <sz val="10"/>
            <color rgb="FF000000"/>
            <rFont val="Times New Roman"/>
            <family val="2"/>
            <charset val="1"/>
          </rPr>
          <t xml:space="preserve">Marieke Opsteegh:
</t>
        </r>
        <r>
          <rPr>
            <sz val="9"/>
            <color rgb="FF000000"/>
            <rFont val="Tahoma"/>
            <family val="2"/>
            <charset val="1"/>
          </rPr>
          <t xml:space="preserve">inclusief controles van de kit</t>
        </r>
      </text>
    </comment>
    <comment ref="K1" authorId="0">
      <text>
        <r>
          <rPr>
            <sz val="10"/>
            <color rgb="FF000000"/>
            <rFont val="Times New Roman"/>
            <family val="2"/>
            <charset val="1"/>
          </rPr>
          <t xml:space="preserve">Marieke Opsteegh:
</t>
        </r>
        <r>
          <rPr>
            <sz val="9"/>
            <color rgb="FF000000"/>
            <rFont val="Tahoma"/>
            <family val="2"/>
            <charset val="1"/>
          </rPr>
          <t xml:space="preserve">alleen ratten controles</t>
        </r>
      </text>
    </comment>
  </commentList>
</comments>
</file>

<file path=xl/sharedStrings.xml><?xml version="1.0" encoding="utf-8"?>
<sst xmlns="http://schemas.openxmlformats.org/spreadsheetml/2006/main" count="1814" uniqueCount="360">
  <si>
    <t xml:space="preserve">sample</t>
  </si>
  <si>
    <t xml:space="preserve">juveniel/adult</t>
  </si>
  <si>
    <t xml:space="preserve">ODc2</t>
  </si>
  <si>
    <t xml:space="preserve">PCR pos/neg</t>
  </si>
  <si>
    <t xml:space="preserve">serum/hartvocht</t>
  </si>
  <si>
    <t xml:space="preserve">18-2352</t>
  </si>
  <si>
    <t xml:space="preserve">adult</t>
  </si>
  <si>
    <t xml:space="preserve">neg</t>
  </si>
  <si>
    <t xml:space="preserve">hartvocht</t>
  </si>
  <si>
    <t xml:space="preserve">18-2353</t>
  </si>
  <si>
    <t xml:space="preserve">18-2354</t>
  </si>
  <si>
    <t xml:space="preserve">pos</t>
  </si>
  <si>
    <t xml:space="preserve">18-2355</t>
  </si>
  <si>
    <t xml:space="preserve">18-2356</t>
  </si>
  <si>
    <t xml:space="preserve">18-2357</t>
  </si>
  <si>
    <t xml:space="preserve">18-2358</t>
  </si>
  <si>
    <t xml:space="preserve">18-2359</t>
  </si>
  <si>
    <t xml:space="preserve">18-2360</t>
  </si>
  <si>
    <t xml:space="preserve">18-2361</t>
  </si>
  <si>
    <t xml:space="preserve">18-2362</t>
  </si>
  <si>
    <t xml:space="preserve">18-2363</t>
  </si>
  <si>
    <t xml:space="preserve">18-2364</t>
  </si>
  <si>
    <t xml:space="preserve">18-2365</t>
  </si>
  <si>
    <t xml:space="preserve">18-2366</t>
  </si>
  <si>
    <t xml:space="preserve">18-2367</t>
  </si>
  <si>
    <t xml:space="preserve">18-2368</t>
  </si>
  <si>
    <t xml:space="preserve">18-2369</t>
  </si>
  <si>
    <t xml:space="preserve">18-2370</t>
  </si>
  <si>
    <t xml:space="preserve">18-2371</t>
  </si>
  <si>
    <t xml:space="preserve">18-2391</t>
  </si>
  <si>
    <t xml:space="preserve">18-2392</t>
  </si>
  <si>
    <t xml:space="preserve">18-2393</t>
  </si>
  <si>
    <t xml:space="preserve">18-2394</t>
  </si>
  <si>
    <t xml:space="preserve">18-2395</t>
  </si>
  <si>
    <t xml:space="preserve">18-2396</t>
  </si>
  <si>
    <t xml:space="preserve">18-2397</t>
  </si>
  <si>
    <t xml:space="preserve">18-2398</t>
  </si>
  <si>
    <t xml:space="preserve">18-2399</t>
  </si>
  <si>
    <t xml:space="preserve">18-2400</t>
  </si>
  <si>
    <t xml:space="preserve">18-2401</t>
  </si>
  <si>
    <t xml:space="preserve">18-2402</t>
  </si>
  <si>
    <t xml:space="preserve">18-2403</t>
  </si>
  <si>
    <t xml:space="preserve">18-2404</t>
  </si>
  <si>
    <t xml:space="preserve">18-2405</t>
  </si>
  <si>
    <t xml:space="preserve">18-2406</t>
  </si>
  <si>
    <t xml:space="preserve">18-2407</t>
  </si>
  <si>
    <t xml:space="preserve">18-2408</t>
  </si>
  <si>
    <t xml:space="preserve">18-2409</t>
  </si>
  <si>
    <t xml:space="preserve">18-2410</t>
  </si>
  <si>
    <t xml:space="preserve">18-2411</t>
  </si>
  <si>
    <t xml:space="preserve">18-2412</t>
  </si>
  <si>
    <t xml:space="preserve">18-2413</t>
  </si>
  <si>
    <t xml:space="preserve">18-2414</t>
  </si>
  <si>
    <t xml:space="preserve">18-2415</t>
  </si>
  <si>
    <t xml:space="preserve">18-2416</t>
  </si>
  <si>
    <t xml:space="preserve">18-2417</t>
  </si>
  <si>
    <t xml:space="preserve">18-2418</t>
  </si>
  <si>
    <t xml:space="preserve">18-2419</t>
  </si>
  <si>
    <t xml:space="preserve">18-2420</t>
  </si>
  <si>
    <t xml:space="preserve">18-2449</t>
  </si>
  <si>
    <t xml:space="preserve">18-2450</t>
  </si>
  <si>
    <t xml:space="preserve">18-2451</t>
  </si>
  <si>
    <t xml:space="preserve">18-2452</t>
  </si>
  <si>
    <t xml:space="preserve">18-2453</t>
  </si>
  <si>
    <t xml:space="preserve">18-2454</t>
  </si>
  <si>
    <t xml:space="preserve">18-2455</t>
  </si>
  <si>
    <t xml:space="preserve">18-2456</t>
  </si>
  <si>
    <t xml:space="preserve">18-2457</t>
  </si>
  <si>
    <t xml:space="preserve">18-2458</t>
  </si>
  <si>
    <t xml:space="preserve">18-2459</t>
  </si>
  <si>
    <t xml:space="preserve">18-2460</t>
  </si>
  <si>
    <t xml:space="preserve">18-2461</t>
  </si>
  <si>
    <t xml:space="preserve">18-2462</t>
  </si>
  <si>
    <t xml:space="preserve">18-2463</t>
  </si>
  <si>
    <t xml:space="preserve">18-2464</t>
  </si>
  <si>
    <t xml:space="preserve">18-2465</t>
  </si>
  <si>
    <t xml:space="preserve">18-2466</t>
  </si>
  <si>
    <t xml:space="preserve">18-2467</t>
  </si>
  <si>
    <t xml:space="preserve">18-2468</t>
  </si>
  <si>
    <t xml:space="preserve">18-2469</t>
  </si>
  <si>
    <t xml:space="preserve">18-2477</t>
  </si>
  <si>
    <t xml:space="preserve">18-2478</t>
  </si>
  <si>
    <t xml:space="preserve">18-2479</t>
  </si>
  <si>
    <t xml:space="preserve">18-2480</t>
  </si>
  <si>
    <t xml:space="preserve">18-2481</t>
  </si>
  <si>
    <t xml:space="preserve">18-2482</t>
  </si>
  <si>
    <t xml:space="preserve">18-2483</t>
  </si>
  <si>
    <t xml:space="preserve">18-2484</t>
  </si>
  <si>
    <t xml:space="preserve">18-2485</t>
  </si>
  <si>
    <t xml:space="preserve">18-2486</t>
  </si>
  <si>
    <t xml:space="preserve">18-2487</t>
  </si>
  <si>
    <t xml:space="preserve">18-2488</t>
  </si>
  <si>
    <t xml:space="preserve">18-2489</t>
  </si>
  <si>
    <t xml:space="preserve">18-2490</t>
  </si>
  <si>
    <t xml:space="preserve">18-2491</t>
  </si>
  <si>
    <t xml:space="preserve">18-2492</t>
  </si>
  <si>
    <t xml:space="preserve">18-2493</t>
  </si>
  <si>
    <t xml:space="preserve">18-2494</t>
  </si>
  <si>
    <t xml:space="preserve">18-2495</t>
  </si>
  <si>
    <t xml:space="preserve">18-2562</t>
  </si>
  <si>
    <t xml:space="preserve">18-2563</t>
  </si>
  <si>
    <t xml:space="preserve">18-2564</t>
  </si>
  <si>
    <t xml:space="preserve">18-2565</t>
  </si>
  <si>
    <t xml:space="preserve">18-2566</t>
  </si>
  <si>
    <t xml:space="preserve">18-2567</t>
  </si>
  <si>
    <t xml:space="preserve">18-2568</t>
  </si>
  <si>
    <t xml:space="preserve">18-2569</t>
  </si>
  <si>
    <t xml:space="preserve">18-2570</t>
  </si>
  <si>
    <t xml:space="preserve">18-2571</t>
  </si>
  <si>
    <t xml:space="preserve">18-2572</t>
  </si>
  <si>
    <t xml:space="preserve">18-2573</t>
  </si>
  <si>
    <t xml:space="preserve">18-2574</t>
  </si>
  <si>
    <t xml:space="preserve">18-2575</t>
  </si>
  <si>
    <t xml:space="preserve">18-2576</t>
  </si>
  <si>
    <t xml:space="preserve">18-2577</t>
  </si>
  <si>
    <t xml:space="preserve">18-2578</t>
  </si>
  <si>
    <t xml:space="preserve">18-2579</t>
  </si>
  <si>
    <t xml:space="preserve">18-2580</t>
  </si>
  <si>
    <t xml:space="preserve">18-2581</t>
  </si>
  <si>
    <t xml:space="preserve">18-2582</t>
  </si>
  <si>
    <t xml:space="preserve">18-2583</t>
  </si>
  <si>
    <t xml:space="preserve">18-2584</t>
  </si>
  <si>
    <t xml:space="preserve">18-2585</t>
  </si>
  <si>
    <t xml:space="preserve">18-2586</t>
  </si>
  <si>
    <t xml:space="preserve">18-2588</t>
  </si>
  <si>
    <t xml:space="preserve">18-2589</t>
  </si>
  <si>
    <t xml:space="preserve">18-2590</t>
  </si>
  <si>
    <t xml:space="preserve">18-2591</t>
  </si>
  <si>
    <t xml:space="preserve">18-2592</t>
  </si>
  <si>
    <t xml:space="preserve">18-2593</t>
  </si>
  <si>
    <t xml:space="preserve">18-2594</t>
  </si>
  <si>
    <t xml:space="preserve">18-2595</t>
  </si>
  <si>
    <t xml:space="preserve">18-2596</t>
  </si>
  <si>
    <t xml:space="preserve">18-2597</t>
  </si>
  <si>
    <t xml:space="preserve">18-2598</t>
  </si>
  <si>
    <t xml:space="preserve">18-2599</t>
  </si>
  <si>
    <t xml:space="preserve">18-2600</t>
  </si>
  <si>
    <t xml:space="preserve">18-2601</t>
  </si>
  <si>
    <t xml:space="preserve">18-2602</t>
  </si>
  <si>
    <t xml:space="preserve">18-2603</t>
  </si>
  <si>
    <t xml:space="preserve">18-2604</t>
  </si>
  <si>
    <t xml:space="preserve">18-2605</t>
  </si>
  <si>
    <t xml:space="preserve">18-2606</t>
  </si>
  <si>
    <t xml:space="preserve">18-2607</t>
  </si>
  <si>
    <t xml:space="preserve">18-2608</t>
  </si>
  <si>
    <t xml:space="preserve">18-2609</t>
  </si>
  <si>
    <t xml:space="preserve">18-2610</t>
  </si>
  <si>
    <t xml:space="preserve">18-2611</t>
  </si>
  <si>
    <t xml:space="preserve">18-2612</t>
  </si>
  <si>
    <t xml:space="preserve">18-2613</t>
  </si>
  <si>
    <t xml:space="preserve">18-2614</t>
  </si>
  <si>
    <t xml:space="preserve">18-2615</t>
  </si>
  <si>
    <t xml:space="preserve">18-2616</t>
  </si>
  <si>
    <t xml:space="preserve">18-2617</t>
  </si>
  <si>
    <t xml:space="preserve">18-2618</t>
  </si>
  <si>
    <t xml:space="preserve">18-2619</t>
  </si>
  <si>
    <t xml:space="preserve">18-2620</t>
  </si>
  <si>
    <t xml:space="preserve">18-2621</t>
  </si>
  <si>
    <t xml:space="preserve">18-2622</t>
  </si>
  <si>
    <t xml:space="preserve">18-2623</t>
  </si>
  <si>
    <t xml:space="preserve">18-2624</t>
  </si>
  <si>
    <t xml:space="preserve">18-2625</t>
  </si>
  <si>
    <t xml:space="preserve">18-2626</t>
  </si>
  <si>
    <t xml:space="preserve">18-2627</t>
  </si>
  <si>
    <t xml:space="preserve">18-2628</t>
  </si>
  <si>
    <t xml:space="preserve">18-2629</t>
  </si>
  <si>
    <t xml:space="preserve">18-2630</t>
  </si>
  <si>
    <t xml:space="preserve">18-2631</t>
  </si>
  <si>
    <t xml:space="preserve">18-2632</t>
  </si>
  <si>
    <t xml:space="preserve">18-2633</t>
  </si>
  <si>
    <t xml:space="preserve">18-2634</t>
  </si>
  <si>
    <t xml:space="preserve">18-2635</t>
  </si>
  <si>
    <t xml:space="preserve">18-2636</t>
  </si>
  <si>
    <t xml:space="preserve">18-2637</t>
  </si>
  <si>
    <t xml:space="preserve">18-2638</t>
  </si>
  <si>
    <t xml:space="preserve">18-2639</t>
  </si>
  <si>
    <t xml:space="preserve">18-2640</t>
  </si>
  <si>
    <t xml:space="preserve">18-2641</t>
  </si>
  <si>
    <t xml:space="preserve">18-2642</t>
  </si>
  <si>
    <t xml:space="preserve">18-2643</t>
  </si>
  <si>
    <t xml:space="preserve">18-2644</t>
  </si>
  <si>
    <t xml:space="preserve">18-2645</t>
  </si>
  <si>
    <t xml:space="preserve">18-2646</t>
  </si>
  <si>
    <t xml:space="preserve">18-2647</t>
  </si>
  <si>
    <t xml:space="preserve">18-2648</t>
  </si>
  <si>
    <t xml:space="preserve">18-2649</t>
  </si>
  <si>
    <t xml:space="preserve">16-2126</t>
  </si>
  <si>
    <t xml:space="preserve">16-2127</t>
  </si>
  <si>
    <t xml:space="preserve">16-2128</t>
  </si>
  <si>
    <t xml:space="preserve">16-2129</t>
  </si>
  <si>
    <t xml:space="preserve">16-2130</t>
  </si>
  <si>
    <t xml:space="preserve">16-2121</t>
  </si>
  <si>
    <t xml:space="preserve">serum</t>
  </si>
  <si>
    <t xml:space="preserve">16-2122</t>
  </si>
  <si>
    <t xml:space="preserve">16-2123</t>
  </si>
  <si>
    <t xml:space="preserve">16-2124</t>
  </si>
  <si>
    <t xml:space="preserve">16-2125</t>
  </si>
  <si>
    <t xml:space="preserve">16-2131</t>
  </si>
  <si>
    <t xml:space="preserve">16-2132</t>
  </si>
  <si>
    <t xml:space="preserve">16-2133</t>
  </si>
  <si>
    <t xml:space="preserve">16-2134</t>
  </si>
  <si>
    <t xml:space="preserve">16-2135</t>
  </si>
  <si>
    <t xml:space="preserve">16-2136</t>
  </si>
  <si>
    <t xml:space="preserve">16-2137</t>
  </si>
  <si>
    <t xml:space="preserve">16-2138</t>
  </si>
  <si>
    <t xml:space="preserve">16-2139</t>
  </si>
  <si>
    <t xml:space="preserve">16-2140</t>
  </si>
  <si>
    <t xml:space="preserve">16-2141</t>
  </si>
  <si>
    <t xml:space="preserve">16-2142</t>
  </si>
  <si>
    <t xml:space="preserve">16-2143</t>
  </si>
  <si>
    <t xml:space="preserve">16-2144</t>
  </si>
  <si>
    <t xml:space="preserve">16-2145</t>
  </si>
  <si>
    <t xml:space="preserve">16-2146</t>
  </si>
  <si>
    <t xml:space="preserve">16-2147</t>
  </si>
  <si>
    <t xml:space="preserve">16-2148</t>
  </si>
  <si>
    <t xml:space="preserve">16-2149</t>
  </si>
  <si>
    <t xml:space="preserve">16-2150</t>
  </si>
  <si>
    <t xml:space="preserve">16-2151</t>
  </si>
  <si>
    <t xml:space="preserve">16-2152</t>
  </si>
  <si>
    <t xml:space="preserve">16-2153</t>
  </si>
  <si>
    <t xml:space="preserve">16-2154</t>
  </si>
  <si>
    <t xml:space="preserve">16-2155</t>
  </si>
  <si>
    <t xml:space="preserve">16-2156</t>
  </si>
  <si>
    <t xml:space="preserve">16-2157</t>
  </si>
  <si>
    <t xml:space="preserve">16-2158</t>
  </si>
  <si>
    <t xml:space="preserve">16-2159</t>
  </si>
  <si>
    <t xml:space="preserve">16-2160</t>
  </si>
  <si>
    <t xml:space="preserve">16-2161</t>
  </si>
  <si>
    <t xml:space="preserve">16-2162</t>
  </si>
  <si>
    <t xml:space="preserve">16-2163</t>
  </si>
  <si>
    <t xml:space="preserve">16-2164</t>
  </si>
  <si>
    <t xml:space="preserve">16-2165</t>
  </si>
  <si>
    <t xml:space="preserve">16-2166</t>
  </si>
  <si>
    <t xml:space="preserve">16-2167</t>
  </si>
  <si>
    <t xml:space="preserve">16-2168</t>
  </si>
  <si>
    <t xml:space="preserve">16-2187</t>
  </si>
  <si>
    <t xml:space="preserve">16-2188</t>
  </si>
  <si>
    <t xml:space="preserve">16-2169</t>
  </si>
  <si>
    <t xml:space="preserve">16-2170</t>
  </si>
  <si>
    <t xml:space="preserve">16-2171</t>
  </si>
  <si>
    <t xml:space="preserve">juveniel</t>
  </si>
  <si>
    <t xml:space="preserve">16-2172</t>
  </si>
  <si>
    <t xml:space="preserve">16-2173</t>
  </si>
  <si>
    <t xml:space="preserve">16-2174</t>
  </si>
  <si>
    <t xml:space="preserve">16-2176</t>
  </si>
  <si>
    <t xml:space="preserve">16-2177</t>
  </si>
  <si>
    <t xml:space="preserve">16-2178</t>
  </si>
  <si>
    <t xml:space="preserve">16-2179</t>
  </si>
  <si>
    <t xml:space="preserve">16-2180</t>
  </si>
  <si>
    <t xml:space="preserve">16-2181</t>
  </si>
  <si>
    <t xml:space="preserve">16-2182</t>
  </si>
  <si>
    <t xml:space="preserve">16-2183</t>
  </si>
  <si>
    <t xml:space="preserve">16-2184</t>
  </si>
  <si>
    <t xml:space="preserve">16-2186</t>
  </si>
  <si>
    <t xml:space="preserve">17-2201</t>
  </si>
  <si>
    <t xml:space="preserve">17-2202</t>
  </si>
  <si>
    <t xml:space="preserve">17-2203</t>
  </si>
  <si>
    <t xml:space="preserve">17-2204</t>
  </si>
  <si>
    <t xml:space="preserve">17-2205</t>
  </si>
  <si>
    <t xml:space="preserve">17-2206</t>
  </si>
  <si>
    <t xml:space="preserve">17-2207</t>
  </si>
  <si>
    <t xml:space="preserve">17-2208</t>
  </si>
  <si>
    <t xml:space="preserve">17-2209</t>
  </si>
  <si>
    <t xml:space="preserve">17-2210</t>
  </si>
  <si>
    <t xml:space="preserve">plaat</t>
  </si>
  <si>
    <t xml:space="preserve">OD1</t>
  </si>
  <si>
    <t xml:space="preserve">OD2</t>
  </si>
  <si>
    <t xml:space="preserve">OD gem</t>
  </si>
  <si>
    <t xml:space="preserve">+0,03</t>
  </si>
  <si>
    <t xml:space="preserve">logOD+0,03</t>
  </si>
  <si>
    <t xml:space="preserve">logOD</t>
  </si>
  <si>
    <t xml:space="preserve">ODc1</t>
  </si>
  <si>
    <t xml:space="preserve">log(Odc1+0,04)</t>
  </si>
  <si>
    <t xml:space="preserve">log(ODc2+0,05)</t>
  </si>
  <si>
    <t xml:space="preserve">PG</t>
  </si>
  <si>
    <t xml:space="preserve">20181116 hanta 1</t>
  </si>
  <si>
    <t xml:space="preserve">RG</t>
  </si>
  <si>
    <t xml:space="preserve">N</t>
  </si>
  <si>
    <t xml:space="preserve">Bin</t>
  </si>
  <si>
    <t xml:space="preserve">Frequency</t>
  </si>
  <si>
    <t xml:space="preserve">18-2225</t>
  </si>
  <si>
    <t xml:space="preserve">18-2224</t>
  </si>
  <si>
    <t xml:space="preserve">18-2223</t>
  </si>
  <si>
    <t xml:space="preserve">18-2226</t>
  </si>
  <si>
    <t xml:space="preserve">18-2227</t>
  </si>
  <si>
    <t xml:space="preserve">18-2228</t>
  </si>
  <si>
    <t xml:space="preserve">18-2229</t>
  </si>
  <si>
    <t xml:space="preserve">18-2230</t>
  </si>
  <si>
    <t xml:space="preserve">18-2231</t>
  </si>
  <si>
    <t xml:space="preserve">18-2232</t>
  </si>
  <si>
    <t xml:space="preserve">18-2233</t>
  </si>
  <si>
    <t xml:space="preserve">18-2234</t>
  </si>
  <si>
    <t xml:space="preserve">18-2235</t>
  </si>
  <si>
    <t xml:space="preserve">18-2236</t>
  </si>
  <si>
    <t xml:space="preserve">18-2237</t>
  </si>
  <si>
    <t xml:space="preserve">More</t>
  </si>
  <si>
    <t xml:space="preserve">18-2238</t>
  </si>
  <si>
    <t xml:space="preserve">18-2239</t>
  </si>
  <si>
    <t xml:space="preserve">18-2240</t>
  </si>
  <si>
    <t xml:space="preserve">18-2241</t>
  </si>
  <si>
    <t xml:space="preserve">18-2242</t>
  </si>
  <si>
    <t xml:space="preserve">18-2243</t>
  </si>
  <si>
    <t xml:space="preserve">18-2244</t>
  </si>
  <si>
    <t xml:space="preserve">18-2245</t>
  </si>
  <si>
    <t xml:space="preserve">18-2246</t>
  </si>
  <si>
    <t xml:space="preserve">18-2247</t>
  </si>
  <si>
    <t xml:space="preserve">18-2248</t>
  </si>
  <si>
    <t xml:space="preserve">18-2249</t>
  </si>
  <si>
    <t xml:space="preserve">18-2250</t>
  </si>
  <si>
    <t xml:space="preserve">18-2251</t>
  </si>
  <si>
    <t xml:space="preserve">18-2252</t>
  </si>
  <si>
    <t xml:space="preserve">18-2253</t>
  </si>
  <si>
    <t xml:space="preserve">18-2254</t>
  </si>
  <si>
    <t xml:space="preserve">18-2255</t>
  </si>
  <si>
    <t xml:space="preserve">18-2256</t>
  </si>
  <si>
    <t xml:space="preserve">18-2257</t>
  </si>
  <si>
    <t xml:space="preserve">18-2258</t>
  </si>
  <si>
    <t xml:space="preserve">18-2259</t>
  </si>
  <si>
    <t xml:space="preserve">18-2260</t>
  </si>
  <si>
    <t xml:space="preserve">18-2261</t>
  </si>
  <si>
    <t xml:space="preserve">18-2262</t>
  </si>
  <si>
    <t xml:space="preserve">18-2263</t>
  </si>
  <si>
    <t xml:space="preserve">18-2264</t>
  </si>
  <si>
    <t xml:space="preserve">20181116 hanta 2</t>
  </si>
  <si>
    <t xml:space="preserve">18-2289</t>
  </si>
  <si>
    <t xml:space="preserve">18-2290</t>
  </si>
  <si>
    <t xml:space="preserve">18-2265</t>
  </si>
  <si>
    <t xml:space="preserve">18-2266</t>
  </si>
  <si>
    <t xml:space="preserve">18-2267</t>
  </si>
  <si>
    <t xml:space="preserve">18-2268</t>
  </si>
  <si>
    <t xml:space="preserve">18-2269</t>
  </si>
  <si>
    <t xml:space="preserve">18-2270</t>
  </si>
  <si>
    <t xml:space="preserve">18-2271</t>
  </si>
  <si>
    <t xml:space="preserve">18-2272</t>
  </si>
  <si>
    <t xml:space="preserve">18-2273</t>
  </si>
  <si>
    <t xml:space="preserve">18-2274</t>
  </si>
  <si>
    <t xml:space="preserve">18-2275</t>
  </si>
  <si>
    <t xml:space="preserve">18-2276</t>
  </si>
  <si>
    <t xml:space="preserve">18-2277</t>
  </si>
  <si>
    <t xml:space="preserve">18-2278</t>
  </si>
  <si>
    <t xml:space="preserve">18-2279</t>
  </si>
  <si>
    <t xml:space="preserve">18-2280</t>
  </si>
  <si>
    <t xml:space="preserve">18-2281</t>
  </si>
  <si>
    <t xml:space="preserve">18-2282</t>
  </si>
  <si>
    <t xml:space="preserve">18-2283</t>
  </si>
  <si>
    <t xml:space="preserve">18-2284</t>
  </si>
  <si>
    <t xml:space="preserve">18-2285</t>
  </si>
  <si>
    <t xml:space="preserve">18-2286</t>
  </si>
  <si>
    <t xml:space="preserve">18-2287</t>
  </si>
  <si>
    <t xml:space="preserve">18-2298</t>
  </si>
  <si>
    <t xml:space="preserve">18-2291</t>
  </si>
  <si>
    <t xml:space="preserve">20181116 hanta 3</t>
  </si>
  <si>
    <t xml:space="preserve">20181116 hanta 4</t>
  </si>
  <si>
    <t xml:space="preserve">20181214 htn pl1</t>
  </si>
  <si>
    <t xml:space="preserve">20181214 htn pl2</t>
  </si>
  <si>
    <t xml:space="preserve">20181214 htn pl3</t>
  </si>
  <si>
    <t xml:space="preserve">file1</t>
  </si>
  <si>
    <t xml:space="preserve">file2</t>
  </si>
  <si>
    <t xml:space="preserve">file2plaat2</t>
  </si>
  <si>
    <t xml:space="preserve">file3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</si>
</sst>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2">
    <font>
      <sz val="10"/>
      <color rgb="FF000000"/>
      <name val="Times New Roma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9"/>
      <color rgb="FF000000"/>
      <name val="Tahoma"/>
      <family val="0"/>
      <charset val="1"/>
    </font>
    <font>
      <i val="true"/>
      <sz val="10"/>
      <color rgb="FF000000"/>
      <name val="Times New Roman"/>
      <family val="2"/>
      <charset val="1"/>
    </font>
    <font>
      <sz val="9"/>
      <color rgb="FF000000"/>
      <name val="Tahoma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  <fill>
      <patternFill patternType="solid">
        <fgColor rgb="FFD7E4BD"/>
        <bgColor rgb="FFD9D9D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Data muizen RIVM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78787"/>
      <rgbColor rgb="FF9999FF"/>
      <rgbColor rgb="FF993366"/>
      <rgbColor rgb="FFFFFFCC"/>
      <rgbColor rgb="FFCCFFFF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nl-NL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nl-NL" sz="1800" spc="-1" strike="noStrike">
                <a:solidFill>
                  <a:srgbClr val="000000"/>
                </a:solidFill>
                <a:latin typeface="Calibri"/>
              </a:rPr>
              <a:t>Histogram log(ODc + 0,03)
correctie inclusief controles kit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data_compleet!$N$67:$N$81</c:f>
              <c:strCache>
                <c:ptCount val="15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More</c:v>
                </c:pt>
              </c:strCache>
            </c:strRef>
          </c:cat>
          <c:val>
            <c:numRef>
              <c:f>data_compleet!$O$67:$O$81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32</c:v>
                </c:pt>
                <c:pt idx="5">
                  <c:v>78</c:v>
                </c:pt>
                <c:pt idx="6">
                  <c:v>62</c:v>
                </c:pt>
                <c:pt idx="7">
                  <c:v>39</c:v>
                </c:pt>
                <c:pt idx="8">
                  <c:v>13</c:v>
                </c:pt>
                <c:pt idx="9">
                  <c:v>7</c:v>
                </c:pt>
                <c:pt idx="10">
                  <c:v>12</c:v>
                </c:pt>
                <c:pt idx="11">
                  <c:v>18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gapWidth val="150"/>
        <c:overlap val="0"/>
        <c:axId val="85547677"/>
        <c:axId val="18703443"/>
      </c:barChart>
      <c:catAx>
        <c:axId val="855476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nl-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nl-NL" sz="1000" spc="-1" strike="noStrike">
                    <a:solidFill>
                      <a:srgbClr val="000000"/>
                    </a:solidFill>
                    <a:latin typeface="Calibri"/>
                  </a:rPr>
                  <a:t>Bin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703443"/>
        <c:crosses val="autoZero"/>
        <c:auto val="1"/>
        <c:lblAlgn val="ctr"/>
        <c:lblOffset val="100"/>
        <c:noMultiLvlLbl val="0"/>
      </c:catAx>
      <c:valAx>
        <c:axId val="1870344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nl-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nl-NL" sz="1000" spc="-1" strike="noStrike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54767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nl-NL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nl-NL" sz="1800" spc="-1" strike="noStrike">
                <a:solidFill>
                  <a:srgbClr val="000000"/>
                </a:solidFill>
                <a:latin typeface="Calibri"/>
              </a:rPr>
              <a:t>log(ODc2+0,055)
correctie alleen 3 rattensera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data_compleet!$N$93:$N$107</c:f>
              <c:strCache>
                <c:ptCount val="15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More</c:v>
                </c:pt>
              </c:strCache>
            </c:strRef>
          </c:cat>
          <c:val>
            <c:numRef>
              <c:f>data_compleet!$O$93:$O$107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20</c:v>
                </c:pt>
                <c:pt idx="5">
                  <c:v>44</c:v>
                </c:pt>
                <c:pt idx="6">
                  <c:v>94</c:v>
                </c:pt>
                <c:pt idx="7">
                  <c:v>52</c:v>
                </c:pt>
                <c:pt idx="8">
                  <c:v>13</c:v>
                </c:pt>
                <c:pt idx="9">
                  <c:v>7</c:v>
                </c:pt>
                <c:pt idx="10">
                  <c:v>8</c:v>
                </c:pt>
                <c:pt idx="11">
                  <c:v>23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gapWidth val="150"/>
        <c:overlap val="0"/>
        <c:axId val="8336362"/>
        <c:axId val="60057962"/>
      </c:barChart>
      <c:catAx>
        <c:axId val="83363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nl-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nl-NL" sz="1000" spc="-1" strike="noStrike">
                    <a:solidFill>
                      <a:srgbClr val="000000"/>
                    </a:solidFill>
                    <a:latin typeface="Calibri"/>
                  </a:rPr>
                  <a:t>Bin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057962"/>
        <c:crosses val="autoZero"/>
        <c:auto val="1"/>
        <c:lblAlgn val="ctr"/>
        <c:lblOffset val="100"/>
        <c:noMultiLvlLbl val="0"/>
      </c:catAx>
      <c:valAx>
        <c:axId val="6005796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nl-NL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nl-NL" sz="1000" spc="-1" strike="noStrike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3636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228960</xdr:colOff>
      <xdr:row>65</xdr:row>
      <xdr:rowOff>19440</xdr:rowOff>
    </xdr:from>
    <xdr:to>
      <xdr:col>29</xdr:col>
      <xdr:colOff>360720</xdr:colOff>
      <xdr:row>88</xdr:row>
      <xdr:rowOff>36720</xdr:rowOff>
    </xdr:to>
    <xdr:graphicFrame>
      <xdr:nvGraphicFramePr>
        <xdr:cNvPr id="0" name="Chart 6"/>
        <xdr:cNvGraphicFramePr/>
      </xdr:nvGraphicFramePr>
      <xdr:xfrm>
        <a:off x="7733160" y="10611000"/>
        <a:ext cx="6660360" cy="375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238320</xdr:colOff>
      <xdr:row>91</xdr:row>
      <xdr:rowOff>-360</xdr:rowOff>
    </xdr:from>
    <xdr:to>
      <xdr:col>30</xdr:col>
      <xdr:colOff>303120</xdr:colOff>
      <xdr:row>113</xdr:row>
      <xdr:rowOff>55800</xdr:rowOff>
    </xdr:to>
    <xdr:graphicFrame>
      <xdr:nvGraphicFramePr>
        <xdr:cNvPr id="1" name="Chart 7"/>
        <xdr:cNvGraphicFramePr/>
      </xdr:nvGraphicFramePr>
      <xdr:xfrm>
        <a:off x="7742520" y="14820480"/>
        <a:ext cx="7205400" cy="362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31" activePane="bottomLeft" state="frozen"/>
      <selection pane="topLeft" activeCell="A1" activeCellId="0" sqref="A1"/>
      <selection pane="bottomLeft" activeCell="E141" activeCellId="0" sqref="E141"/>
    </sheetView>
  </sheetViews>
  <sheetFormatPr defaultColWidth="8.69140625" defaultRowHeight="12.8" zeroHeight="false" outlineLevelRow="0" outlineLevelCol="0"/>
  <cols>
    <col collapsed="false" customWidth="true" hidden="false" outlineLevel="0" max="2" min="2" style="1" width="13.17"/>
    <col collapsed="false" customWidth="true" hidden="false" outlineLevel="0" max="4" min="3" style="2" width="9.33"/>
    <col collapsed="false" customWidth="true" hidden="false" outlineLevel="0" max="5" min="5" style="0" width="21.67"/>
    <col collapsed="false" customWidth="true" hidden="false" outlineLevel="0" max="1024" min="1022" style="0" width="12.83"/>
  </cols>
  <sheetData>
    <row r="1" customFormat="false" ht="12.8" hidden="false" customHeight="false" outlineLevel="0" collapsed="false">
      <c r="A1" s="3" t="s">
        <v>0</v>
      </c>
      <c r="B1" s="1" t="s">
        <v>1</v>
      </c>
      <c r="C1" s="4" t="s">
        <v>2</v>
      </c>
      <c r="D1" s="5" t="s">
        <v>3</v>
      </c>
      <c r="E1" s="0" t="s">
        <v>4</v>
      </c>
    </row>
    <row r="2" customFormat="false" ht="12.8" hidden="false" customHeight="false" outlineLevel="0" collapsed="false">
      <c r="A2" s="3" t="s">
        <v>5</v>
      </c>
      <c r="B2" s="6" t="s">
        <v>6</v>
      </c>
      <c r="C2" s="7" t="n">
        <v>0.0426091636555425</v>
      </c>
      <c r="D2" s="5" t="s">
        <v>7</v>
      </c>
      <c r="E2" s="0" t="s">
        <v>8</v>
      </c>
    </row>
    <row r="3" customFormat="false" ht="12.8" hidden="false" customHeight="false" outlineLevel="0" collapsed="false">
      <c r="A3" s="3" t="s">
        <v>9</v>
      </c>
      <c r="B3" s="6" t="s">
        <v>6</v>
      </c>
      <c r="C3" s="7" t="n">
        <v>0.272105893939023</v>
      </c>
      <c r="D3" s="5" t="s">
        <v>7</v>
      </c>
      <c r="E3" s="0" t="s">
        <v>8</v>
      </c>
    </row>
    <row r="4" customFormat="false" ht="12.8" hidden="false" customHeight="false" outlineLevel="0" collapsed="false">
      <c r="A4" s="3" t="s">
        <v>10</v>
      </c>
      <c r="B4" s="6" t="s">
        <v>6</v>
      </c>
      <c r="C4" s="7" t="n">
        <v>1.27182396194277</v>
      </c>
      <c r="D4" s="5" t="s">
        <v>11</v>
      </c>
      <c r="E4" s="0" t="s">
        <v>8</v>
      </c>
    </row>
    <row r="5" customFormat="false" ht="12.8" hidden="false" customHeight="false" outlineLevel="0" collapsed="false">
      <c r="A5" s="3" t="s">
        <v>12</v>
      </c>
      <c r="B5" s="6" t="s">
        <v>6</v>
      </c>
      <c r="C5" s="7" t="n">
        <v>1.52351259303197</v>
      </c>
      <c r="D5" s="5" t="s">
        <v>7</v>
      </c>
      <c r="E5" s="0" t="s">
        <v>8</v>
      </c>
    </row>
    <row r="6" customFormat="false" ht="12.8" hidden="false" customHeight="false" outlineLevel="0" collapsed="false">
      <c r="A6" s="3" t="s">
        <v>13</v>
      </c>
      <c r="B6" s="6" t="s">
        <v>6</v>
      </c>
      <c r="C6" s="7" t="n">
        <v>0.302958048717699</v>
      </c>
      <c r="D6" s="5" t="s">
        <v>11</v>
      </c>
      <c r="E6" s="0" t="s">
        <v>8</v>
      </c>
    </row>
    <row r="7" customFormat="false" ht="12.8" hidden="false" customHeight="false" outlineLevel="0" collapsed="false">
      <c r="A7" s="3" t="s">
        <v>14</v>
      </c>
      <c r="B7" s="6" t="s">
        <v>6</v>
      </c>
      <c r="C7" s="7" t="n">
        <v>1.21066091825873</v>
      </c>
      <c r="D7" s="5" t="s">
        <v>11</v>
      </c>
      <c r="E7" s="0" t="s">
        <v>8</v>
      </c>
    </row>
    <row r="8" customFormat="false" ht="12.8" hidden="false" customHeight="false" outlineLevel="0" collapsed="false">
      <c r="A8" s="3" t="s">
        <v>15</v>
      </c>
      <c r="B8" s="6" t="s">
        <v>6</v>
      </c>
      <c r="C8" s="7" t="n">
        <v>1.12622344202236</v>
      </c>
      <c r="D8" s="5" t="s">
        <v>11</v>
      </c>
      <c r="E8" s="0" t="s">
        <v>8</v>
      </c>
    </row>
    <row r="9" customFormat="false" ht="12.8" hidden="false" customHeight="false" outlineLevel="0" collapsed="false">
      <c r="A9" s="3" t="s">
        <v>16</v>
      </c>
      <c r="B9" s="6" t="s">
        <v>6</v>
      </c>
      <c r="C9" s="7" t="n">
        <v>0.608232001264593</v>
      </c>
      <c r="D9" s="5" t="s">
        <v>11</v>
      </c>
      <c r="E9" s="0" t="s">
        <v>8</v>
      </c>
    </row>
    <row r="10" customFormat="false" ht="12.8" hidden="false" customHeight="false" outlineLevel="0" collapsed="false">
      <c r="A10" s="3" t="s">
        <v>17</v>
      </c>
      <c r="B10" s="6" t="s">
        <v>6</v>
      </c>
      <c r="C10" s="7" t="n">
        <v>0.402550969406757</v>
      </c>
      <c r="D10" s="5" t="s">
        <v>7</v>
      </c>
      <c r="E10" s="0" t="s">
        <v>8</v>
      </c>
    </row>
    <row r="11" customFormat="false" ht="12.8" hidden="false" customHeight="false" outlineLevel="0" collapsed="false">
      <c r="A11" s="3" t="s">
        <v>18</v>
      </c>
      <c r="B11" s="6" t="s">
        <v>6</v>
      </c>
      <c r="C11" s="7" t="n">
        <v>0.00255548903059537</v>
      </c>
      <c r="D11" s="5" t="s">
        <v>7</v>
      </c>
      <c r="E11" s="0" t="s">
        <v>8</v>
      </c>
    </row>
    <row r="12" customFormat="false" ht="12.8" hidden="false" customHeight="false" outlineLevel="0" collapsed="false">
      <c r="A12" s="3" t="s">
        <v>19</v>
      </c>
      <c r="B12" s="6" t="s">
        <v>6</v>
      </c>
      <c r="C12" s="7" t="n">
        <v>0.0258299215829295</v>
      </c>
      <c r="D12" s="8" t="s">
        <v>7</v>
      </c>
      <c r="E12" s="0" t="s">
        <v>8</v>
      </c>
    </row>
    <row r="13" customFormat="false" ht="12.8" hidden="false" customHeight="false" outlineLevel="0" collapsed="false">
      <c r="A13" s="3" t="s">
        <v>20</v>
      </c>
      <c r="B13" s="6" t="s">
        <v>6</v>
      </c>
      <c r="C13" s="7" t="n">
        <v>0.0409853660356122</v>
      </c>
      <c r="D13" s="9" t="s">
        <v>7</v>
      </c>
      <c r="E13" s="0" t="s">
        <v>8</v>
      </c>
    </row>
    <row r="14" customFormat="false" ht="12.8" hidden="false" customHeight="false" outlineLevel="0" collapsed="false">
      <c r="A14" s="3" t="s">
        <v>21</v>
      </c>
      <c r="B14" s="6" t="s">
        <v>6</v>
      </c>
      <c r="C14" s="7" t="n">
        <v>0.00363802077721555</v>
      </c>
      <c r="D14" s="9" t="s">
        <v>7</v>
      </c>
      <c r="E14" s="0" t="s">
        <v>8</v>
      </c>
    </row>
    <row r="15" customFormat="false" ht="12.8" hidden="false" customHeight="false" outlineLevel="0" collapsed="false">
      <c r="A15" s="3" t="s">
        <v>22</v>
      </c>
      <c r="B15" s="6" t="s">
        <v>6</v>
      </c>
      <c r="C15" s="7" t="n">
        <v>0.078873977167319</v>
      </c>
      <c r="D15" s="9" t="s">
        <v>7</v>
      </c>
      <c r="E15" s="0" t="s">
        <v>8</v>
      </c>
    </row>
    <row r="16" customFormat="false" ht="12.8" hidden="false" customHeight="false" outlineLevel="0" collapsed="false">
      <c r="A16" s="3" t="s">
        <v>23</v>
      </c>
      <c r="B16" s="6" t="s">
        <v>6</v>
      </c>
      <c r="C16" s="7" t="n">
        <v>0.0247473898363093</v>
      </c>
      <c r="D16" s="9" t="s">
        <v>7</v>
      </c>
      <c r="E16" s="0" t="s">
        <v>8</v>
      </c>
    </row>
    <row r="17" customFormat="false" ht="12.8" hidden="false" customHeight="false" outlineLevel="0" collapsed="false">
      <c r="A17" s="3" t="s">
        <v>24</v>
      </c>
      <c r="B17" s="6" t="s">
        <v>6</v>
      </c>
      <c r="C17" s="7" t="n">
        <v>0.00716313545884175</v>
      </c>
      <c r="D17" s="9" t="s">
        <v>7</v>
      </c>
      <c r="E17" s="0" t="s">
        <v>8</v>
      </c>
    </row>
    <row r="18" customFormat="false" ht="12.8" hidden="false" customHeight="false" outlineLevel="0" collapsed="false">
      <c r="A18" s="3" t="s">
        <v>25</v>
      </c>
      <c r="B18" s="6" t="s">
        <v>6</v>
      </c>
      <c r="C18" s="7" t="n">
        <v>0.0585411550185253</v>
      </c>
      <c r="D18" s="9" t="s">
        <v>7</v>
      </c>
      <c r="E18" s="0" t="s">
        <v>8</v>
      </c>
    </row>
    <row r="19" customFormat="false" ht="12.8" hidden="false" customHeight="false" outlineLevel="0" collapsed="false">
      <c r="A19" s="3" t="s">
        <v>26</v>
      </c>
      <c r="B19" s="6" t="s">
        <v>6</v>
      </c>
      <c r="C19" s="7" t="n">
        <v>0.112128981871098</v>
      </c>
      <c r="D19" s="9" t="s">
        <v>7</v>
      </c>
      <c r="E19" s="0" t="s">
        <v>8</v>
      </c>
    </row>
    <row r="20" customFormat="false" ht="12.8" hidden="false" customHeight="false" outlineLevel="0" collapsed="false">
      <c r="A20" s="3" t="s">
        <v>27</v>
      </c>
      <c r="B20" s="6" t="s">
        <v>6</v>
      </c>
      <c r="C20" s="7" t="n">
        <v>0.0303661120341827</v>
      </c>
      <c r="D20" s="9" t="s">
        <v>7</v>
      </c>
      <c r="E20" s="0" t="s">
        <v>8</v>
      </c>
    </row>
    <row r="21" customFormat="false" ht="12.8" hidden="false" customHeight="false" outlineLevel="0" collapsed="false">
      <c r="A21" s="3" t="s">
        <v>28</v>
      </c>
      <c r="B21" s="6" t="s">
        <v>6</v>
      </c>
      <c r="C21" s="7" t="n">
        <v>0.101632397229873</v>
      </c>
      <c r="D21" s="10" t="s">
        <v>7</v>
      </c>
      <c r="E21" s="0" t="s">
        <v>8</v>
      </c>
    </row>
    <row r="22" customFormat="false" ht="12.8" hidden="false" customHeight="false" outlineLevel="0" collapsed="false">
      <c r="A22" s="3" t="s">
        <v>29</v>
      </c>
      <c r="B22" s="6" t="s">
        <v>6</v>
      </c>
      <c r="C22" s="7" t="n">
        <v>0.252451744969589</v>
      </c>
      <c r="D22" s="11" t="s">
        <v>7</v>
      </c>
      <c r="E22" s="0" t="s">
        <v>8</v>
      </c>
    </row>
    <row r="23" customFormat="false" ht="12.8" hidden="false" customHeight="false" outlineLevel="0" collapsed="false">
      <c r="A23" s="3" t="s">
        <v>30</v>
      </c>
      <c r="B23" s="6" t="s">
        <v>6</v>
      </c>
      <c r="C23" s="7" t="n">
        <v>0.186157526182901</v>
      </c>
      <c r="D23" s="12" t="s">
        <v>7</v>
      </c>
      <c r="E23" s="0" t="s">
        <v>8</v>
      </c>
    </row>
    <row r="24" customFormat="false" ht="12.8" hidden="false" customHeight="false" outlineLevel="0" collapsed="false">
      <c r="A24" s="3" t="s">
        <v>31</v>
      </c>
      <c r="B24" s="6" t="s">
        <v>6</v>
      </c>
      <c r="C24" s="7" t="n">
        <v>0.135884410269662</v>
      </c>
      <c r="D24" s="12" t="s">
        <v>7</v>
      </c>
      <c r="E24" s="0" t="s">
        <v>8</v>
      </c>
    </row>
    <row r="25" customFormat="false" ht="12.8" hidden="false" customHeight="false" outlineLevel="0" collapsed="false">
      <c r="A25" s="3" t="s">
        <v>32</v>
      </c>
      <c r="B25" s="6" t="s">
        <v>6</v>
      </c>
      <c r="C25" s="7" t="n">
        <v>0.0944505235279815</v>
      </c>
      <c r="D25" s="12" t="s">
        <v>7</v>
      </c>
      <c r="E25" s="0" t="s">
        <v>8</v>
      </c>
    </row>
    <row r="26" customFormat="false" ht="12.8" hidden="false" customHeight="false" outlineLevel="0" collapsed="false">
      <c r="A26" s="3" t="s">
        <v>33</v>
      </c>
      <c r="B26" s="6" t="s">
        <v>6</v>
      </c>
      <c r="C26" s="7" t="n">
        <v>0.17234623060234</v>
      </c>
      <c r="D26" s="12" t="s">
        <v>7</v>
      </c>
      <c r="E26" s="0" t="s">
        <v>8</v>
      </c>
    </row>
    <row r="27" customFormat="false" ht="12.8" hidden="false" customHeight="false" outlineLevel="0" collapsed="false">
      <c r="A27" s="3" t="s">
        <v>34</v>
      </c>
      <c r="B27" s="6" t="s">
        <v>6</v>
      </c>
      <c r="C27" s="7" t="n">
        <v>0.104947108169207</v>
      </c>
      <c r="D27" s="12" t="s">
        <v>7</v>
      </c>
      <c r="E27" s="0" t="s">
        <v>8</v>
      </c>
    </row>
    <row r="28" customFormat="false" ht="12.8" hidden="false" customHeight="false" outlineLevel="0" collapsed="false">
      <c r="A28" s="3" t="s">
        <v>35</v>
      </c>
      <c r="B28" s="6" t="s">
        <v>6</v>
      </c>
      <c r="C28" s="7" t="n">
        <v>0.140304024855441</v>
      </c>
      <c r="D28" s="12" t="s">
        <v>7</v>
      </c>
      <c r="E28" s="0" t="s">
        <v>8</v>
      </c>
    </row>
    <row r="29" customFormat="false" ht="12.8" hidden="false" customHeight="false" outlineLevel="0" collapsed="false">
      <c r="A29" s="3" t="s">
        <v>36</v>
      </c>
      <c r="B29" s="6" t="s">
        <v>6</v>
      </c>
      <c r="C29" s="7" t="n">
        <v>0.142513832148331</v>
      </c>
      <c r="D29" s="12" t="s">
        <v>7</v>
      </c>
      <c r="E29" s="0" t="s">
        <v>8</v>
      </c>
    </row>
    <row r="30" customFormat="false" ht="12.8" hidden="false" customHeight="false" outlineLevel="0" collapsed="false">
      <c r="A30" s="3" t="s">
        <v>37</v>
      </c>
      <c r="B30" s="6" t="s">
        <v>6</v>
      </c>
      <c r="C30" s="7" t="n">
        <v>0.129254988390993</v>
      </c>
      <c r="D30" s="12" t="s">
        <v>7</v>
      </c>
      <c r="E30" s="0" t="s">
        <v>8</v>
      </c>
    </row>
    <row r="31" customFormat="false" ht="12.8" hidden="false" customHeight="false" outlineLevel="0" collapsed="false">
      <c r="A31" s="3" t="s">
        <v>38</v>
      </c>
      <c r="B31" s="6" t="s">
        <v>6</v>
      </c>
      <c r="C31" s="7" t="n">
        <v>0.123178018335547</v>
      </c>
      <c r="D31" s="13" t="s">
        <v>7</v>
      </c>
      <c r="E31" s="0" t="s">
        <v>8</v>
      </c>
    </row>
    <row r="32" customFormat="false" ht="12.8" hidden="false" customHeight="false" outlineLevel="0" collapsed="false">
      <c r="A32" s="3" t="s">
        <v>39</v>
      </c>
      <c r="B32" s="6" t="s">
        <v>6</v>
      </c>
      <c r="C32" s="7" t="n">
        <v>0.10549955999243</v>
      </c>
      <c r="D32" s="11" t="s">
        <v>7</v>
      </c>
      <c r="E32" s="0" t="s">
        <v>8</v>
      </c>
    </row>
    <row r="33" customFormat="false" ht="12.8" hidden="false" customHeight="false" outlineLevel="0" collapsed="false">
      <c r="A33" s="3" t="s">
        <v>40</v>
      </c>
      <c r="B33" s="6" t="s">
        <v>6</v>
      </c>
      <c r="C33" s="7" t="n">
        <v>0.0734573542455302</v>
      </c>
      <c r="D33" s="12" t="s">
        <v>7</v>
      </c>
      <c r="E33" s="0" t="s">
        <v>8</v>
      </c>
    </row>
    <row r="34" customFormat="false" ht="12.8" hidden="false" customHeight="false" outlineLevel="0" collapsed="false">
      <c r="A34" s="3" t="s">
        <v>41</v>
      </c>
      <c r="B34" s="6" t="s">
        <v>6</v>
      </c>
      <c r="C34" s="7" t="n">
        <v>0.211570310051131</v>
      </c>
      <c r="D34" s="12" t="s">
        <v>7</v>
      </c>
      <c r="E34" s="0" t="s">
        <v>8</v>
      </c>
    </row>
    <row r="35" customFormat="false" ht="12.8" hidden="false" customHeight="false" outlineLevel="0" collapsed="false">
      <c r="A35" s="3" t="s">
        <v>42</v>
      </c>
      <c r="B35" s="6" t="s">
        <v>6</v>
      </c>
      <c r="C35" s="7" t="n">
        <v>0.11931085557299</v>
      </c>
      <c r="D35" s="12" t="s">
        <v>7</v>
      </c>
      <c r="E35" s="0" t="s">
        <v>8</v>
      </c>
    </row>
    <row r="36" customFormat="false" ht="12.8" hidden="false" customHeight="false" outlineLevel="0" collapsed="false">
      <c r="A36" s="3" t="s">
        <v>43</v>
      </c>
      <c r="B36" s="6" t="s">
        <v>6</v>
      </c>
      <c r="C36" s="7" t="n">
        <v>0.108261819108542</v>
      </c>
      <c r="D36" s="12" t="s">
        <v>7</v>
      </c>
      <c r="E36" s="0" t="s">
        <v>8</v>
      </c>
    </row>
    <row r="37" customFormat="false" ht="12.8" hidden="false" customHeight="false" outlineLevel="0" collapsed="false">
      <c r="A37" s="3" t="s">
        <v>44</v>
      </c>
      <c r="B37" s="6" t="s">
        <v>6</v>
      </c>
      <c r="C37" s="7" t="n">
        <v>0.159087386845003</v>
      </c>
      <c r="D37" s="12" t="s">
        <v>7</v>
      </c>
      <c r="E37" s="0" t="s">
        <v>8</v>
      </c>
    </row>
    <row r="38" customFormat="false" ht="12.8" hidden="false" customHeight="false" outlineLevel="0" collapsed="false">
      <c r="A38" s="3" t="s">
        <v>45</v>
      </c>
      <c r="B38" s="6" t="s">
        <v>6</v>
      </c>
      <c r="C38" s="7" t="n">
        <v>0.392774508068079</v>
      </c>
      <c r="D38" s="12" t="s">
        <v>7</v>
      </c>
      <c r="E38" s="0" t="s">
        <v>8</v>
      </c>
    </row>
    <row r="39" customFormat="false" ht="12.8" hidden="false" customHeight="false" outlineLevel="0" collapsed="false">
      <c r="A39" s="3" t="s">
        <v>46</v>
      </c>
      <c r="B39" s="6" t="s">
        <v>6</v>
      </c>
      <c r="C39" s="7" t="n">
        <v>0.192234496238347</v>
      </c>
      <c r="D39" s="12" t="s">
        <v>7</v>
      </c>
      <c r="E39" s="0" t="s">
        <v>8</v>
      </c>
    </row>
    <row r="40" customFormat="false" ht="12.8" hidden="false" customHeight="false" outlineLevel="0" collapsed="false">
      <c r="A40" s="3" t="s">
        <v>47</v>
      </c>
      <c r="B40" s="6" t="s">
        <v>6</v>
      </c>
      <c r="C40" s="7" t="n">
        <v>0.264053233257259</v>
      </c>
      <c r="D40" s="12" t="s">
        <v>7</v>
      </c>
      <c r="E40" s="0" t="s">
        <v>8</v>
      </c>
    </row>
    <row r="41" customFormat="false" ht="12.8" hidden="false" customHeight="false" outlineLevel="0" collapsed="false">
      <c r="A41" s="3" t="s">
        <v>48</v>
      </c>
      <c r="B41" s="6" t="s">
        <v>6</v>
      </c>
      <c r="C41" s="7" t="n">
        <v>0.119863307396212</v>
      </c>
      <c r="D41" s="13" t="s">
        <v>7</v>
      </c>
      <c r="E41" s="0" t="s">
        <v>8</v>
      </c>
    </row>
    <row r="42" customFormat="false" ht="12.8" hidden="false" customHeight="false" outlineLevel="0" collapsed="false">
      <c r="A42" s="3" t="s">
        <v>49</v>
      </c>
      <c r="B42" s="6" t="s">
        <v>6</v>
      </c>
      <c r="C42" s="7" t="n">
        <v>0.194996755354459</v>
      </c>
      <c r="D42" s="5" t="s">
        <v>7</v>
      </c>
      <c r="E42" s="0" t="s">
        <v>8</v>
      </c>
    </row>
    <row r="43" customFormat="false" ht="12.8" hidden="false" customHeight="false" outlineLevel="0" collapsed="false">
      <c r="A43" s="3" t="s">
        <v>50</v>
      </c>
      <c r="B43" s="6" t="s">
        <v>6</v>
      </c>
      <c r="C43" s="7" t="n">
        <v>1.4733702742911</v>
      </c>
      <c r="D43" s="5" t="s">
        <v>11</v>
      </c>
      <c r="E43" s="0" t="s">
        <v>8</v>
      </c>
    </row>
    <row r="44" customFormat="false" ht="12.8" hidden="false" customHeight="false" outlineLevel="0" collapsed="false">
      <c r="A44" s="3" t="s">
        <v>51</v>
      </c>
      <c r="B44" s="6" t="s">
        <v>6</v>
      </c>
      <c r="C44" s="7" t="n">
        <v>1.09991284179276</v>
      </c>
      <c r="D44" s="5" t="s">
        <v>11</v>
      </c>
      <c r="E44" s="0" t="s">
        <v>8</v>
      </c>
    </row>
    <row r="45" customFormat="false" ht="12.8" hidden="false" customHeight="false" outlineLevel="0" collapsed="false">
      <c r="A45" s="3" t="s">
        <v>52</v>
      </c>
      <c r="B45" s="6" t="s">
        <v>6</v>
      </c>
      <c r="C45" s="7" t="n">
        <v>0.108814270931764</v>
      </c>
      <c r="D45" s="5" t="s">
        <v>7</v>
      </c>
      <c r="E45" s="0" t="s">
        <v>8</v>
      </c>
    </row>
    <row r="46" customFormat="false" ht="12.8" hidden="false" customHeight="false" outlineLevel="0" collapsed="false">
      <c r="A46" s="3" t="s">
        <v>53</v>
      </c>
      <c r="B46" s="6" t="s">
        <v>6</v>
      </c>
      <c r="C46" s="7" t="n">
        <v>0.951303301345929</v>
      </c>
      <c r="D46" s="5" t="s">
        <v>11</v>
      </c>
      <c r="E46" s="0" t="s">
        <v>8</v>
      </c>
    </row>
    <row r="47" customFormat="false" ht="12.8" hidden="false" customHeight="false" outlineLevel="0" collapsed="false">
      <c r="A47" s="3" t="s">
        <v>54</v>
      </c>
      <c r="B47" s="6" t="s">
        <v>6</v>
      </c>
      <c r="C47" s="7" t="n">
        <v>1.03969559306151</v>
      </c>
      <c r="D47" s="5" t="s">
        <v>11</v>
      </c>
      <c r="E47" s="0" t="s">
        <v>8</v>
      </c>
    </row>
    <row r="48" customFormat="false" ht="12.8" hidden="false" customHeight="false" outlineLevel="0" collapsed="false">
      <c r="A48" s="3" t="s">
        <v>55</v>
      </c>
      <c r="B48" s="6" t="s">
        <v>6</v>
      </c>
      <c r="C48" s="7" t="n">
        <v>0.0469396667308548</v>
      </c>
      <c r="D48" s="5" t="s">
        <v>7</v>
      </c>
      <c r="E48" s="0" t="s">
        <v>8</v>
      </c>
    </row>
    <row r="49" customFormat="false" ht="12.8" hidden="false" customHeight="false" outlineLevel="0" collapsed="false">
      <c r="A49" s="3" t="s">
        <v>56</v>
      </c>
      <c r="B49" s="6" t="s">
        <v>6</v>
      </c>
      <c r="C49" s="7" t="n">
        <v>0.469565311495994</v>
      </c>
      <c r="D49" s="5" t="s">
        <v>11</v>
      </c>
      <c r="E49" s="0" t="s">
        <v>8</v>
      </c>
    </row>
    <row r="50" customFormat="false" ht="12.8" hidden="false" customHeight="false" outlineLevel="0" collapsed="false">
      <c r="A50" s="3" t="s">
        <v>57</v>
      </c>
      <c r="B50" s="6" t="s">
        <v>6</v>
      </c>
      <c r="C50" s="7" t="n">
        <v>1.37116668699496</v>
      </c>
      <c r="D50" s="5" t="s">
        <v>11</v>
      </c>
      <c r="E50" s="0" t="s">
        <v>8</v>
      </c>
    </row>
    <row r="51" customFormat="false" ht="12.8" hidden="false" customHeight="false" outlineLevel="0" collapsed="false">
      <c r="A51" s="3" t="s">
        <v>58</v>
      </c>
      <c r="B51" s="6" t="s">
        <v>6</v>
      </c>
      <c r="C51" s="7" t="n">
        <v>0.0657230287204165</v>
      </c>
      <c r="D51" s="5" t="s">
        <v>7</v>
      </c>
      <c r="E51" s="0" t="s">
        <v>8</v>
      </c>
    </row>
    <row r="52" customFormat="false" ht="12.8" hidden="false" customHeight="false" outlineLevel="0" collapsed="false">
      <c r="A52" s="3" t="s">
        <v>59</v>
      </c>
      <c r="B52" s="6" t="s">
        <v>6</v>
      </c>
      <c r="C52" s="7" t="n">
        <v>0.0204219792161794</v>
      </c>
      <c r="D52" s="5" t="s">
        <v>7</v>
      </c>
      <c r="E52" s="0" t="s">
        <v>8</v>
      </c>
    </row>
    <row r="53" customFormat="false" ht="12.8" hidden="false" customHeight="false" outlineLevel="0" collapsed="false">
      <c r="A53" s="3" t="s">
        <v>60</v>
      </c>
      <c r="B53" s="6" t="s">
        <v>6</v>
      </c>
      <c r="C53" s="7" t="n">
        <v>0.019869527392957</v>
      </c>
      <c r="D53" s="5" t="s">
        <v>7</v>
      </c>
      <c r="E53" s="0" t="s">
        <v>8</v>
      </c>
    </row>
    <row r="54" customFormat="false" ht="12.8" hidden="false" customHeight="false" outlineLevel="0" collapsed="false">
      <c r="A54" s="3" t="s">
        <v>61</v>
      </c>
      <c r="B54" s="6" t="s">
        <v>6</v>
      </c>
      <c r="C54" s="7" t="n">
        <v>0.0226317865090691</v>
      </c>
      <c r="D54" s="5" t="s">
        <v>7</v>
      </c>
      <c r="E54" s="0" t="s">
        <v>8</v>
      </c>
    </row>
    <row r="55" customFormat="false" ht="12.8" hidden="false" customHeight="false" outlineLevel="0" collapsed="false">
      <c r="A55" s="3" t="s">
        <v>62</v>
      </c>
      <c r="B55" s="6" t="s">
        <v>6</v>
      </c>
      <c r="C55" s="7" t="n">
        <v>0.0148974609839554</v>
      </c>
      <c r="D55" s="5" t="s">
        <v>7</v>
      </c>
      <c r="E55" s="0" t="s">
        <v>8</v>
      </c>
    </row>
    <row r="56" customFormat="false" ht="12.8" hidden="false" customHeight="false" outlineLevel="0" collapsed="false">
      <c r="A56" s="3" t="s">
        <v>63</v>
      </c>
      <c r="B56" s="6" t="s">
        <v>6</v>
      </c>
      <c r="C56" s="7" t="n">
        <v>0.0259464974484035</v>
      </c>
      <c r="D56" s="5" t="s">
        <v>7</v>
      </c>
      <c r="E56" s="0" t="s">
        <v>8</v>
      </c>
    </row>
    <row r="57" customFormat="false" ht="12.8" hidden="false" customHeight="false" outlineLevel="0" collapsed="false">
      <c r="A57" s="3" t="s">
        <v>64</v>
      </c>
      <c r="B57" s="6" t="s">
        <v>6</v>
      </c>
      <c r="C57" s="7" t="n">
        <v>0.0231842383322915</v>
      </c>
      <c r="D57" s="5" t="s">
        <v>7</v>
      </c>
      <c r="E57" s="0" t="s">
        <v>8</v>
      </c>
    </row>
    <row r="58" customFormat="false" ht="12.8" hidden="false" customHeight="false" outlineLevel="0" collapsed="false">
      <c r="A58" s="3" t="s">
        <v>65</v>
      </c>
      <c r="B58" s="6" t="s">
        <v>6</v>
      </c>
      <c r="C58" s="7" t="n">
        <v>0.0209744310394018</v>
      </c>
      <c r="D58" s="5" t="s">
        <v>7</v>
      </c>
      <c r="E58" s="0" t="s">
        <v>8</v>
      </c>
    </row>
    <row r="59" customFormat="false" ht="12.8" hidden="false" customHeight="false" outlineLevel="0" collapsed="false">
      <c r="A59" s="3" t="s">
        <v>66</v>
      </c>
      <c r="B59" s="6" t="s">
        <v>6</v>
      </c>
      <c r="C59" s="7" t="n">
        <v>0.00325920184353783</v>
      </c>
      <c r="D59" s="5" t="s">
        <v>7</v>
      </c>
      <c r="E59" s="0" t="s">
        <v>8</v>
      </c>
    </row>
    <row r="60" customFormat="false" ht="12.8" hidden="false" customHeight="false" outlineLevel="0" collapsed="false">
      <c r="A60" s="3" t="s">
        <v>67</v>
      </c>
      <c r="B60" s="6" t="s">
        <v>6</v>
      </c>
      <c r="C60" s="7" t="n">
        <v>0.0434791147886171</v>
      </c>
      <c r="D60" s="5" t="s">
        <v>7</v>
      </c>
      <c r="E60" s="0" t="s">
        <v>8</v>
      </c>
    </row>
    <row r="61" customFormat="false" ht="12.8" hidden="false" customHeight="false" outlineLevel="0" collapsed="false">
      <c r="A61" s="3" t="s">
        <v>68</v>
      </c>
      <c r="B61" s="6" t="s">
        <v>6</v>
      </c>
      <c r="C61" s="7" t="n">
        <v>0.0143725988415203</v>
      </c>
      <c r="D61" s="5" t="s">
        <v>7</v>
      </c>
      <c r="E61" s="0" t="s">
        <v>8</v>
      </c>
    </row>
    <row r="62" customFormat="false" ht="12.8" hidden="false" customHeight="false" outlineLevel="0" collapsed="false">
      <c r="A62" s="3" t="s">
        <v>69</v>
      </c>
      <c r="B62" s="6" t="s">
        <v>6</v>
      </c>
      <c r="C62" s="7" t="n">
        <v>0.0561801399291685</v>
      </c>
      <c r="D62" s="5" t="s">
        <v>7</v>
      </c>
      <c r="E62" s="0" t="s">
        <v>8</v>
      </c>
    </row>
    <row r="63" customFormat="false" ht="12.8" hidden="false" customHeight="false" outlineLevel="0" collapsed="false">
      <c r="A63" s="3" t="s">
        <v>70</v>
      </c>
      <c r="B63" s="6" t="s">
        <v>6</v>
      </c>
      <c r="C63" s="7" t="n">
        <v>0.0106681331755261</v>
      </c>
      <c r="D63" s="5" t="s">
        <v>7</v>
      </c>
      <c r="E63" s="0" t="s">
        <v>8</v>
      </c>
    </row>
    <row r="64" customFormat="false" ht="12.8" hidden="false" customHeight="false" outlineLevel="0" collapsed="false">
      <c r="A64" s="3" t="s">
        <v>71</v>
      </c>
      <c r="B64" s="6" t="s">
        <v>6</v>
      </c>
      <c r="C64" s="7" t="n">
        <v>0.0540633024057433</v>
      </c>
      <c r="D64" s="5" t="s">
        <v>7</v>
      </c>
      <c r="E64" s="0" t="s">
        <v>8</v>
      </c>
    </row>
    <row r="65" customFormat="false" ht="12.8" hidden="false" customHeight="false" outlineLevel="0" collapsed="false">
      <c r="A65" s="3" t="s">
        <v>72</v>
      </c>
      <c r="B65" s="6" t="s">
        <v>6</v>
      </c>
      <c r="C65" s="7" t="n">
        <v>0.201712719664653</v>
      </c>
      <c r="D65" s="5" t="s">
        <v>7</v>
      </c>
      <c r="E65" s="0" t="s">
        <v>8</v>
      </c>
    </row>
    <row r="66" customFormat="false" ht="12.8" hidden="false" customHeight="false" outlineLevel="0" collapsed="false">
      <c r="A66" s="3" t="s">
        <v>73</v>
      </c>
      <c r="B66" s="6" t="s">
        <v>6</v>
      </c>
      <c r="C66" s="7" t="n">
        <v>0.0789361433059896</v>
      </c>
      <c r="D66" s="12" t="s">
        <v>7</v>
      </c>
      <c r="E66" s="0" t="s">
        <v>8</v>
      </c>
    </row>
    <row r="67" customFormat="false" ht="12.8" hidden="false" customHeight="false" outlineLevel="0" collapsed="false">
      <c r="A67" s="3" t="s">
        <v>74</v>
      </c>
      <c r="B67" s="6" t="s">
        <v>6</v>
      </c>
      <c r="C67" s="7" t="n">
        <v>0.0530048836440306</v>
      </c>
      <c r="D67" s="12" t="s">
        <v>7</v>
      </c>
      <c r="E67" s="0" t="s">
        <v>8</v>
      </c>
    </row>
    <row r="68" customFormat="false" ht="12.8" hidden="false" customHeight="false" outlineLevel="0" collapsed="false">
      <c r="A68" s="3" t="s">
        <v>75</v>
      </c>
      <c r="B68" s="6" t="s">
        <v>6</v>
      </c>
      <c r="C68" s="7" t="n">
        <v>0.00960971441381351</v>
      </c>
      <c r="D68" s="12" t="s">
        <v>7</v>
      </c>
      <c r="E68" s="0" t="s">
        <v>8</v>
      </c>
    </row>
    <row r="69" customFormat="false" ht="12.8" hidden="false" customHeight="false" outlineLevel="0" collapsed="false">
      <c r="A69" s="3" t="s">
        <v>76</v>
      </c>
      <c r="B69" s="6" t="s">
        <v>6</v>
      </c>
      <c r="C69" s="7" t="n">
        <v>0.0567093493100248</v>
      </c>
      <c r="D69" s="12" t="s">
        <v>7</v>
      </c>
      <c r="E69" s="0" t="s">
        <v>8</v>
      </c>
    </row>
    <row r="70" customFormat="false" ht="12.8" hidden="false" customHeight="false" outlineLevel="0" collapsed="false">
      <c r="A70" s="3" t="s">
        <v>77</v>
      </c>
      <c r="B70" s="6" t="s">
        <v>6</v>
      </c>
      <c r="C70" s="7" t="n">
        <v>0.10327977482538</v>
      </c>
      <c r="D70" s="12" t="s">
        <v>7</v>
      </c>
      <c r="E70" s="0" t="s">
        <v>8</v>
      </c>
    </row>
    <row r="71" customFormat="false" ht="12.8" hidden="false" customHeight="false" outlineLevel="0" collapsed="false">
      <c r="A71" s="3" t="s">
        <v>78</v>
      </c>
      <c r="B71" s="6" t="s">
        <v>6</v>
      </c>
      <c r="C71" s="7" t="n">
        <v>0.0715272119740014</v>
      </c>
      <c r="D71" s="13" t="s">
        <v>7</v>
      </c>
      <c r="E71" s="0" t="s">
        <v>8</v>
      </c>
    </row>
    <row r="72" customFormat="false" ht="12.8" hidden="false" customHeight="false" outlineLevel="0" collapsed="false">
      <c r="A72" s="3" t="s">
        <v>79</v>
      </c>
      <c r="B72" s="6" t="s">
        <v>6</v>
      </c>
      <c r="C72" s="7" t="n">
        <v>0.0355409740757725</v>
      </c>
      <c r="D72" s="11" t="s">
        <v>7</v>
      </c>
      <c r="E72" s="0" t="s">
        <v>8</v>
      </c>
    </row>
    <row r="73" customFormat="false" ht="12.8" hidden="false" customHeight="false" outlineLevel="0" collapsed="false">
      <c r="A73" s="3" t="s">
        <v>80</v>
      </c>
      <c r="B73" s="6" t="s">
        <v>6</v>
      </c>
      <c r="C73" s="7" t="n">
        <v>0.013843389460664</v>
      </c>
      <c r="D73" s="12" t="s">
        <v>7</v>
      </c>
      <c r="E73" s="0" t="s">
        <v>8</v>
      </c>
    </row>
    <row r="74" customFormat="false" ht="12.8" hidden="false" customHeight="false" outlineLevel="0" collapsed="false">
      <c r="A74" s="3" t="s">
        <v>81</v>
      </c>
      <c r="B74" s="6" t="s">
        <v>6</v>
      </c>
      <c r="C74" s="7" t="n">
        <v>-0.00467893886930677</v>
      </c>
      <c r="D74" s="12" t="s">
        <v>7</v>
      </c>
      <c r="E74" s="0" t="s">
        <v>8</v>
      </c>
    </row>
    <row r="75" customFormat="false" ht="12.8" hidden="false" customHeight="false" outlineLevel="0" collapsed="false">
      <c r="A75" s="3" t="s">
        <v>82</v>
      </c>
      <c r="B75" s="6" t="s">
        <v>6</v>
      </c>
      <c r="C75" s="7" t="n">
        <v>0.00643445812867567</v>
      </c>
      <c r="D75" s="12" t="s">
        <v>7</v>
      </c>
      <c r="E75" s="0" t="s">
        <v>8</v>
      </c>
    </row>
    <row r="76" customFormat="false" ht="12.8" hidden="false" customHeight="false" outlineLevel="0" collapsed="false">
      <c r="A76" s="3" t="s">
        <v>83</v>
      </c>
      <c r="B76" s="6" t="s">
        <v>6</v>
      </c>
      <c r="C76" s="7" t="n">
        <v>0.00378841122439413</v>
      </c>
      <c r="D76" s="12" t="s">
        <v>7</v>
      </c>
      <c r="E76" s="0" t="s">
        <v>8</v>
      </c>
    </row>
    <row r="77" customFormat="false" ht="12.8" hidden="false" customHeight="false" outlineLevel="0" collapsed="false">
      <c r="A77" s="3" t="s">
        <v>84</v>
      </c>
      <c r="B77" s="6" t="s">
        <v>6</v>
      </c>
      <c r="C77" s="7" t="n">
        <v>0.00802208627124459</v>
      </c>
      <c r="D77" s="12" t="s">
        <v>7</v>
      </c>
      <c r="E77" s="0" t="s">
        <v>8</v>
      </c>
    </row>
    <row r="78" customFormat="false" ht="12.8" hidden="false" customHeight="false" outlineLevel="0" collapsed="false">
      <c r="A78" s="3" t="s">
        <v>85</v>
      </c>
      <c r="B78" s="6" t="s">
        <v>6</v>
      </c>
      <c r="C78" s="7" t="n">
        <v>0.00484682998610675</v>
      </c>
      <c r="D78" s="12" t="s">
        <v>7</v>
      </c>
      <c r="E78" s="0" t="s">
        <v>8</v>
      </c>
    </row>
    <row r="79" customFormat="false" ht="12.8" hidden="false" customHeight="false" outlineLevel="0" collapsed="false">
      <c r="A79" s="3" t="s">
        <v>86</v>
      </c>
      <c r="B79" s="6" t="s">
        <v>6</v>
      </c>
      <c r="C79" s="7" t="n">
        <v>0.0535340930248869</v>
      </c>
      <c r="D79" s="12" t="s">
        <v>7</v>
      </c>
      <c r="E79" s="0" t="s">
        <v>8</v>
      </c>
    </row>
    <row r="80" customFormat="false" ht="12.8" hidden="false" customHeight="false" outlineLevel="0" collapsed="false">
      <c r="A80" s="3" t="s">
        <v>87</v>
      </c>
      <c r="B80" s="6" t="s">
        <v>6</v>
      </c>
      <c r="C80" s="7" t="n">
        <v>0.0133141800798077</v>
      </c>
      <c r="D80" s="12" t="s">
        <v>7</v>
      </c>
      <c r="E80" s="0" t="s">
        <v>8</v>
      </c>
    </row>
    <row r="81" customFormat="false" ht="12.8" hidden="false" customHeight="false" outlineLevel="0" collapsed="false">
      <c r="A81" s="3" t="s">
        <v>88</v>
      </c>
      <c r="B81" s="6" t="s">
        <v>6</v>
      </c>
      <c r="C81" s="7" t="n">
        <v>0.0106681331755261</v>
      </c>
      <c r="D81" s="13" t="s">
        <v>7</v>
      </c>
      <c r="E81" s="0" t="s">
        <v>8</v>
      </c>
    </row>
    <row r="82" customFormat="false" ht="12.8" hidden="false" customHeight="false" outlineLevel="0" collapsed="false">
      <c r="A82" s="3" t="s">
        <v>89</v>
      </c>
      <c r="B82" s="6" t="s">
        <v>6</v>
      </c>
      <c r="C82" s="7" t="n">
        <v>0.195891416475233</v>
      </c>
      <c r="D82" s="11" t="s">
        <v>7</v>
      </c>
      <c r="E82" s="0" t="s">
        <v>8</v>
      </c>
    </row>
    <row r="83" customFormat="false" ht="12.8" hidden="false" customHeight="false" outlineLevel="0" collapsed="false">
      <c r="A83" s="3" t="s">
        <v>90</v>
      </c>
      <c r="B83" s="6" t="s">
        <v>6</v>
      </c>
      <c r="C83" s="7" t="n">
        <v>0.0350117646949162</v>
      </c>
      <c r="D83" s="12" t="s">
        <v>7</v>
      </c>
      <c r="E83" s="0" t="s">
        <v>8</v>
      </c>
    </row>
    <row r="84" customFormat="false" ht="12.8" hidden="false" customHeight="false" outlineLevel="0" collapsed="false">
      <c r="A84" s="3" t="s">
        <v>91</v>
      </c>
      <c r="B84" s="6" t="s">
        <v>6</v>
      </c>
      <c r="C84" s="7" t="n">
        <v>0.0990460997785293</v>
      </c>
      <c r="D84" s="12" t="s">
        <v>7</v>
      </c>
      <c r="E84" s="0" t="s">
        <v>8</v>
      </c>
    </row>
    <row r="85" customFormat="false" ht="12.8" hidden="false" customHeight="false" outlineLevel="0" collapsed="false">
      <c r="A85" s="3" t="s">
        <v>92</v>
      </c>
      <c r="B85" s="6" t="s">
        <v>6</v>
      </c>
      <c r="C85" s="7" t="n">
        <v>0.0937540059699663</v>
      </c>
      <c r="D85" s="12" t="s">
        <v>7</v>
      </c>
      <c r="E85" s="0" t="s">
        <v>8</v>
      </c>
    </row>
    <row r="86" customFormat="false" ht="12.8" hidden="false" customHeight="false" outlineLevel="0" collapsed="false">
      <c r="A86" s="3" t="s">
        <v>93</v>
      </c>
      <c r="B86" s="6" t="s">
        <v>6</v>
      </c>
      <c r="C86" s="7" t="n">
        <v>0.0201939020309396</v>
      </c>
      <c r="D86" s="12" t="s">
        <v>7</v>
      </c>
      <c r="E86" s="0" t="s">
        <v>8</v>
      </c>
    </row>
    <row r="87" customFormat="false" ht="12.8" hidden="false" customHeight="false" outlineLevel="0" collapsed="false">
      <c r="A87" s="3" t="s">
        <v>94</v>
      </c>
      <c r="B87" s="6" t="s">
        <v>6</v>
      </c>
      <c r="C87" s="7" t="n">
        <v>0.115980799965931</v>
      </c>
      <c r="D87" s="12" t="s">
        <v>7</v>
      </c>
      <c r="E87" s="0" t="s">
        <v>8</v>
      </c>
    </row>
    <row r="88" customFormat="false" ht="12.8" hidden="false" customHeight="false" outlineLevel="0" collapsed="false">
      <c r="A88" s="3" t="s">
        <v>95</v>
      </c>
      <c r="B88" s="6" t="s">
        <v>6</v>
      </c>
      <c r="C88" s="7" t="n">
        <v>0.0852866558762653</v>
      </c>
      <c r="D88" s="12" t="s">
        <v>7</v>
      </c>
      <c r="E88" s="0" t="s">
        <v>8</v>
      </c>
    </row>
    <row r="89" customFormat="false" ht="12.8" hidden="false" customHeight="false" outlineLevel="0" collapsed="false">
      <c r="A89" s="3" t="s">
        <v>96</v>
      </c>
      <c r="B89" s="6" t="s">
        <v>6</v>
      </c>
      <c r="C89" s="7" t="n">
        <v>0.0413622772651919</v>
      </c>
      <c r="D89" s="12" t="s">
        <v>7</v>
      </c>
      <c r="E89" s="0" t="s">
        <v>8</v>
      </c>
    </row>
    <row r="90" customFormat="false" ht="12.8" hidden="false" customHeight="false" outlineLevel="0" collapsed="false">
      <c r="A90" s="3" t="s">
        <v>97</v>
      </c>
      <c r="B90" s="6" t="s">
        <v>6</v>
      </c>
      <c r="C90" s="7" t="n">
        <v>0.0371286022183414</v>
      </c>
      <c r="D90" s="12" t="s">
        <v>7</v>
      </c>
      <c r="E90" s="0" t="s">
        <v>8</v>
      </c>
    </row>
    <row r="91" customFormat="false" ht="12.8" hidden="false" customHeight="false" outlineLevel="0" collapsed="false">
      <c r="A91" s="3" t="s">
        <v>98</v>
      </c>
      <c r="B91" s="6" t="s">
        <v>6</v>
      </c>
      <c r="C91" s="7" t="n">
        <v>0.0297196708863532</v>
      </c>
      <c r="D91" s="13" t="s">
        <v>7</v>
      </c>
      <c r="E91" s="0" t="s">
        <v>8</v>
      </c>
    </row>
    <row r="92" customFormat="false" ht="12.8" hidden="false" customHeight="false" outlineLevel="0" collapsed="false">
      <c r="A92" s="3" t="s">
        <v>99</v>
      </c>
      <c r="B92" s="6" t="s">
        <v>6</v>
      </c>
      <c r="C92" s="7" t="n">
        <v>0.0549188345218671</v>
      </c>
      <c r="D92" s="14" t="s">
        <v>7</v>
      </c>
      <c r="E92" s="0" t="s">
        <v>8</v>
      </c>
    </row>
    <row r="93" customFormat="false" ht="12.8" hidden="false" customHeight="false" outlineLevel="0" collapsed="false">
      <c r="A93" s="3" t="s">
        <v>100</v>
      </c>
      <c r="B93" s="6" t="s">
        <v>6</v>
      </c>
      <c r="C93" s="7" t="n">
        <v>0.0255113095889966</v>
      </c>
      <c r="D93" s="14" t="s">
        <v>7</v>
      </c>
      <c r="E93" s="0" t="s">
        <v>8</v>
      </c>
    </row>
    <row r="94" customFormat="false" ht="12.8" hidden="false" customHeight="false" outlineLevel="0" collapsed="false">
      <c r="A94" s="3" t="s">
        <v>101</v>
      </c>
      <c r="B94" s="6" t="s">
        <v>6</v>
      </c>
      <c r="C94" s="7" t="n">
        <v>0.161942941654609</v>
      </c>
      <c r="D94" s="14" t="s">
        <v>7</v>
      </c>
      <c r="E94" s="0" t="s">
        <v>8</v>
      </c>
    </row>
    <row r="95" customFormat="false" ht="12.8" hidden="false" customHeight="false" outlineLevel="0" collapsed="false">
      <c r="A95" s="3" t="s">
        <v>102</v>
      </c>
      <c r="B95" s="6" t="s">
        <v>6</v>
      </c>
      <c r="C95" s="7" t="n">
        <v>0.00622768668219629</v>
      </c>
      <c r="D95" s="14" t="s">
        <v>7</v>
      </c>
      <c r="E95" s="0" t="s">
        <v>8</v>
      </c>
    </row>
    <row r="96" customFormat="false" ht="12.8" hidden="false" customHeight="false" outlineLevel="0" collapsed="false">
      <c r="A96" s="3" t="s">
        <v>103</v>
      </c>
      <c r="B96" s="6" t="s">
        <v>6</v>
      </c>
      <c r="C96" s="7" t="n">
        <v>0.0780591820100276</v>
      </c>
      <c r="D96" s="14" t="s">
        <v>7</v>
      </c>
      <c r="E96" s="0" t="s">
        <v>8</v>
      </c>
    </row>
    <row r="97" customFormat="false" ht="12.8" hidden="false" customHeight="false" outlineLevel="0" collapsed="false">
      <c r="A97" s="3" t="s">
        <v>104</v>
      </c>
      <c r="B97" s="6" t="s">
        <v>6</v>
      </c>
      <c r="C97" s="7" t="n">
        <v>0.165799666235969</v>
      </c>
      <c r="D97" s="14" t="s">
        <v>7</v>
      </c>
      <c r="E97" s="0" t="s">
        <v>8</v>
      </c>
    </row>
    <row r="98" customFormat="false" ht="12.8" hidden="false" customHeight="false" outlineLevel="0" collapsed="false">
      <c r="A98" s="3" t="s">
        <v>105</v>
      </c>
      <c r="B98" s="6" t="s">
        <v>6</v>
      </c>
      <c r="C98" s="7" t="n">
        <v>0.0269575813070066</v>
      </c>
      <c r="D98" s="14" t="s">
        <v>7</v>
      </c>
      <c r="E98" s="0" t="s">
        <v>8</v>
      </c>
    </row>
    <row r="99" customFormat="false" ht="12.8" hidden="false" customHeight="false" outlineLevel="0" collapsed="false">
      <c r="A99" s="3" t="s">
        <v>106</v>
      </c>
      <c r="B99" s="6" t="s">
        <v>6</v>
      </c>
      <c r="C99" s="7" t="n">
        <v>0.153747401919219</v>
      </c>
      <c r="D99" s="14" t="s">
        <v>7</v>
      </c>
      <c r="E99" s="0" t="s">
        <v>8</v>
      </c>
    </row>
    <row r="100" customFormat="false" ht="12.8" hidden="false" customHeight="false" outlineLevel="0" collapsed="false">
      <c r="A100" s="3" t="s">
        <v>107</v>
      </c>
      <c r="B100" s="6" t="s">
        <v>6</v>
      </c>
      <c r="C100" s="7" t="n">
        <v>0.0915577180447878</v>
      </c>
      <c r="D100" s="2" t="s">
        <v>7</v>
      </c>
      <c r="E100" s="0" t="s">
        <v>8</v>
      </c>
    </row>
    <row r="101" customFormat="false" ht="12.8" hidden="false" customHeight="false" outlineLevel="0" collapsed="false">
      <c r="A101" s="3" t="s">
        <v>108</v>
      </c>
      <c r="B101" s="6" t="s">
        <v>6</v>
      </c>
      <c r="C101" s="7" t="n">
        <v>0.165799666235969</v>
      </c>
      <c r="D101" s="2" t="s">
        <v>7</v>
      </c>
      <c r="E101" s="0" t="s">
        <v>8</v>
      </c>
    </row>
    <row r="102" customFormat="false" ht="12.8" hidden="false" customHeight="false" outlineLevel="0" collapsed="false">
      <c r="A102" s="3" t="s">
        <v>109</v>
      </c>
      <c r="B102" s="6" t="s">
        <v>6</v>
      </c>
      <c r="C102" s="7" t="n">
        <v>0.0602218308212373</v>
      </c>
      <c r="D102" s="2" t="s">
        <v>7</v>
      </c>
      <c r="E102" s="0" t="s">
        <v>8</v>
      </c>
    </row>
    <row r="103" customFormat="false" ht="12.8" hidden="false" customHeight="false" outlineLevel="0" collapsed="false">
      <c r="A103" s="3" t="s">
        <v>110</v>
      </c>
      <c r="B103" s="6" t="s">
        <v>6</v>
      </c>
      <c r="C103" s="7" t="n">
        <v>-0.00244994362586387</v>
      </c>
      <c r="D103" s="2" t="s">
        <v>7</v>
      </c>
      <c r="E103" s="0" t="s">
        <v>8</v>
      </c>
    </row>
    <row r="104" customFormat="false" ht="12.8" hidden="false" customHeight="false" outlineLevel="0" collapsed="false">
      <c r="A104" s="3" t="s">
        <v>111</v>
      </c>
      <c r="B104" s="6" t="s">
        <v>6</v>
      </c>
      <c r="C104" s="7" t="n">
        <v>-0.0140201173699441</v>
      </c>
      <c r="D104" s="2" t="s">
        <v>7</v>
      </c>
      <c r="E104" s="0" t="s">
        <v>8</v>
      </c>
    </row>
    <row r="105" customFormat="false" ht="12.8" hidden="false" customHeight="false" outlineLevel="0" collapsed="false">
      <c r="A105" s="3" t="s">
        <v>112</v>
      </c>
      <c r="B105" s="6" t="s">
        <v>6</v>
      </c>
      <c r="C105" s="7" t="n">
        <v>0.0385277550510869</v>
      </c>
      <c r="D105" s="2" t="s">
        <v>7</v>
      </c>
      <c r="E105" s="0" t="s">
        <v>8</v>
      </c>
    </row>
    <row r="106" customFormat="false" ht="12.8" hidden="false" customHeight="false" outlineLevel="0" collapsed="false">
      <c r="A106" s="3" t="s">
        <v>113</v>
      </c>
      <c r="B106" s="6" t="s">
        <v>6</v>
      </c>
      <c r="C106" s="7" t="n">
        <v>0.133499597867079</v>
      </c>
      <c r="D106" s="2" t="s">
        <v>7</v>
      </c>
      <c r="E106" s="0" t="s">
        <v>8</v>
      </c>
    </row>
    <row r="107" customFormat="false" ht="12.8" hidden="false" customHeight="false" outlineLevel="0" collapsed="false">
      <c r="A107" s="3" t="s">
        <v>114</v>
      </c>
      <c r="B107" s="6" t="s">
        <v>6</v>
      </c>
      <c r="C107" s="7" t="n">
        <v>0.254986422179921</v>
      </c>
      <c r="D107" s="2" t="s">
        <v>7</v>
      </c>
      <c r="E107" s="0" t="s">
        <v>8</v>
      </c>
    </row>
    <row r="108" customFormat="false" ht="12.8" hidden="false" customHeight="false" outlineLevel="0" collapsed="false">
      <c r="A108" s="3" t="s">
        <v>115</v>
      </c>
      <c r="B108" s="6" t="s">
        <v>6</v>
      </c>
      <c r="C108" s="7" t="n">
        <v>0.0987890766348379</v>
      </c>
      <c r="D108" s="2" t="s">
        <v>7</v>
      </c>
      <c r="E108" s="0" t="s">
        <v>8</v>
      </c>
    </row>
    <row r="109" customFormat="false" ht="12.8" hidden="false" customHeight="false" outlineLevel="0" collapsed="false">
      <c r="A109" s="3" t="s">
        <v>116</v>
      </c>
      <c r="B109" s="6" t="s">
        <v>6</v>
      </c>
      <c r="C109" s="7" t="n">
        <v>0.0173157698536065</v>
      </c>
      <c r="D109" s="2" t="s">
        <v>7</v>
      </c>
      <c r="E109" s="0" t="s">
        <v>8</v>
      </c>
    </row>
    <row r="110" customFormat="false" ht="12.8" hidden="false" customHeight="false" outlineLevel="0" collapsed="false">
      <c r="A110" s="3" t="s">
        <v>117</v>
      </c>
      <c r="B110" s="6" t="s">
        <v>6</v>
      </c>
      <c r="C110" s="7" t="n">
        <v>0.0500979287951671</v>
      </c>
      <c r="D110" s="2" t="s">
        <v>7</v>
      </c>
      <c r="E110" s="0" t="s">
        <v>8</v>
      </c>
    </row>
    <row r="111" customFormat="false" ht="12.8" hidden="false" customHeight="false" outlineLevel="0" collapsed="false">
      <c r="A111" s="3" t="s">
        <v>118</v>
      </c>
      <c r="B111" s="6" t="s">
        <v>6</v>
      </c>
      <c r="C111" s="7" t="n">
        <v>0.0819159065913876</v>
      </c>
      <c r="D111" s="2" t="s">
        <v>7</v>
      </c>
      <c r="E111" s="0" t="s">
        <v>8</v>
      </c>
    </row>
    <row r="112" customFormat="false" ht="12.8" hidden="false" customHeight="false" outlineLevel="0" collapsed="false">
      <c r="A112" s="3" t="s">
        <v>119</v>
      </c>
      <c r="B112" s="6" t="s">
        <v>6</v>
      </c>
      <c r="C112" s="7" t="n">
        <v>0.0153874075629264</v>
      </c>
      <c r="D112" s="2" t="s">
        <v>7</v>
      </c>
      <c r="E112" s="0" t="s">
        <v>8</v>
      </c>
    </row>
    <row r="113" customFormat="false" ht="12.8" hidden="false" customHeight="false" outlineLevel="0" collapsed="false">
      <c r="A113" s="3" t="s">
        <v>120</v>
      </c>
      <c r="B113" s="6" t="s">
        <v>6</v>
      </c>
      <c r="C113" s="7" t="n">
        <v>-0.0193231136693142</v>
      </c>
      <c r="D113" s="2" t="s">
        <v>7</v>
      </c>
      <c r="E113" s="0" t="s">
        <v>8</v>
      </c>
    </row>
    <row r="114" customFormat="false" ht="12.8" hidden="false" customHeight="false" outlineLevel="0" collapsed="false">
      <c r="A114" s="3" t="s">
        <v>121</v>
      </c>
      <c r="B114" s="6" t="s">
        <v>6</v>
      </c>
      <c r="C114" s="7" t="n">
        <v>0.954499843124103</v>
      </c>
      <c r="D114" s="5" t="s">
        <v>11</v>
      </c>
      <c r="E114" s="0" t="s">
        <v>8</v>
      </c>
    </row>
    <row r="115" customFormat="false" ht="12.8" hidden="false" customHeight="false" outlineLevel="0" collapsed="false">
      <c r="A115" s="3" t="s">
        <v>122</v>
      </c>
      <c r="B115" s="6" t="s">
        <v>6</v>
      </c>
      <c r="C115" s="7" t="n">
        <v>0.0202083132896265</v>
      </c>
      <c r="D115" s="2" t="s">
        <v>7</v>
      </c>
      <c r="E115" s="0" t="s">
        <v>8</v>
      </c>
    </row>
    <row r="116" customFormat="false" ht="12.8" hidden="false" customHeight="false" outlineLevel="0" collapsed="false">
      <c r="A116" s="3" t="s">
        <v>123</v>
      </c>
      <c r="B116" s="6" t="s">
        <v>6</v>
      </c>
      <c r="C116" s="7" t="n">
        <v>0.0182799509989465</v>
      </c>
      <c r="D116" s="2" t="s">
        <v>7</v>
      </c>
      <c r="E116" s="0" t="s">
        <v>8</v>
      </c>
    </row>
    <row r="117" customFormat="false" ht="12.8" hidden="false" customHeight="false" outlineLevel="0" collapsed="false">
      <c r="A117" s="3" t="s">
        <v>124</v>
      </c>
      <c r="B117" s="6" t="s">
        <v>6</v>
      </c>
      <c r="C117" s="7" t="n">
        <v>-0.009681302215914</v>
      </c>
      <c r="D117" s="2" t="s">
        <v>7</v>
      </c>
      <c r="E117" s="0" t="s">
        <v>8</v>
      </c>
    </row>
    <row r="118" customFormat="false" ht="12.8" hidden="false" customHeight="false" outlineLevel="0" collapsed="false">
      <c r="A118" s="3" t="s">
        <v>125</v>
      </c>
      <c r="B118" s="6" t="s">
        <v>6</v>
      </c>
      <c r="C118" s="7" t="n">
        <v>0.0505800193678371</v>
      </c>
      <c r="D118" s="2" t="s">
        <v>7</v>
      </c>
      <c r="E118" s="0" t="s">
        <v>8</v>
      </c>
    </row>
    <row r="119" customFormat="false" ht="12.8" hidden="false" customHeight="false" outlineLevel="0" collapsed="false">
      <c r="A119" s="3" t="s">
        <v>126</v>
      </c>
      <c r="B119" s="6" t="s">
        <v>6</v>
      </c>
      <c r="C119" s="7" t="n">
        <v>-0.0164305702332941</v>
      </c>
      <c r="D119" s="2" t="s">
        <v>7</v>
      </c>
      <c r="E119" s="0" t="s">
        <v>8</v>
      </c>
    </row>
    <row r="120" customFormat="false" ht="12.8" hidden="false" customHeight="false" outlineLevel="0" collapsed="false">
      <c r="A120" s="3" t="s">
        <v>127</v>
      </c>
      <c r="B120" s="6" t="s">
        <v>6</v>
      </c>
      <c r="C120" s="7" t="n">
        <v>-0.0130559362246041</v>
      </c>
      <c r="D120" s="2" t="s">
        <v>7</v>
      </c>
      <c r="E120" s="0" t="s">
        <v>8</v>
      </c>
    </row>
    <row r="121" customFormat="false" ht="12.8" hidden="false" customHeight="false" outlineLevel="0" collapsed="false">
      <c r="A121" s="3" t="s">
        <v>128</v>
      </c>
      <c r="B121" s="6" t="s">
        <v>6</v>
      </c>
      <c r="C121" s="7" t="n">
        <v>0.0390098456237569</v>
      </c>
      <c r="D121" s="2" t="s">
        <v>7</v>
      </c>
      <c r="E121" s="0" t="s">
        <v>8</v>
      </c>
    </row>
    <row r="122" customFormat="false" ht="12.8" hidden="false" customHeight="false" outlineLevel="0" collapsed="false">
      <c r="A122" s="3" t="s">
        <v>129</v>
      </c>
      <c r="B122" s="6" t="s">
        <v>6</v>
      </c>
      <c r="C122" s="7" t="n">
        <v>0.102163710643528</v>
      </c>
      <c r="D122" s="2" t="s">
        <v>7</v>
      </c>
      <c r="E122" s="0" t="s">
        <v>8</v>
      </c>
    </row>
    <row r="123" customFormat="false" ht="12.8" hidden="false" customHeight="false" outlineLevel="0" collapsed="false">
      <c r="A123" s="3" t="s">
        <v>130</v>
      </c>
      <c r="B123" s="6" t="s">
        <v>6</v>
      </c>
      <c r="C123" s="7" t="n">
        <v>0.329710460943772</v>
      </c>
      <c r="D123" s="2" t="s">
        <v>7</v>
      </c>
      <c r="E123" s="0" t="s">
        <v>8</v>
      </c>
    </row>
    <row r="124" customFormat="false" ht="12.8" hidden="false" customHeight="false" outlineLevel="0" collapsed="false">
      <c r="A124" s="3" t="s">
        <v>131</v>
      </c>
      <c r="B124" s="6" t="s">
        <v>6</v>
      </c>
      <c r="C124" s="7" t="n">
        <v>0.0862547217454177</v>
      </c>
      <c r="D124" s="2" t="s">
        <v>7</v>
      </c>
      <c r="E124" s="0" t="s">
        <v>8</v>
      </c>
    </row>
    <row r="125" customFormat="false" ht="12.8" hidden="false" customHeight="false" outlineLevel="0" collapsed="false">
      <c r="A125" s="3" t="s">
        <v>132</v>
      </c>
      <c r="B125" s="6" t="s">
        <v>6</v>
      </c>
      <c r="C125" s="7" t="n">
        <v>0.0554009250945372</v>
      </c>
      <c r="D125" s="2" t="s">
        <v>7</v>
      </c>
      <c r="E125" s="0" t="s">
        <v>8</v>
      </c>
    </row>
    <row r="126" customFormat="false" ht="12.8" hidden="false" customHeight="false" outlineLevel="0" collapsed="false">
      <c r="A126" s="3" t="s">
        <v>133</v>
      </c>
      <c r="B126" s="6" t="s">
        <v>6</v>
      </c>
      <c r="C126" s="7" t="n">
        <v>0.0293680341703567</v>
      </c>
      <c r="D126" s="2" t="s">
        <v>7</v>
      </c>
      <c r="E126" s="0" t="s">
        <v>8</v>
      </c>
    </row>
    <row r="127" customFormat="false" ht="12.8" hidden="false" customHeight="false" outlineLevel="0" collapsed="false">
      <c r="A127" s="3" t="s">
        <v>134</v>
      </c>
      <c r="B127" s="6" t="s">
        <v>6</v>
      </c>
      <c r="C127" s="7" t="n">
        <v>0.105056254079548</v>
      </c>
      <c r="D127" s="2" t="s">
        <v>7</v>
      </c>
      <c r="E127" s="0" t="s">
        <v>8</v>
      </c>
    </row>
    <row r="128" customFormat="false" ht="12.8" hidden="false" customHeight="false" outlineLevel="0" collapsed="false">
      <c r="A128" s="3" t="s">
        <v>135</v>
      </c>
      <c r="B128" s="6" t="s">
        <v>6</v>
      </c>
      <c r="C128" s="7" t="n">
        <v>0.312355200327652</v>
      </c>
      <c r="D128" s="2" t="s">
        <v>7</v>
      </c>
      <c r="E128" s="0" t="s">
        <v>8</v>
      </c>
    </row>
    <row r="129" customFormat="false" ht="12.8" hidden="false" customHeight="false" outlineLevel="0" collapsed="false">
      <c r="A129" s="3" t="s">
        <v>136</v>
      </c>
      <c r="B129" s="6" t="s">
        <v>6</v>
      </c>
      <c r="C129" s="7" t="n">
        <v>0.0365993927604068</v>
      </c>
      <c r="D129" s="2" t="s">
        <v>7</v>
      </c>
      <c r="E129" s="0" t="s">
        <v>8</v>
      </c>
    </row>
    <row r="130" customFormat="false" ht="12.8" hidden="false" customHeight="false" outlineLevel="0" collapsed="false">
      <c r="A130" s="3" t="s">
        <v>137</v>
      </c>
      <c r="B130" s="6" t="s">
        <v>6</v>
      </c>
      <c r="C130" s="7" t="n">
        <v>0.0168336792809365</v>
      </c>
      <c r="D130" s="14" t="s">
        <v>7</v>
      </c>
      <c r="E130" s="0" t="s">
        <v>8</v>
      </c>
    </row>
    <row r="131" customFormat="false" ht="12.8" hidden="false" customHeight="false" outlineLevel="0" collapsed="false">
      <c r="A131" s="3" t="s">
        <v>138</v>
      </c>
      <c r="B131" s="6" t="s">
        <v>6</v>
      </c>
      <c r="C131" s="7" t="n">
        <v>0.0120127735542364</v>
      </c>
      <c r="D131" s="14" t="s">
        <v>7</v>
      </c>
      <c r="E131" s="0" t="s">
        <v>8</v>
      </c>
    </row>
    <row r="132" customFormat="false" ht="12.8" hidden="false" customHeight="false" outlineLevel="0" collapsed="false">
      <c r="A132" s="3" t="s">
        <v>139</v>
      </c>
      <c r="B132" s="6" t="s">
        <v>6</v>
      </c>
      <c r="C132" s="7" t="n">
        <v>0.357671714158633</v>
      </c>
      <c r="D132" s="14" t="s">
        <v>7</v>
      </c>
      <c r="E132" s="0" t="s">
        <v>8</v>
      </c>
    </row>
    <row r="133" customFormat="false" ht="12.8" hidden="false" customHeight="false" outlineLevel="0" collapsed="false">
      <c r="A133" s="3" t="s">
        <v>140</v>
      </c>
      <c r="B133" s="6" t="s">
        <v>6</v>
      </c>
      <c r="C133" s="7" t="n">
        <v>-0.00775293992523396</v>
      </c>
      <c r="D133" s="14" t="s">
        <v>7</v>
      </c>
      <c r="E133" s="0" t="s">
        <v>8</v>
      </c>
    </row>
    <row r="134" customFormat="false" ht="12.8" hidden="false" customHeight="false" outlineLevel="0" collapsed="false">
      <c r="A134" s="3" t="s">
        <v>141</v>
      </c>
      <c r="B134" s="6" t="s">
        <v>6</v>
      </c>
      <c r="C134" s="7" t="n">
        <v>0.0656613665286453</v>
      </c>
      <c r="D134" s="14" t="s">
        <v>7</v>
      </c>
      <c r="E134" s="0" t="s">
        <v>8</v>
      </c>
    </row>
    <row r="135" customFormat="false" ht="12.8" hidden="false" customHeight="false" outlineLevel="0" collapsed="false">
      <c r="A135" s="3" t="s">
        <v>142</v>
      </c>
      <c r="B135" s="6" t="s">
        <v>6</v>
      </c>
      <c r="C135" s="7" t="n">
        <v>0.0670291830240225</v>
      </c>
      <c r="D135" s="15" t="s">
        <v>7</v>
      </c>
      <c r="E135" s="0" t="s">
        <v>8</v>
      </c>
    </row>
    <row r="136" customFormat="false" ht="12.8" hidden="false" customHeight="false" outlineLevel="0" collapsed="false">
      <c r="A136" s="3" t="s">
        <v>143</v>
      </c>
      <c r="B136" s="6" t="s">
        <v>6</v>
      </c>
      <c r="C136" s="7" t="n">
        <v>0.0538069569020428</v>
      </c>
      <c r="D136" s="14" t="s">
        <v>7</v>
      </c>
      <c r="E136" s="0" t="s">
        <v>8</v>
      </c>
    </row>
    <row r="137" customFormat="false" ht="12.8" hidden="false" customHeight="false" outlineLevel="0" collapsed="false">
      <c r="A137" s="3" t="s">
        <v>144</v>
      </c>
      <c r="B137" s="6" t="s">
        <v>6</v>
      </c>
      <c r="C137" s="7" t="n">
        <v>0.0533510180702504</v>
      </c>
      <c r="D137" s="14" t="s">
        <v>7</v>
      </c>
      <c r="E137" s="0" t="s">
        <v>8</v>
      </c>
    </row>
    <row r="138" customFormat="false" ht="12.8" hidden="false" customHeight="false" outlineLevel="0" collapsed="false">
      <c r="A138" s="3" t="s">
        <v>145</v>
      </c>
      <c r="B138" s="6" t="s">
        <v>6</v>
      </c>
      <c r="C138" s="7" t="n">
        <v>0.0579104063881745</v>
      </c>
      <c r="D138" s="14" t="s">
        <v>7</v>
      </c>
      <c r="E138" s="0" t="s">
        <v>8</v>
      </c>
    </row>
    <row r="139" customFormat="false" ht="12.8" hidden="false" customHeight="false" outlineLevel="0" collapsed="false">
      <c r="A139" s="3" t="s">
        <v>146</v>
      </c>
      <c r="B139" s="6" t="s">
        <v>6</v>
      </c>
      <c r="C139" s="7" t="n">
        <v>0.105783983726377</v>
      </c>
      <c r="D139" s="14" t="s">
        <v>7</v>
      </c>
      <c r="E139" s="0" t="s">
        <v>8</v>
      </c>
    </row>
    <row r="140" customFormat="false" ht="12.8" hidden="false" customHeight="false" outlineLevel="0" collapsed="false">
      <c r="A140" s="3" t="s">
        <v>147</v>
      </c>
      <c r="B140" s="6" t="s">
        <v>6</v>
      </c>
      <c r="C140" s="7" t="n">
        <v>0.132684374802129</v>
      </c>
      <c r="D140" s="2" t="s">
        <v>7</v>
      </c>
      <c r="E140" s="0" t="s">
        <v>8</v>
      </c>
    </row>
    <row r="141" customFormat="false" ht="12.8" hidden="false" customHeight="false" outlineLevel="0" collapsed="false">
      <c r="A141" s="3" t="s">
        <v>148</v>
      </c>
      <c r="B141" s="6" t="s">
        <v>6</v>
      </c>
      <c r="C141" s="7" t="n">
        <v>0.126757169988827</v>
      </c>
      <c r="D141" s="14" t="s">
        <v>7</v>
      </c>
      <c r="E141" s="0" t="s">
        <v>8</v>
      </c>
    </row>
    <row r="142" customFormat="false" ht="12.8" hidden="false" customHeight="false" outlineLevel="0" collapsed="false">
      <c r="A142" s="3" t="s">
        <v>149</v>
      </c>
      <c r="B142" s="6" t="s">
        <v>6</v>
      </c>
      <c r="C142" s="7" t="n">
        <v>0.0410406696118555</v>
      </c>
      <c r="D142" s="2" t="s">
        <v>7</v>
      </c>
      <c r="E142" s="0" t="s">
        <v>8</v>
      </c>
    </row>
    <row r="143" customFormat="false" ht="12.8" hidden="false" customHeight="false" outlineLevel="0" collapsed="false">
      <c r="A143" s="3" t="s">
        <v>150</v>
      </c>
      <c r="B143" s="6" t="s">
        <v>6</v>
      </c>
      <c r="C143" s="7" t="n">
        <v>0.0665732441922301</v>
      </c>
      <c r="D143" s="14" t="s">
        <v>7</v>
      </c>
      <c r="E143" s="0" t="s">
        <v>8</v>
      </c>
    </row>
    <row r="144" customFormat="false" ht="12.8" hidden="false" customHeight="false" outlineLevel="0" collapsed="false">
      <c r="A144" s="3" t="s">
        <v>151</v>
      </c>
      <c r="B144" s="6" t="s">
        <v>6</v>
      </c>
      <c r="C144" s="7" t="n">
        <v>0.0642935500332681</v>
      </c>
      <c r="D144" s="2" t="s">
        <v>7</v>
      </c>
      <c r="E144" s="0" t="s">
        <v>8</v>
      </c>
    </row>
    <row r="145" customFormat="false" ht="12.8" hidden="false" customHeight="false" outlineLevel="0" collapsed="false">
      <c r="A145" s="3" t="s">
        <v>152</v>
      </c>
      <c r="B145" s="6" t="s">
        <v>6</v>
      </c>
      <c r="C145" s="7" t="n">
        <v>0.0820751644731718</v>
      </c>
      <c r="D145" s="2" t="s">
        <v>7</v>
      </c>
      <c r="E145" s="0" t="s">
        <v>8</v>
      </c>
    </row>
    <row r="146" customFormat="false" ht="12.8" hidden="false" customHeight="false" outlineLevel="0" collapsed="false">
      <c r="A146" s="3" t="s">
        <v>153</v>
      </c>
      <c r="B146" s="6" t="s">
        <v>6</v>
      </c>
      <c r="C146" s="7" t="n">
        <v>0.0414966084436479</v>
      </c>
      <c r="D146" s="2" t="s">
        <v>7</v>
      </c>
      <c r="E146" s="0" t="s">
        <v>8</v>
      </c>
    </row>
    <row r="147" customFormat="false" ht="12.8" hidden="false" customHeight="false" outlineLevel="0" collapsed="false">
      <c r="A147" s="3" t="s">
        <v>154</v>
      </c>
      <c r="B147" s="6" t="s">
        <v>6</v>
      </c>
      <c r="C147" s="7" t="n">
        <v>0.0487916297523264</v>
      </c>
      <c r="D147" s="2" t="s">
        <v>7</v>
      </c>
      <c r="E147" s="0" t="s">
        <v>8</v>
      </c>
    </row>
    <row r="148" customFormat="false" ht="12.8" hidden="false" customHeight="false" outlineLevel="0" collapsed="false">
      <c r="A148" s="3" t="s">
        <v>155</v>
      </c>
      <c r="B148" s="6" t="s">
        <v>6</v>
      </c>
      <c r="C148" s="7" t="n">
        <v>0.0410406696118555</v>
      </c>
      <c r="D148" s="2" t="s">
        <v>7</v>
      </c>
      <c r="E148" s="0" t="s">
        <v>8</v>
      </c>
    </row>
    <row r="149" customFormat="false" ht="12.8" hidden="false" customHeight="false" outlineLevel="0" collapsed="false">
      <c r="A149" s="3" t="s">
        <v>156</v>
      </c>
      <c r="B149" s="6" t="s">
        <v>6</v>
      </c>
      <c r="C149" s="7" t="n">
        <v>0.0629257335378909</v>
      </c>
      <c r="D149" s="2" t="s">
        <v>7</v>
      </c>
      <c r="E149" s="0" t="s">
        <v>8</v>
      </c>
    </row>
    <row r="150" customFormat="false" ht="12.8" hidden="false" customHeight="false" outlineLevel="0" collapsed="false">
      <c r="A150" s="3" t="s">
        <v>157</v>
      </c>
      <c r="B150" s="6" t="s">
        <v>6</v>
      </c>
      <c r="C150" s="7" t="n">
        <v>0.791060047910358</v>
      </c>
      <c r="D150" s="5" t="s">
        <v>11</v>
      </c>
      <c r="E150" s="0" t="s">
        <v>8</v>
      </c>
    </row>
    <row r="151" customFormat="false" ht="12.8" hidden="false" customHeight="false" outlineLevel="0" collapsed="false">
      <c r="A151" s="3" t="s">
        <v>158</v>
      </c>
      <c r="B151" s="6" t="s">
        <v>6</v>
      </c>
      <c r="C151" s="7" t="n">
        <v>0.0898261246136427</v>
      </c>
      <c r="D151" s="14" t="s">
        <v>7</v>
      </c>
      <c r="E151" s="0" t="s">
        <v>8</v>
      </c>
    </row>
    <row r="152" customFormat="false" ht="12.8" hidden="false" customHeight="false" outlineLevel="0" collapsed="false">
      <c r="A152" s="3" t="s">
        <v>159</v>
      </c>
      <c r="B152" s="6" t="s">
        <v>6</v>
      </c>
      <c r="C152" s="7" t="n">
        <v>0.0962092682587363</v>
      </c>
      <c r="D152" s="14" t="s">
        <v>7</v>
      </c>
      <c r="E152" s="0" t="s">
        <v>8</v>
      </c>
    </row>
    <row r="153" customFormat="false" ht="12.8" hidden="false" customHeight="false" outlineLevel="0" collapsed="false">
      <c r="A153" s="3" t="s">
        <v>160</v>
      </c>
      <c r="B153" s="6" t="s">
        <v>6</v>
      </c>
      <c r="C153" s="7" t="n">
        <v>0.0720445101737389</v>
      </c>
      <c r="D153" s="14" t="s">
        <v>7</v>
      </c>
      <c r="E153" s="0" t="s">
        <v>8</v>
      </c>
    </row>
    <row r="154" customFormat="false" ht="12.8" hidden="false" customHeight="false" outlineLevel="0" collapsed="false">
      <c r="A154" s="3" t="s">
        <v>161</v>
      </c>
      <c r="B154" s="6" t="s">
        <v>6</v>
      </c>
      <c r="C154" s="7" t="n">
        <v>0.0693088771829845</v>
      </c>
      <c r="D154" s="14" t="s">
        <v>7</v>
      </c>
      <c r="E154" s="0" t="s">
        <v>8</v>
      </c>
    </row>
    <row r="155" customFormat="false" ht="12.8" hidden="false" customHeight="false" outlineLevel="0" collapsed="false">
      <c r="A155" s="3" t="s">
        <v>162</v>
      </c>
      <c r="B155" s="6" t="s">
        <v>6</v>
      </c>
      <c r="C155" s="7" t="n">
        <v>0.124933414661658</v>
      </c>
      <c r="D155" s="14" t="s">
        <v>7</v>
      </c>
      <c r="E155" s="0" t="s">
        <v>8</v>
      </c>
    </row>
    <row r="156" customFormat="false" ht="12.8" hidden="false" customHeight="false" outlineLevel="0" collapsed="false">
      <c r="A156" s="3" t="s">
        <v>163</v>
      </c>
      <c r="B156" s="6" t="s">
        <v>6</v>
      </c>
      <c r="C156" s="7" t="n">
        <v>0.567194081500289</v>
      </c>
      <c r="D156" s="5" t="s">
        <v>11</v>
      </c>
      <c r="E156" s="0" t="s">
        <v>8</v>
      </c>
    </row>
    <row r="157" customFormat="false" ht="12.8" hidden="false" customHeight="false" outlineLevel="0" collapsed="false">
      <c r="A157" s="3" t="s">
        <v>164</v>
      </c>
      <c r="B157" s="6" t="s">
        <v>6</v>
      </c>
      <c r="C157" s="7" t="n">
        <v>0.124933414661658</v>
      </c>
      <c r="D157" s="15" t="s">
        <v>7</v>
      </c>
      <c r="E157" s="0" t="s">
        <v>8</v>
      </c>
    </row>
    <row r="158" customFormat="false" ht="12.8" hidden="false" customHeight="false" outlineLevel="0" collapsed="false">
      <c r="A158" s="3" t="s">
        <v>165</v>
      </c>
      <c r="B158" s="6" t="s">
        <v>6</v>
      </c>
      <c r="C158" s="7" t="n">
        <v>0.0902820634454351</v>
      </c>
      <c r="D158" s="14" t="s">
        <v>7</v>
      </c>
      <c r="E158" s="0" t="s">
        <v>8</v>
      </c>
    </row>
    <row r="159" customFormat="false" ht="12.8" hidden="false" customHeight="false" outlineLevel="0" collapsed="false">
      <c r="A159" s="3" t="s">
        <v>166</v>
      </c>
      <c r="B159" s="6" t="s">
        <v>6</v>
      </c>
      <c r="C159" s="7" t="n">
        <v>0.122653720502696</v>
      </c>
      <c r="D159" s="14" t="s">
        <v>7</v>
      </c>
      <c r="E159" s="0" t="s">
        <v>8</v>
      </c>
    </row>
    <row r="160" customFormat="false" ht="12.8" hidden="false" customHeight="false" outlineLevel="0" collapsed="false">
      <c r="A160" s="3" t="s">
        <v>167</v>
      </c>
      <c r="B160" s="6" t="s">
        <v>6</v>
      </c>
      <c r="C160" s="7" t="n">
        <v>0.0775157761552478</v>
      </c>
      <c r="D160" s="14" t="s">
        <v>7</v>
      </c>
      <c r="E160" s="0" t="s">
        <v>8</v>
      </c>
    </row>
    <row r="161" customFormat="false" ht="12.8" hidden="false" customHeight="false" outlineLevel="0" collapsed="false">
      <c r="A161" s="3" t="s">
        <v>168</v>
      </c>
      <c r="B161" s="6" t="s">
        <v>6</v>
      </c>
      <c r="C161" s="7" t="n">
        <v>0.121285904007319</v>
      </c>
      <c r="D161" s="14" t="s">
        <v>7</v>
      </c>
      <c r="E161" s="0" t="s">
        <v>8</v>
      </c>
    </row>
    <row r="162" customFormat="false" ht="12.8" hidden="false" customHeight="false" outlineLevel="0" collapsed="false">
      <c r="A162" s="3" t="s">
        <v>169</v>
      </c>
      <c r="B162" s="6" t="s">
        <v>6</v>
      </c>
      <c r="C162" s="7" t="n">
        <v>0.0510713239112884</v>
      </c>
      <c r="D162" s="14" t="s">
        <v>7</v>
      </c>
      <c r="E162" s="0" t="s">
        <v>8</v>
      </c>
    </row>
    <row r="163" customFormat="false" ht="12.8" hidden="false" customHeight="false" outlineLevel="0" collapsed="false">
      <c r="A163" s="3" t="s">
        <v>170</v>
      </c>
      <c r="B163" s="6" t="s">
        <v>6</v>
      </c>
      <c r="C163" s="7" t="n">
        <v>0.105783983726377</v>
      </c>
      <c r="D163" s="14" t="s">
        <v>7</v>
      </c>
      <c r="E163" s="0" t="s">
        <v>8</v>
      </c>
    </row>
    <row r="164" customFormat="false" ht="12.8" hidden="false" customHeight="false" outlineLevel="0" collapsed="false">
      <c r="A164" s="3" t="s">
        <v>171</v>
      </c>
      <c r="B164" s="6" t="s">
        <v>6</v>
      </c>
      <c r="C164" s="7" t="n">
        <v>0.0606460393789289</v>
      </c>
      <c r="D164" s="14" t="s">
        <v>7</v>
      </c>
      <c r="E164" s="0" t="s">
        <v>8</v>
      </c>
    </row>
    <row r="165" customFormat="false" ht="12.8" hidden="false" customHeight="false" outlineLevel="0" collapsed="false">
      <c r="A165" s="3" t="s">
        <v>172</v>
      </c>
      <c r="B165" s="6" t="s">
        <v>6</v>
      </c>
      <c r="C165" s="7" t="n">
        <v>0.0588222840517593</v>
      </c>
      <c r="D165" s="14" t="s">
        <v>7</v>
      </c>
      <c r="E165" s="0" t="s">
        <v>8</v>
      </c>
    </row>
    <row r="166" customFormat="false" ht="12.8" hidden="false" customHeight="false" outlineLevel="0" collapsed="false">
      <c r="A166" s="3" t="s">
        <v>173</v>
      </c>
      <c r="B166" s="6" t="s">
        <v>6</v>
      </c>
      <c r="C166" s="7" t="n">
        <v>0.0880023692864731</v>
      </c>
      <c r="D166" s="14" t="s">
        <v>7</v>
      </c>
      <c r="E166" s="0" t="s">
        <v>8</v>
      </c>
    </row>
    <row r="167" customFormat="false" ht="12.8" hidden="false" customHeight="false" outlineLevel="0" collapsed="false">
      <c r="A167" s="3" t="s">
        <v>174</v>
      </c>
      <c r="B167" s="6" t="s">
        <v>6</v>
      </c>
      <c r="C167" s="7" t="n">
        <v>0.0652054276968529</v>
      </c>
      <c r="D167" s="15" t="s">
        <v>7</v>
      </c>
      <c r="E167" s="0" t="s">
        <v>8</v>
      </c>
    </row>
    <row r="168" customFormat="false" ht="12.8" hidden="false" customHeight="false" outlineLevel="0" collapsed="false">
      <c r="A168" s="3" t="s">
        <v>175</v>
      </c>
      <c r="B168" s="6" t="s">
        <v>6</v>
      </c>
      <c r="C168" s="7" t="n">
        <v>0.0601901005471365</v>
      </c>
      <c r="D168" s="14" t="s">
        <v>7</v>
      </c>
      <c r="E168" s="0" t="s">
        <v>8</v>
      </c>
    </row>
    <row r="169" customFormat="false" ht="12.8" hidden="false" customHeight="false" outlineLevel="0" collapsed="false">
      <c r="A169" s="3" t="s">
        <v>176</v>
      </c>
      <c r="B169" s="6" t="s">
        <v>6</v>
      </c>
      <c r="C169" s="7" t="n">
        <v>0.0565425898927972</v>
      </c>
      <c r="D169" s="14" t="s">
        <v>7</v>
      </c>
      <c r="E169" s="0" t="s">
        <v>8</v>
      </c>
    </row>
    <row r="170" customFormat="false" ht="12.8" hidden="false" customHeight="false" outlineLevel="0" collapsed="false">
      <c r="A170" s="3" t="s">
        <v>177</v>
      </c>
      <c r="B170" s="6" t="s">
        <v>6</v>
      </c>
      <c r="C170" s="7" t="n">
        <v>0.0652054276968529</v>
      </c>
      <c r="D170" s="14" t="s">
        <v>7</v>
      </c>
      <c r="E170" s="0" t="s">
        <v>8</v>
      </c>
    </row>
    <row r="171" customFormat="false" ht="12.8" hidden="false" customHeight="false" outlineLevel="0" collapsed="false">
      <c r="A171" s="3" t="s">
        <v>178</v>
      </c>
      <c r="B171" s="6" t="s">
        <v>6</v>
      </c>
      <c r="C171" s="7" t="n">
        <v>0.0966652070905287</v>
      </c>
      <c r="D171" s="14" t="s">
        <v>7</v>
      </c>
      <c r="E171" s="0" t="s">
        <v>8</v>
      </c>
    </row>
    <row r="172" customFormat="false" ht="12.8" hidden="false" customHeight="false" outlineLevel="0" collapsed="false">
      <c r="A172" s="3" t="s">
        <v>179</v>
      </c>
      <c r="B172" s="6" t="s">
        <v>6</v>
      </c>
      <c r="C172" s="7" t="n">
        <v>0.503818583881145</v>
      </c>
      <c r="D172" s="14" t="s">
        <v>7</v>
      </c>
      <c r="E172" s="0" t="s">
        <v>8</v>
      </c>
    </row>
    <row r="173" customFormat="false" ht="12.8" hidden="false" customHeight="false" outlineLevel="0" collapsed="false">
      <c r="A173" s="3" t="s">
        <v>180</v>
      </c>
      <c r="B173" s="6" t="s">
        <v>6</v>
      </c>
      <c r="C173" s="7" t="n">
        <v>0.0679410606876073</v>
      </c>
      <c r="D173" s="14" t="s">
        <v>7</v>
      </c>
      <c r="E173" s="0" t="s">
        <v>8</v>
      </c>
    </row>
    <row r="174" customFormat="false" ht="12.8" hidden="false" customHeight="false" outlineLevel="0" collapsed="false">
      <c r="A174" s="3" t="s">
        <v>181</v>
      </c>
      <c r="B174" s="6" t="s">
        <v>6</v>
      </c>
      <c r="C174" s="7" t="n">
        <v>0.112623066203263</v>
      </c>
      <c r="D174" s="14" t="s">
        <v>7</v>
      </c>
      <c r="E174" s="0" t="s">
        <v>8</v>
      </c>
    </row>
    <row r="175" customFormat="false" ht="12.8" hidden="false" customHeight="false" outlineLevel="0" collapsed="false">
      <c r="A175" s="3" t="s">
        <v>182</v>
      </c>
      <c r="B175" s="6" t="s">
        <v>6</v>
      </c>
      <c r="C175" s="16" t="n">
        <v>0.104872106062792</v>
      </c>
      <c r="D175" s="14" t="s">
        <v>7</v>
      </c>
      <c r="E175" s="0" t="s">
        <v>8</v>
      </c>
    </row>
    <row r="176" customFormat="false" ht="12.8" hidden="false" customHeight="false" outlineLevel="0" collapsed="false">
      <c r="A176" s="3" t="s">
        <v>183</v>
      </c>
      <c r="B176" s="6" t="s">
        <v>6</v>
      </c>
      <c r="C176" s="2" t="n">
        <v>0.0543008982035929</v>
      </c>
      <c r="D176" s="14" t="s">
        <v>7</v>
      </c>
      <c r="E176" s="0" t="s">
        <v>8</v>
      </c>
    </row>
    <row r="177" customFormat="false" ht="12.8" hidden="false" customHeight="false" outlineLevel="0" collapsed="false">
      <c r="A177" s="3" t="s">
        <v>184</v>
      </c>
      <c r="B177" s="6" t="s">
        <v>6</v>
      </c>
      <c r="C177" s="2" t="n">
        <v>0.129035928143713</v>
      </c>
      <c r="D177" s="14" t="s">
        <v>7</v>
      </c>
      <c r="E177" s="0" t="s">
        <v>8</v>
      </c>
    </row>
    <row r="178" customFormat="false" ht="12.8" hidden="false" customHeight="false" outlineLevel="0" collapsed="false">
      <c r="A178" s="3" t="s">
        <v>185</v>
      </c>
      <c r="B178" s="6" t="s">
        <v>6</v>
      </c>
      <c r="C178" s="2" t="n">
        <v>0.880076846307385</v>
      </c>
      <c r="D178" s="5" t="s">
        <v>11</v>
      </c>
      <c r="E178" s="0" t="s">
        <v>8</v>
      </c>
    </row>
    <row r="179" customFormat="false" ht="12.8" hidden="false" customHeight="false" outlineLevel="0" collapsed="false">
      <c r="A179" s="3" t="s">
        <v>186</v>
      </c>
      <c r="C179" s="2" t="n">
        <v>1.01167160478518</v>
      </c>
      <c r="D179" s="5" t="s">
        <v>11</v>
      </c>
      <c r="E179" s="0" t="s">
        <v>8</v>
      </c>
    </row>
    <row r="180" customFormat="false" ht="12.8" hidden="false" customHeight="false" outlineLevel="0" collapsed="false">
      <c r="A180" s="3" t="s">
        <v>187</v>
      </c>
      <c r="C180" s="2" t="n">
        <v>1.00754497601341</v>
      </c>
      <c r="D180" s="5" t="s">
        <v>11</v>
      </c>
      <c r="E180" s="0" t="s">
        <v>8</v>
      </c>
    </row>
    <row r="181" customFormat="false" ht="12.8" hidden="false" customHeight="false" outlineLevel="0" collapsed="false">
      <c r="A181" s="3" t="s">
        <v>188</v>
      </c>
      <c r="C181" s="2" t="n">
        <v>0.73621913426943</v>
      </c>
      <c r="D181" s="5" t="s">
        <v>11</v>
      </c>
      <c r="E181" s="0" t="s">
        <v>8</v>
      </c>
    </row>
    <row r="182" customFormat="false" ht="12.8" hidden="false" customHeight="false" outlineLevel="0" collapsed="false">
      <c r="A182" s="3" t="s">
        <v>189</v>
      </c>
      <c r="C182" s="2" t="n">
        <v>0.123414761661352</v>
      </c>
      <c r="D182" s="5" t="s">
        <v>7</v>
      </c>
      <c r="E182" s="0" t="s">
        <v>8</v>
      </c>
    </row>
    <row r="183" customFormat="false" ht="12.8" hidden="false" customHeight="false" outlineLevel="0" collapsed="false">
      <c r="A183" s="3" t="s">
        <v>190</v>
      </c>
      <c r="C183" s="2" t="n">
        <v>0.79657108005659</v>
      </c>
      <c r="D183" s="5" t="s">
        <v>11</v>
      </c>
      <c r="E183" s="0" t="s">
        <v>8</v>
      </c>
    </row>
    <row r="184" customFormat="false" ht="12.8" hidden="false" customHeight="false" outlineLevel="0" collapsed="false">
      <c r="A184" s="3" t="s">
        <v>191</v>
      </c>
      <c r="C184" s="2" t="n">
        <v>0.116193161310751</v>
      </c>
      <c r="D184" s="2" t="s">
        <v>7</v>
      </c>
      <c r="E184" s="0" t="s">
        <v>192</v>
      </c>
    </row>
    <row r="185" customFormat="false" ht="12.8" hidden="false" customHeight="false" outlineLevel="0" collapsed="false">
      <c r="A185" s="3" t="s">
        <v>193</v>
      </c>
      <c r="C185" s="2" t="n">
        <v>1.66419477932156</v>
      </c>
      <c r="D185" s="2" t="s">
        <v>11</v>
      </c>
      <c r="E185" s="0" t="s">
        <v>192</v>
      </c>
    </row>
    <row r="186" customFormat="false" ht="12.8" hidden="false" customHeight="false" outlineLevel="0" collapsed="false">
      <c r="A186" s="3" t="s">
        <v>194</v>
      </c>
      <c r="C186" s="2" t="n">
        <v>0.118772304293109</v>
      </c>
      <c r="D186" s="2" t="s">
        <v>7</v>
      </c>
      <c r="E186" s="0" t="s">
        <v>192</v>
      </c>
    </row>
    <row r="187" customFormat="false" ht="12.8" hidden="false" customHeight="false" outlineLevel="0" collapsed="false">
      <c r="A187" s="3" t="s">
        <v>195</v>
      </c>
      <c r="C187" s="2" t="n">
        <v>0.188924993413225</v>
      </c>
      <c r="D187" s="2" t="s">
        <v>7</v>
      </c>
      <c r="E187" s="0" t="s">
        <v>192</v>
      </c>
    </row>
    <row r="188" customFormat="false" ht="12.8" hidden="false" customHeight="false" outlineLevel="0" collapsed="false">
      <c r="A188" s="3" t="s">
        <v>196</v>
      </c>
      <c r="C188" s="2" t="n">
        <v>2.171254289653</v>
      </c>
      <c r="D188" s="2" t="s">
        <v>11</v>
      </c>
      <c r="E188" s="0" t="s">
        <v>192</v>
      </c>
    </row>
    <row r="189" customFormat="false" ht="12.8" hidden="false" customHeight="false" outlineLevel="0" collapsed="false">
      <c r="A189" s="3" t="s">
        <v>197</v>
      </c>
      <c r="B189" s="1" t="s">
        <v>6</v>
      </c>
      <c r="C189" s="2" t="n">
        <v>1.7553193378429</v>
      </c>
      <c r="D189" s="2" t="s">
        <v>7</v>
      </c>
      <c r="E189" s="0" t="s">
        <v>192</v>
      </c>
    </row>
    <row r="190" customFormat="false" ht="12.8" hidden="false" customHeight="false" outlineLevel="0" collapsed="false">
      <c r="A190" s="3" t="s">
        <v>198</v>
      </c>
      <c r="B190" s="1" t="s">
        <v>6</v>
      </c>
      <c r="C190" s="2" t="n">
        <v>1.38895442198193</v>
      </c>
      <c r="D190" s="2" t="s">
        <v>11</v>
      </c>
      <c r="E190" s="0" t="s">
        <v>192</v>
      </c>
    </row>
    <row r="191" customFormat="false" ht="12.8" hidden="false" customHeight="false" outlineLevel="0" collapsed="false">
      <c r="A191" s="3" t="s">
        <v>199</v>
      </c>
      <c r="B191" s="1" t="s">
        <v>6</v>
      </c>
      <c r="C191" s="2" t="n">
        <v>1.84271845785411</v>
      </c>
      <c r="D191" s="2" t="s">
        <v>11</v>
      </c>
      <c r="E191" s="0" t="s">
        <v>192</v>
      </c>
    </row>
    <row r="192" customFormat="false" ht="12.8" hidden="false" customHeight="false" outlineLevel="0" collapsed="false">
      <c r="A192" s="3" t="s">
        <v>200</v>
      </c>
      <c r="B192" s="1" t="s">
        <v>6</v>
      </c>
      <c r="C192" s="2" t="n">
        <v>0.549008227920669</v>
      </c>
      <c r="D192" s="2" t="s">
        <v>11</v>
      </c>
      <c r="E192" s="0" t="s">
        <v>192</v>
      </c>
    </row>
    <row r="193" customFormat="false" ht="12.8" hidden="false" customHeight="false" outlineLevel="0" collapsed="false">
      <c r="A193" s="3" t="s">
        <v>201</v>
      </c>
      <c r="B193" s="1" t="s">
        <v>6</v>
      </c>
      <c r="C193" s="2" t="n">
        <v>1.65115178201558</v>
      </c>
      <c r="D193" s="2" t="s">
        <v>7</v>
      </c>
      <c r="E193" s="0" t="s">
        <v>192</v>
      </c>
    </row>
    <row r="194" customFormat="false" ht="12.8" hidden="false" customHeight="false" outlineLevel="0" collapsed="false">
      <c r="A194" s="3" t="s">
        <v>202</v>
      </c>
      <c r="B194" s="1" t="s">
        <v>6</v>
      </c>
      <c r="C194" s="2" t="n">
        <v>2.44536587839656</v>
      </c>
      <c r="D194" s="2" t="s">
        <v>11</v>
      </c>
      <c r="E194" s="0" t="s">
        <v>192</v>
      </c>
    </row>
    <row r="195" customFormat="false" ht="12.8" hidden="false" customHeight="false" outlineLevel="0" collapsed="false">
      <c r="A195" s="3" t="s">
        <v>203</v>
      </c>
      <c r="B195" s="1" t="s">
        <v>6</v>
      </c>
      <c r="C195" s="2" t="n">
        <v>1.52970765595348</v>
      </c>
      <c r="D195" s="2" t="s">
        <v>11</v>
      </c>
      <c r="E195" s="0" t="s">
        <v>192</v>
      </c>
    </row>
    <row r="196" customFormat="false" ht="12.8" hidden="false" customHeight="false" outlineLevel="0" collapsed="false">
      <c r="A196" s="3" t="s">
        <v>204</v>
      </c>
      <c r="B196" s="1" t="s">
        <v>6</v>
      </c>
      <c r="C196" s="2" t="n">
        <v>0.589150846995587</v>
      </c>
      <c r="D196" s="2" t="s">
        <v>7</v>
      </c>
      <c r="E196" s="0" t="s">
        <v>192</v>
      </c>
    </row>
    <row r="197" customFormat="false" ht="12.8" hidden="false" customHeight="false" outlineLevel="0" collapsed="false">
      <c r="A197" s="3" t="s">
        <v>205</v>
      </c>
      <c r="B197" s="1" t="s">
        <v>6</v>
      </c>
      <c r="C197" s="2" t="n">
        <v>1.50531720385733</v>
      </c>
      <c r="D197" s="2" t="s">
        <v>11</v>
      </c>
      <c r="E197" s="0" t="s">
        <v>192</v>
      </c>
    </row>
    <row r="198" customFormat="false" ht="12.8" hidden="false" customHeight="false" outlineLevel="0" collapsed="false">
      <c r="A198" s="3" t="s">
        <v>206</v>
      </c>
      <c r="B198" s="1" t="s">
        <v>6</v>
      </c>
      <c r="C198" s="2" t="n">
        <v>1.03427659775038</v>
      </c>
      <c r="D198" s="2" t="s">
        <v>11</v>
      </c>
      <c r="E198" s="0" t="s">
        <v>192</v>
      </c>
    </row>
    <row r="199" customFormat="false" ht="12.8" hidden="false" customHeight="false" outlineLevel="0" collapsed="false">
      <c r="A199" s="3" t="s">
        <v>207</v>
      </c>
      <c r="B199" s="1" t="s">
        <v>6</v>
      </c>
      <c r="C199" s="2" t="n">
        <v>0.327461621380613</v>
      </c>
      <c r="D199" s="2" t="s">
        <v>11</v>
      </c>
      <c r="E199" s="0" t="s">
        <v>192</v>
      </c>
    </row>
    <row r="200" customFormat="false" ht="12.8" hidden="false" customHeight="false" outlineLevel="0" collapsed="false">
      <c r="A200" s="3" t="s">
        <v>208</v>
      </c>
      <c r="B200" s="1" t="s">
        <v>6</v>
      </c>
      <c r="C200" s="2" t="n">
        <v>1.45145495547833</v>
      </c>
      <c r="D200" s="2" t="s">
        <v>11</v>
      </c>
      <c r="E200" s="0" t="s">
        <v>192</v>
      </c>
    </row>
    <row r="201" customFormat="false" ht="12.8" hidden="false" customHeight="false" outlineLevel="0" collapsed="false">
      <c r="A201" s="3" t="s">
        <v>209</v>
      </c>
      <c r="B201" s="1" t="s">
        <v>6</v>
      </c>
      <c r="C201" s="2" t="n">
        <v>1.63692401829282</v>
      </c>
      <c r="D201" s="2" t="s">
        <v>11</v>
      </c>
      <c r="E201" s="0" t="s">
        <v>192</v>
      </c>
    </row>
    <row r="202" customFormat="false" ht="12.8" hidden="false" customHeight="false" outlineLevel="0" collapsed="false">
      <c r="A202" s="3" t="s">
        <v>210</v>
      </c>
      <c r="B202" s="1" t="s">
        <v>6</v>
      </c>
      <c r="C202" s="2" t="n">
        <v>2.54191141794383</v>
      </c>
      <c r="D202" s="2" t="s">
        <v>11</v>
      </c>
      <c r="E202" s="0" t="s">
        <v>192</v>
      </c>
    </row>
    <row r="203" customFormat="false" ht="12.8" hidden="false" customHeight="false" outlineLevel="0" collapsed="false">
      <c r="A203" s="3" t="s">
        <v>211</v>
      </c>
      <c r="B203" s="1" t="s">
        <v>6</v>
      </c>
      <c r="C203" s="2" t="n">
        <v>1.43570278849956</v>
      </c>
      <c r="D203" s="2" t="s">
        <v>11</v>
      </c>
      <c r="E203" s="0" t="s">
        <v>192</v>
      </c>
    </row>
    <row r="204" customFormat="false" ht="12.8" hidden="false" customHeight="false" outlineLevel="0" collapsed="false">
      <c r="A204" s="3" t="s">
        <v>212</v>
      </c>
      <c r="B204" s="1" t="s">
        <v>6</v>
      </c>
      <c r="C204" s="2" t="n">
        <v>0.986003827976742</v>
      </c>
      <c r="D204" s="2" t="s">
        <v>11</v>
      </c>
      <c r="E204" s="0" t="s">
        <v>192</v>
      </c>
    </row>
    <row r="205" customFormat="false" ht="12.8" hidden="false" customHeight="false" outlineLevel="0" collapsed="false">
      <c r="A205" s="3" t="s">
        <v>213</v>
      </c>
      <c r="B205" s="1" t="s">
        <v>6</v>
      </c>
      <c r="C205" s="2" t="n">
        <v>2.17707090533888</v>
      </c>
      <c r="D205" s="2" t="s">
        <v>11</v>
      </c>
      <c r="E205" s="0" t="s">
        <v>192</v>
      </c>
    </row>
    <row r="206" customFormat="false" ht="12.8" hidden="false" customHeight="false" outlineLevel="0" collapsed="false">
      <c r="A206" s="3" t="s">
        <v>214</v>
      </c>
      <c r="B206" s="1" t="s">
        <v>6</v>
      </c>
      <c r="C206" s="2" t="n">
        <v>1.74414038063216</v>
      </c>
      <c r="D206" s="2" t="s">
        <v>11</v>
      </c>
      <c r="E206" s="0" t="s">
        <v>192</v>
      </c>
    </row>
    <row r="207" customFormat="false" ht="12.8" hidden="false" customHeight="false" outlineLevel="0" collapsed="false">
      <c r="A207" s="3" t="s">
        <v>215</v>
      </c>
      <c r="B207" s="1" t="s">
        <v>6</v>
      </c>
      <c r="C207" s="2" t="n">
        <v>2.08713111323431</v>
      </c>
      <c r="D207" s="2" t="s">
        <v>11</v>
      </c>
      <c r="E207" s="0" t="s">
        <v>192</v>
      </c>
    </row>
    <row r="208" customFormat="false" ht="12.8" hidden="false" customHeight="false" outlineLevel="0" collapsed="false">
      <c r="A208" s="3" t="s">
        <v>216</v>
      </c>
      <c r="B208" s="1" t="s">
        <v>6</v>
      </c>
      <c r="C208" s="2" t="n">
        <v>1.60541968433529</v>
      </c>
      <c r="D208" s="2" t="s">
        <v>11</v>
      </c>
      <c r="E208" s="0" t="s">
        <v>192</v>
      </c>
    </row>
    <row r="209" customFormat="false" ht="12.8" hidden="false" customHeight="false" outlineLevel="0" collapsed="false">
      <c r="A209" s="3" t="s">
        <v>217</v>
      </c>
      <c r="B209" s="1" t="s">
        <v>6</v>
      </c>
      <c r="C209" s="2" t="n">
        <v>0.678582504681482</v>
      </c>
      <c r="D209" s="2" t="s">
        <v>11</v>
      </c>
      <c r="E209" s="0" t="s">
        <v>192</v>
      </c>
    </row>
    <row r="210" customFormat="false" ht="12.8" hidden="false" customHeight="false" outlineLevel="0" collapsed="false">
      <c r="A210" s="3" t="s">
        <v>218</v>
      </c>
      <c r="B210" s="1" t="s">
        <v>6</v>
      </c>
      <c r="C210" s="2" t="n">
        <v>0.466690452096153</v>
      </c>
      <c r="D210" s="2" t="s">
        <v>11</v>
      </c>
      <c r="E210" s="0" t="s">
        <v>192</v>
      </c>
    </row>
    <row r="211" customFormat="false" ht="12.8" hidden="false" customHeight="false" outlineLevel="0" collapsed="false">
      <c r="A211" s="3" t="s">
        <v>219</v>
      </c>
      <c r="B211" s="1" t="s">
        <v>6</v>
      </c>
      <c r="C211" s="2" t="n">
        <v>0.99311770983812</v>
      </c>
      <c r="D211" s="2" t="s">
        <v>11</v>
      </c>
      <c r="E211" s="0" t="s">
        <v>192</v>
      </c>
    </row>
    <row r="212" customFormat="false" ht="12.8" hidden="false" customHeight="false" outlineLevel="0" collapsed="false">
      <c r="A212" s="3" t="s">
        <v>220</v>
      </c>
      <c r="B212" s="1" t="s">
        <v>6</v>
      </c>
      <c r="C212" s="2" t="n">
        <v>1.69586761085853</v>
      </c>
      <c r="D212" s="2" t="s">
        <v>11</v>
      </c>
      <c r="E212" s="0" t="s">
        <v>192</v>
      </c>
    </row>
    <row r="213" customFormat="false" ht="12.8" hidden="false" customHeight="false" outlineLevel="0" collapsed="false">
      <c r="A213" s="3" t="s">
        <v>221</v>
      </c>
      <c r="B213" s="1" t="s">
        <v>6</v>
      </c>
      <c r="C213" s="2" t="n">
        <v>1.08763071171071</v>
      </c>
      <c r="D213" s="2" t="s">
        <v>11</v>
      </c>
      <c r="E213" s="0" t="s">
        <v>192</v>
      </c>
    </row>
    <row r="214" customFormat="false" ht="12.8" hidden="false" customHeight="false" outlineLevel="0" collapsed="false">
      <c r="A214" s="3" t="s">
        <v>222</v>
      </c>
      <c r="B214" s="1" t="s">
        <v>6</v>
      </c>
      <c r="C214" s="2" t="n">
        <v>1.32747015732288</v>
      </c>
      <c r="D214" s="2" t="s">
        <v>11</v>
      </c>
      <c r="E214" s="0" t="s">
        <v>192</v>
      </c>
    </row>
    <row r="215" customFormat="false" ht="12.8" hidden="false" customHeight="false" outlineLevel="0" collapsed="false">
      <c r="A215" s="3" t="s">
        <v>223</v>
      </c>
      <c r="B215" s="1" t="s">
        <v>6</v>
      </c>
      <c r="C215" s="2" t="n">
        <v>1.56730960293505</v>
      </c>
      <c r="D215" s="2" t="s">
        <v>11</v>
      </c>
      <c r="E215" s="0" t="s">
        <v>192</v>
      </c>
    </row>
    <row r="216" customFormat="false" ht="12.8" hidden="false" customHeight="false" outlineLevel="0" collapsed="false">
      <c r="A216" s="3" t="s">
        <v>224</v>
      </c>
      <c r="B216" s="1" t="s">
        <v>6</v>
      </c>
      <c r="C216" s="2" t="n">
        <v>1.64048095922351</v>
      </c>
      <c r="D216" s="2" t="s">
        <v>11</v>
      </c>
      <c r="E216" s="0" t="s">
        <v>192</v>
      </c>
    </row>
    <row r="217" customFormat="false" ht="12.8" hidden="false" customHeight="false" outlineLevel="0" collapsed="false">
      <c r="A217" s="3" t="s">
        <v>225</v>
      </c>
      <c r="B217" s="1" t="s">
        <v>6</v>
      </c>
      <c r="C217" s="2" t="n">
        <v>2.63032680679238</v>
      </c>
      <c r="D217" s="2" t="s">
        <v>11</v>
      </c>
      <c r="E217" s="0" t="s">
        <v>192</v>
      </c>
    </row>
    <row r="218" customFormat="false" ht="12.8" hidden="false" customHeight="false" outlineLevel="0" collapsed="false">
      <c r="A218" s="3" t="s">
        <v>226</v>
      </c>
      <c r="B218" s="1" t="s">
        <v>6</v>
      </c>
      <c r="C218" s="2" t="n">
        <v>1.67198529318104</v>
      </c>
      <c r="D218" s="2" t="s">
        <v>11</v>
      </c>
      <c r="E218" s="0" t="s">
        <v>192</v>
      </c>
    </row>
    <row r="219" customFormat="false" ht="12.8" hidden="false" customHeight="false" outlineLevel="0" collapsed="false">
      <c r="A219" s="3" t="s">
        <v>227</v>
      </c>
      <c r="B219" s="1" t="s">
        <v>6</v>
      </c>
      <c r="C219" s="2" t="n">
        <v>1.97788221322029</v>
      </c>
      <c r="D219" s="2" t="s">
        <v>11</v>
      </c>
      <c r="E219" s="0" t="s">
        <v>192</v>
      </c>
    </row>
    <row r="220" customFormat="false" ht="12.8" hidden="false" customHeight="false" outlineLevel="0" collapsed="false">
      <c r="A220" s="3" t="s">
        <v>228</v>
      </c>
      <c r="B220" s="1" t="s">
        <v>6</v>
      </c>
      <c r="C220" s="2" t="n">
        <v>1.36608837314179</v>
      </c>
      <c r="D220" s="2" t="s">
        <v>11</v>
      </c>
      <c r="E220" s="0" t="s">
        <v>192</v>
      </c>
    </row>
    <row r="221" customFormat="false" ht="12.8" hidden="false" customHeight="false" outlineLevel="0" collapsed="false">
      <c r="A221" s="3" t="s">
        <v>229</v>
      </c>
      <c r="B221" s="1" t="s">
        <v>6</v>
      </c>
      <c r="C221" s="2" t="n">
        <v>1.65013551317824</v>
      </c>
      <c r="D221" s="2" t="s">
        <v>11</v>
      </c>
      <c r="E221" s="0" t="s">
        <v>192</v>
      </c>
    </row>
    <row r="222" customFormat="false" ht="12.8" hidden="false" customHeight="false" outlineLevel="0" collapsed="false">
      <c r="A222" s="3" t="s">
        <v>230</v>
      </c>
      <c r="B222" s="1" t="s">
        <v>6</v>
      </c>
      <c r="C222" s="2" t="n">
        <v>2.33459257512653</v>
      </c>
      <c r="D222" s="2" t="s">
        <v>11</v>
      </c>
      <c r="E222" s="0" t="s">
        <v>192</v>
      </c>
    </row>
    <row r="223" customFormat="false" ht="12.8" hidden="false" customHeight="false" outlineLevel="0" collapsed="false">
      <c r="A223" s="3" t="s">
        <v>231</v>
      </c>
      <c r="B223" s="1" t="s">
        <v>6</v>
      </c>
      <c r="C223" s="2" t="n">
        <v>1.64200536247952</v>
      </c>
      <c r="D223" s="2" t="s">
        <v>11</v>
      </c>
      <c r="E223" s="0" t="s">
        <v>192</v>
      </c>
    </row>
    <row r="224" customFormat="false" ht="12.8" hidden="false" customHeight="false" outlineLevel="0" collapsed="false">
      <c r="A224" s="3" t="s">
        <v>232</v>
      </c>
      <c r="B224" s="1" t="s">
        <v>6</v>
      </c>
      <c r="C224" s="2" t="n">
        <v>1.96568698717222</v>
      </c>
      <c r="D224" s="2" t="s">
        <v>11</v>
      </c>
      <c r="E224" s="0" t="s">
        <v>192</v>
      </c>
    </row>
    <row r="225" customFormat="false" ht="12.8" hidden="false" customHeight="false" outlineLevel="0" collapsed="false">
      <c r="A225" s="3" t="s">
        <v>233</v>
      </c>
      <c r="B225" s="1" t="s">
        <v>6</v>
      </c>
      <c r="C225" s="2" t="n">
        <v>1.73143702016542</v>
      </c>
      <c r="D225" s="2" t="s">
        <v>11</v>
      </c>
      <c r="E225" s="0" t="s">
        <v>192</v>
      </c>
    </row>
    <row r="226" customFormat="false" ht="12.8" hidden="false" customHeight="false" outlineLevel="0" collapsed="false">
      <c r="A226" s="3" t="s">
        <v>234</v>
      </c>
      <c r="B226" s="1" t="s">
        <v>6</v>
      </c>
      <c r="C226" s="2" t="n">
        <v>2.45705297002596</v>
      </c>
      <c r="D226" s="2" t="s">
        <v>11</v>
      </c>
      <c r="E226" s="0" t="s">
        <v>192</v>
      </c>
    </row>
    <row r="227" customFormat="false" ht="12.8" hidden="false" customHeight="false" outlineLevel="0" collapsed="false">
      <c r="A227" s="3" t="s">
        <v>235</v>
      </c>
      <c r="B227" s="1" t="s">
        <v>6</v>
      </c>
      <c r="C227" s="2" t="n">
        <v>0.20042801671315</v>
      </c>
      <c r="D227" s="2" t="s">
        <v>7</v>
      </c>
      <c r="E227" s="0" t="s">
        <v>192</v>
      </c>
    </row>
    <row r="228" customFormat="false" ht="12.8" hidden="false" customHeight="false" outlineLevel="0" collapsed="false">
      <c r="A228" s="3" t="s">
        <v>236</v>
      </c>
      <c r="B228" s="1" t="s">
        <v>6</v>
      </c>
      <c r="C228" s="2" t="n">
        <v>0.162317935312911</v>
      </c>
      <c r="D228" s="2" t="s">
        <v>7</v>
      </c>
      <c r="E228" s="0" t="s">
        <v>192</v>
      </c>
    </row>
    <row r="229" customFormat="false" ht="12.8" hidden="false" customHeight="false" outlineLevel="0" collapsed="false">
      <c r="A229" s="3" t="s">
        <v>237</v>
      </c>
      <c r="B229" s="1" t="s">
        <v>6</v>
      </c>
      <c r="C229" s="2" t="n">
        <v>2.24948075793882</v>
      </c>
      <c r="D229" s="2" t="s">
        <v>11</v>
      </c>
      <c r="E229" s="0" t="s">
        <v>192</v>
      </c>
    </row>
    <row r="230" customFormat="false" ht="12.8" hidden="false" customHeight="false" outlineLevel="0" collapsed="false">
      <c r="A230" s="3" t="s">
        <v>238</v>
      </c>
      <c r="B230" s="1" t="s">
        <v>6</v>
      </c>
      <c r="C230" s="2" t="n">
        <v>1.20961132276576</v>
      </c>
      <c r="D230" s="2" t="s">
        <v>11</v>
      </c>
      <c r="E230" s="0" t="s">
        <v>192</v>
      </c>
    </row>
    <row r="231" customFormat="false" ht="12.8" hidden="false" customHeight="false" outlineLevel="0" collapsed="false">
      <c r="A231" s="3" t="s">
        <v>239</v>
      </c>
      <c r="B231" s="1" t="s">
        <v>240</v>
      </c>
      <c r="C231" s="2" t="n">
        <v>0.0737260686655781</v>
      </c>
      <c r="D231" s="2" t="s">
        <v>7</v>
      </c>
      <c r="E231" s="0" t="s">
        <v>192</v>
      </c>
    </row>
    <row r="232" customFormat="false" ht="12.8" hidden="false" customHeight="false" outlineLevel="0" collapsed="false">
      <c r="A232" s="3" t="s">
        <v>241</v>
      </c>
      <c r="B232" s="1" t="s">
        <v>240</v>
      </c>
      <c r="C232" s="2" t="n">
        <v>0.143926313635885</v>
      </c>
      <c r="D232" s="2" t="s">
        <v>7</v>
      </c>
      <c r="E232" s="0" t="s">
        <v>192</v>
      </c>
    </row>
    <row r="233" customFormat="false" ht="12.8" hidden="false" customHeight="false" outlineLevel="0" collapsed="false">
      <c r="A233" s="3" t="s">
        <v>242</v>
      </c>
      <c r="B233" s="1" t="s">
        <v>240</v>
      </c>
      <c r="C233" s="2" t="n">
        <v>0.118110739679062</v>
      </c>
      <c r="D233" s="2" t="s">
        <v>7</v>
      </c>
      <c r="E233" s="0" t="s">
        <v>192</v>
      </c>
    </row>
    <row r="234" customFormat="false" ht="12.8" hidden="false" customHeight="false" outlineLevel="0" collapsed="false">
      <c r="A234" s="3" t="s">
        <v>243</v>
      </c>
      <c r="B234" s="1" t="s">
        <v>240</v>
      </c>
      <c r="C234" s="2" t="n">
        <v>0.175176745267828</v>
      </c>
      <c r="D234" s="2" t="s">
        <v>7</v>
      </c>
      <c r="E234" s="0" t="s">
        <v>192</v>
      </c>
    </row>
    <row r="235" customFormat="false" ht="12.8" hidden="false" customHeight="false" outlineLevel="0" collapsed="false">
      <c r="A235" s="3" t="s">
        <v>244</v>
      </c>
      <c r="B235" s="1" t="s">
        <v>240</v>
      </c>
      <c r="C235" s="2" t="n">
        <v>0.20280393844969</v>
      </c>
      <c r="D235" s="2" t="s">
        <v>7</v>
      </c>
      <c r="E235" s="0" t="s">
        <v>192</v>
      </c>
    </row>
    <row r="236" customFormat="false" ht="12.8" hidden="false" customHeight="false" outlineLevel="0" collapsed="false">
      <c r="A236" s="3" t="s">
        <v>245</v>
      </c>
      <c r="B236" s="1" t="s">
        <v>240</v>
      </c>
      <c r="C236" s="2" t="n">
        <v>0.266210611326096</v>
      </c>
      <c r="D236" s="2" t="s">
        <v>7</v>
      </c>
      <c r="E236" s="0" t="s">
        <v>192</v>
      </c>
    </row>
    <row r="237" customFormat="false" ht="12.8" hidden="false" customHeight="false" outlineLevel="0" collapsed="false">
      <c r="A237" s="3" t="s">
        <v>246</v>
      </c>
      <c r="B237" s="1" t="s">
        <v>240</v>
      </c>
      <c r="C237" s="2" t="n">
        <v>0.0406640178085951</v>
      </c>
      <c r="D237" s="2" t="s">
        <v>7</v>
      </c>
      <c r="E237" s="0" t="s">
        <v>192</v>
      </c>
    </row>
    <row r="238" customFormat="false" ht="12.8" hidden="false" customHeight="false" outlineLevel="0" collapsed="false">
      <c r="A238" s="3" t="s">
        <v>247</v>
      </c>
      <c r="B238" s="1" t="s">
        <v>240</v>
      </c>
      <c r="C238" s="2" t="n">
        <v>1.67836779724491</v>
      </c>
      <c r="D238" s="2" t="s">
        <v>7</v>
      </c>
      <c r="E238" s="0" t="s">
        <v>192</v>
      </c>
    </row>
    <row r="239" customFormat="false" ht="12.8" hidden="false" customHeight="false" outlineLevel="0" collapsed="false">
      <c r="A239" s="3" t="s">
        <v>248</v>
      </c>
      <c r="B239" s="1" t="s">
        <v>240</v>
      </c>
      <c r="C239" s="2" t="n">
        <v>0.142114694410844</v>
      </c>
      <c r="D239" s="2" t="s">
        <v>7</v>
      </c>
      <c r="E239" s="0" t="s">
        <v>192</v>
      </c>
    </row>
    <row r="240" customFormat="false" ht="12.8" hidden="false" customHeight="false" outlineLevel="0" collapsed="false">
      <c r="A240" s="3" t="s">
        <v>249</v>
      </c>
      <c r="B240" s="1" t="s">
        <v>240</v>
      </c>
      <c r="C240" s="2" t="n">
        <v>0.175176745267828</v>
      </c>
      <c r="D240" s="2" t="s">
        <v>7</v>
      </c>
      <c r="E240" s="0" t="s">
        <v>192</v>
      </c>
    </row>
    <row r="241" customFormat="false" ht="12.8" hidden="false" customHeight="false" outlineLevel="0" collapsed="false">
      <c r="A241" s="3" t="s">
        <v>250</v>
      </c>
      <c r="B241" s="1" t="s">
        <v>240</v>
      </c>
      <c r="C241" s="2" t="n">
        <v>0.0855015936283392</v>
      </c>
      <c r="D241" s="2" t="s">
        <v>7</v>
      </c>
      <c r="E241" s="0" t="s">
        <v>192</v>
      </c>
    </row>
    <row r="242" customFormat="false" ht="12.8" hidden="false" customHeight="false" outlineLevel="0" collapsed="false">
      <c r="A242" s="3" t="s">
        <v>251</v>
      </c>
      <c r="B242" s="1" t="s">
        <v>240</v>
      </c>
      <c r="C242" s="2" t="n">
        <v>0.0596860196715168</v>
      </c>
      <c r="D242" s="2" t="s">
        <v>7</v>
      </c>
      <c r="E242" s="0" t="s">
        <v>192</v>
      </c>
    </row>
    <row r="243" customFormat="false" ht="12.8" hidden="false" customHeight="false" outlineLevel="0" collapsed="false">
      <c r="A243" s="3" t="s">
        <v>252</v>
      </c>
      <c r="B243" s="1" t="s">
        <v>240</v>
      </c>
      <c r="C243" s="2" t="n">
        <v>0.143473408829625</v>
      </c>
      <c r="D243" s="2" t="s">
        <v>7</v>
      </c>
      <c r="E243" s="0" t="s">
        <v>192</v>
      </c>
    </row>
    <row r="244" customFormat="false" ht="12.8" hidden="false" customHeight="false" outlineLevel="0" collapsed="false">
      <c r="A244" s="3" t="s">
        <v>253</v>
      </c>
      <c r="B244" s="1" t="s">
        <v>240</v>
      </c>
      <c r="C244" s="2" t="n">
        <v>0.167024458755147</v>
      </c>
      <c r="D244" s="2" t="s">
        <v>7</v>
      </c>
      <c r="E244" s="0" t="s">
        <v>192</v>
      </c>
    </row>
    <row r="245" customFormat="false" ht="12.8" hidden="false" customHeight="false" outlineLevel="0" collapsed="false">
      <c r="A245" s="3" t="s">
        <v>254</v>
      </c>
      <c r="C245" s="2" t="n">
        <v>1.0208627704097</v>
      </c>
      <c r="D245" s="2" t="s">
        <v>11</v>
      </c>
      <c r="E245" s="0" t="s">
        <v>192</v>
      </c>
    </row>
    <row r="246" customFormat="false" ht="12.8" hidden="false" customHeight="false" outlineLevel="0" collapsed="false">
      <c r="A246" s="3" t="s">
        <v>255</v>
      </c>
      <c r="C246" s="2" t="n">
        <v>2.75718651576334</v>
      </c>
      <c r="D246" s="2" t="s">
        <v>11</v>
      </c>
      <c r="E246" s="0" t="s">
        <v>192</v>
      </c>
    </row>
    <row r="247" customFormat="false" ht="12.8" hidden="false" customHeight="false" outlineLevel="0" collapsed="false">
      <c r="A247" s="3" t="s">
        <v>256</v>
      </c>
      <c r="C247" s="2" t="n">
        <v>0.306528908719526</v>
      </c>
      <c r="D247" s="2" t="s">
        <v>11</v>
      </c>
      <c r="E247" s="0" t="s">
        <v>192</v>
      </c>
    </row>
    <row r="248" customFormat="false" ht="12.8" hidden="false" customHeight="false" outlineLevel="0" collapsed="false">
      <c r="A248" s="3" t="s">
        <v>257</v>
      </c>
      <c r="C248" s="2" t="n">
        <v>2.21600845301512</v>
      </c>
      <c r="D248" s="2" t="s">
        <v>11</v>
      </c>
      <c r="E248" s="0" t="s">
        <v>192</v>
      </c>
    </row>
    <row r="249" customFormat="false" ht="12.8" hidden="false" customHeight="false" outlineLevel="0" collapsed="false">
      <c r="A249" s="3" t="s">
        <v>258</v>
      </c>
      <c r="C249" s="2" t="n">
        <v>1.88664176511943</v>
      </c>
      <c r="D249" s="2" t="s">
        <v>11</v>
      </c>
      <c r="E249" s="0" t="s">
        <v>192</v>
      </c>
    </row>
    <row r="250" customFormat="false" ht="12.8" hidden="false" customHeight="false" outlineLevel="0" collapsed="false">
      <c r="A250" s="3" t="s">
        <v>259</v>
      </c>
      <c r="C250" s="2" t="n">
        <v>2.86521031693813</v>
      </c>
      <c r="D250" s="2" t="s">
        <v>11</v>
      </c>
      <c r="E250" s="0" t="s">
        <v>192</v>
      </c>
    </row>
    <row r="251" customFormat="false" ht="12.8" hidden="false" customHeight="false" outlineLevel="0" collapsed="false">
      <c r="A251" s="3" t="s">
        <v>260</v>
      </c>
      <c r="C251" s="2" t="n">
        <v>0.0470599745251723</v>
      </c>
      <c r="D251" s="2" t="s">
        <v>11</v>
      </c>
      <c r="E251" s="0" t="s">
        <v>192</v>
      </c>
    </row>
    <row r="252" customFormat="false" ht="12.8" hidden="false" customHeight="false" outlineLevel="0" collapsed="false">
      <c r="A252" s="3" t="s">
        <v>261</v>
      </c>
      <c r="C252" s="2" t="n">
        <v>1.63564528591917</v>
      </c>
      <c r="D252" s="2" t="s">
        <v>11</v>
      </c>
      <c r="E252" s="0" t="s">
        <v>192</v>
      </c>
    </row>
    <row r="253" customFormat="false" ht="12.8" hidden="false" customHeight="false" outlineLevel="0" collapsed="false">
      <c r="A253" s="3" t="s">
        <v>262</v>
      </c>
      <c r="C253" s="2" t="n">
        <v>2.03279161376767</v>
      </c>
      <c r="D253" s="2" t="s">
        <v>11</v>
      </c>
      <c r="E253" s="0" t="s">
        <v>192</v>
      </c>
    </row>
    <row r="254" customFormat="false" ht="12.8" hidden="false" customHeight="false" outlineLevel="0" collapsed="false">
      <c r="A254" s="3" t="s">
        <v>263</v>
      </c>
      <c r="C254" s="2" t="n">
        <v>1.42277485419238</v>
      </c>
      <c r="D254" s="2" t="s">
        <v>11</v>
      </c>
      <c r="E254" s="0" t="s">
        <v>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85" activeCellId="0" sqref="A285"/>
    </sheetView>
  </sheetViews>
  <sheetFormatPr defaultColWidth="8.69140625" defaultRowHeight="12.75" zeroHeight="false" outlineLevelRow="0" outlineLevelCol="0"/>
  <cols>
    <col collapsed="false" customWidth="true" hidden="false" outlineLevel="0" max="2" min="2" style="3" width="17.64"/>
    <col collapsed="false" customWidth="true" hidden="false" outlineLevel="0" max="4" min="3" style="3" width="6.81"/>
    <col collapsed="false" customWidth="true" hidden="false" outlineLevel="0" max="8" min="6" style="3" width="6.16"/>
    <col collapsed="false" customWidth="true" hidden="false" outlineLevel="0" max="9" min="9" style="2" width="6.81"/>
    <col collapsed="false" customWidth="true" hidden="false" outlineLevel="0" max="10" min="10" style="17" width="6.81"/>
    <col collapsed="false" customWidth="true" hidden="false" outlineLevel="0" max="11" min="11" style="2" width="6.81"/>
    <col collapsed="false" customWidth="true" hidden="false" outlineLevel="0" max="13" min="12" style="17" width="6.16"/>
    <col collapsed="false" customWidth="true" hidden="false" outlineLevel="0" max="20" min="14" style="3" width="6.16"/>
    <col collapsed="false" customWidth="true" hidden="false" outlineLevel="0" max="30" min="30" style="3" width="9.66"/>
  </cols>
  <sheetData>
    <row r="1" customFormat="false" ht="12.75" hidden="false" customHeight="false" outlineLevel="0" collapsed="false">
      <c r="A1" s="3" t="s">
        <v>0</v>
      </c>
      <c r="B1" s="3" t="s">
        <v>264</v>
      </c>
      <c r="C1" s="3" t="s">
        <v>265</v>
      </c>
      <c r="D1" s="3" t="s">
        <v>266</v>
      </c>
      <c r="E1" s="3" t="s">
        <v>267</v>
      </c>
      <c r="F1" s="3" t="s">
        <v>268</v>
      </c>
      <c r="G1" s="3" t="s">
        <v>269</v>
      </c>
      <c r="H1" s="3" t="s">
        <v>270</v>
      </c>
      <c r="I1" s="2" t="s">
        <v>271</v>
      </c>
      <c r="J1" s="17" t="s">
        <v>272</v>
      </c>
      <c r="K1" s="2" t="s">
        <v>2</v>
      </c>
      <c r="L1" s="17" t="s">
        <v>273</v>
      </c>
    </row>
    <row r="2" customFormat="false" ht="12.75" hidden="false" customHeight="false" outlineLevel="0" collapsed="false">
      <c r="A2" s="3" t="s">
        <v>274</v>
      </c>
      <c r="B2" s="3" t="s">
        <v>275</v>
      </c>
      <c r="C2" s="18" t="n">
        <v>1.702</v>
      </c>
      <c r="D2" s="3" t="n">
        <v>1.737</v>
      </c>
      <c r="E2" s="3" t="n">
        <f aca="false">AVERAGE(C2:D2)</f>
        <v>1.7195</v>
      </c>
      <c r="F2" s="3" t="n">
        <f aca="false">E2+0.03</f>
        <v>1.7495</v>
      </c>
      <c r="G2" s="3" t="n">
        <f aca="false">LOG(F2)</f>
        <v>0.242913946818925</v>
      </c>
      <c r="H2" s="3" t="n">
        <f aca="false">LOG(E2)</f>
        <v>0.235402180158032</v>
      </c>
      <c r="I2" s="2" t="e">
        <f aca="false">TREND(#REF!,$E$2:$E$7,E2:E280)</f>
        <v>#VALUE!</v>
      </c>
      <c r="J2" s="17" t="e">
        <f aca="false">LOG(I2+0.04)</f>
        <v>#VALUE!</v>
      </c>
      <c r="K2" s="2" t="e">
        <f aca="false">TREND(#REF!,$E$5:$E$7,E2:E280)</f>
        <v>#VALUE!</v>
      </c>
      <c r="L2" s="19" t="e">
        <f aca="false">LOG(K2+0.055)</f>
        <v>#VALUE!</v>
      </c>
      <c r="M2" s="19"/>
      <c r="X2" s="2"/>
    </row>
    <row r="3" customFormat="false" ht="12.75" hidden="false" customHeight="false" outlineLevel="0" collapsed="false">
      <c r="A3" s="3" t="s">
        <v>276</v>
      </c>
      <c r="B3" s="3" t="s">
        <v>275</v>
      </c>
      <c r="C3" s="18" t="n">
        <v>0.646</v>
      </c>
      <c r="D3" s="3" t="n">
        <v>0.649</v>
      </c>
      <c r="E3" s="3" t="n">
        <f aca="false">AVERAGE(C3:D3)</f>
        <v>0.6475</v>
      </c>
      <c r="F3" s="3" t="n">
        <f aca="false">E3+0.03</f>
        <v>0.6775</v>
      </c>
      <c r="G3" s="3" t="n">
        <f aca="false">LOG(F3)</f>
        <v>-0.169090700453557</v>
      </c>
      <c r="H3" s="3" t="n">
        <f aca="false">LOG(E3)</f>
        <v>-0.188760227246711</v>
      </c>
      <c r="I3" s="2" t="e">
        <f aca="false">TREND(#REF!,$E$2:$E$7,E3:E281)</f>
        <v>#VALUE!</v>
      </c>
      <c r="J3" s="17" t="e">
        <f aca="false">LOG(I3+0.04)</f>
        <v>#VALUE!</v>
      </c>
      <c r="K3" s="2" t="e">
        <f aca="false">TREND(#REF!,$E$5:$E$7,E3:E281)</f>
        <v>#VALUE!</v>
      </c>
      <c r="L3" s="19" t="e">
        <f aca="false">LOG(K3+0.055)</f>
        <v>#VALUE!</v>
      </c>
      <c r="X3" s="2"/>
    </row>
    <row r="4" customFormat="false" ht="12.75" hidden="false" customHeight="false" outlineLevel="0" collapsed="false">
      <c r="A4" s="3" t="s">
        <v>277</v>
      </c>
      <c r="B4" s="3" t="s">
        <v>275</v>
      </c>
      <c r="C4" s="18" t="n">
        <v>-0.02</v>
      </c>
      <c r="D4" s="3" t="n">
        <v>-0.022</v>
      </c>
      <c r="E4" s="3" t="n">
        <f aca="false">AVERAGE(C4:D4)</f>
        <v>-0.021</v>
      </c>
      <c r="F4" s="3" t="n">
        <f aca="false">E4+0.03</f>
        <v>0.009</v>
      </c>
      <c r="G4" s="3" t="n">
        <f aca="false">LOG(F4)</f>
        <v>-2.04575749056067</v>
      </c>
      <c r="H4" s="20" t="n">
        <v>-3</v>
      </c>
      <c r="I4" s="2" t="e">
        <f aca="false">TREND(#REF!,$E$2:$E$7,E4:E282)</f>
        <v>#VALUE!</v>
      </c>
      <c r="J4" s="17" t="e">
        <f aca="false">LOG(I4+0.04)</f>
        <v>#VALUE!</v>
      </c>
      <c r="K4" s="2" t="e">
        <f aca="false">TREND(#REF!,$E$5:$E$7,E4:E282)</f>
        <v>#VALUE!</v>
      </c>
      <c r="L4" s="19" t="e">
        <f aca="false">LOG(K4+0.055)</f>
        <v>#VALUE!</v>
      </c>
      <c r="X4" s="2"/>
    </row>
    <row r="5" customFormat="false" ht="12.75" hidden="false" customHeight="false" outlineLevel="0" collapsed="false">
      <c r="A5" s="21" t="s">
        <v>186</v>
      </c>
      <c r="B5" s="3" t="s">
        <v>275</v>
      </c>
      <c r="C5" s="3" t="n">
        <v>1.082</v>
      </c>
      <c r="D5" s="3" t="n">
        <v>1.079</v>
      </c>
      <c r="E5" s="3" t="n">
        <f aca="false">AVERAGE(C5:D5)</f>
        <v>1.0805</v>
      </c>
      <c r="F5" s="3" t="n">
        <f aca="false">E5+0.03</f>
        <v>1.1105</v>
      </c>
      <c r="G5" s="3" t="n">
        <f aca="false">LOG(F5)</f>
        <v>0.0455185628844928</v>
      </c>
      <c r="H5" s="3" t="n">
        <f aca="false">LOG(E5)</f>
        <v>0.0336247712192601</v>
      </c>
      <c r="I5" s="2" t="e">
        <f aca="false">TREND(#REF!,$E$2:$E$7,E5:E283)</f>
        <v>#VALUE!</v>
      </c>
      <c r="J5" s="17" t="e">
        <f aca="false">LOG(I5+0.04)</f>
        <v>#VALUE!</v>
      </c>
      <c r="K5" s="2" t="e">
        <f aca="false">TREND(#REF!,$E$5:$E$7,E5:E283)</f>
        <v>#VALUE!</v>
      </c>
      <c r="L5" s="19" t="e">
        <f aca="false">LOG(K5+0.055)</f>
        <v>#VALUE!</v>
      </c>
    </row>
    <row r="6" customFormat="false" ht="13.5" hidden="false" customHeight="false" outlineLevel="0" collapsed="false">
      <c r="A6" s="21" t="s">
        <v>187</v>
      </c>
      <c r="B6" s="3" t="s">
        <v>275</v>
      </c>
      <c r="C6" s="3" t="n">
        <v>1.012</v>
      </c>
      <c r="D6" s="3" t="n">
        <v>0.977</v>
      </c>
      <c r="E6" s="3" t="n">
        <f aca="false">AVERAGE(C6:D6)</f>
        <v>0.9945</v>
      </c>
      <c r="F6" s="3" t="n">
        <f aca="false">E6+0.03</f>
        <v>1.0245</v>
      </c>
      <c r="G6" s="3" t="n">
        <f aca="false">LOG(F6)</f>
        <v>0.0105119627372138</v>
      </c>
      <c r="H6" s="3" t="n">
        <f aca="false">LOG(E6)</f>
        <v>-0.00239521253954565</v>
      </c>
      <c r="I6" s="2" t="e">
        <f aca="false">TREND(#REF!,$E$2:$E$7,E6:E284)</f>
        <v>#VALUE!</v>
      </c>
      <c r="J6" s="17" t="e">
        <f aca="false">LOG(I6+0.04)</f>
        <v>#VALUE!</v>
      </c>
      <c r="K6" s="2" t="e">
        <f aca="false">TREND(#REF!,$E$5:$E$7,E6:E284)</f>
        <v>#VALUE!</v>
      </c>
      <c r="L6" s="19" t="e">
        <f aca="false">LOG(K6+0.055)</f>
        <v>#VALUE!</v>
      </c>
    </row>
    <row r="7" customFormat="false" ht="12.75" hidden="false" customHeight="false" outlineLevel="0" collapsed="false">
      <c r="A7" s="3" t="s">
        <v>189</v>
      </c>
      <c r="B7" s="3" t="s">
        <v>275</v>
      </c>
      <c r="C7" s="3" t="n">
        <v>0.058</v>
      </c>
      <c r="D7" s="3" t="n">
        <v>0.054</v>
      </c>
      <c r="E7" s="3" t="n">
        <f aca="false">AVERAGE(C7:D7)</f>
        <v>0.056</v>
      </c>
      <c r="F7" s="3" t="n">
        <f aca="false">E7+0.03</f>
        <v>0.086</v>
      </c>
      <c r="G7" s="3" t="n">
        <f aca="false">LOG(F7)</f>
        <v>-1.06550154875643</v>
      </c>
      <c r="H7" s="3" t="n">
        <f aca="false">LOG(E7)</f>
        <v>-1.2518119729938</v>
      </c>
      <c r="I7" s="2" t="e">
        <f aca="false">TREND(#REF!,$E$2:$E$7,E7:E285)</f>
        <v>#VALUE!</v>
      </c>
      <c r="J7" s="17" t="e">
        <f aca="false">LOG(I7+0.04)</f>
        <v>#VALUE!</v>
      </c>
      <c r="K7" s="2" t="e">
        <f aca="false">TREND(#REF!,$E$5:$E$7,E7:E285)</f>
        <v>#VALUE!</v>
      </c>
      <c r="L7" s="19" t="e">
        <f aca="false">LOG(K7+0.055)</f>
        <v>#VALUE!</v>
      </c>
      <c r="N7" s="22" t="s">
        <v>278</v>
      </c>
      <c r="O7" s="22" t="s">
        <v>279</v>
      </c>
    </row>
    <row r="8" customFormat="false" ht="12.75" hidden="false" customHeight="false" outlineLevel="0" collapsed="false">
      <c r="A8" s="3" t="s">
        <v>280</v>
      </c>
      <c r="B8" s="3" t="s">
        <v>275</v>
      </c>
      <c r="C8" s="3" t="n">
        <v>0.002</v>
      </c>
      <c r="D8" s="3" t="n">
        <v>0.002</v>
      </c>
      <c r="E8" s="3" t="n">
        <f aca="false">AVERAGE(C8:D8)</f>
        <v>0.002</v>
      </c>
      <c r="F8" s="3" t="n">
        <f aca="false">E8+0.03</f>
        <v>0.032</v>
      </c>
      <c r="G8" s="3" t="n">
        <f aca="false">LOG(F8)</f>
        <v>-1.49485002168009</v>
      </c>
      <c r="H8" s="3" t="n">
        <f aca="false">LOG(E8)</f>
        <v>-2.69897000433602</v>
      </c>
      <c r="I8" s="2" t="e">
        <f aca="false">TREND(#REF!,$E$2:$E$7,E8:E286)</f>
        <v>#VALUE!</v>
      </c>
      <c r="J8" s="17" t="e">
        <f aca="false">LOG(I8+0.04)</f>
        <v>#VALUE!</v>
      </c>
      <c r="K8" s="2" t="e">
        <f aca="false">TREND(#REF!,$E$5:$E$7,E8:E286)</f>
        <v>#VALUE!</v>
      </c>
      <c r="L8" s="19" t="e">
        <f aca="false">LOG(K8+0.055)</f>
        <v>#VALUE!</v>
      </c>
      <c r="N8" s="23" t="n">
        <v>-2</v>
      </c>
      <c r="O8" s="23" t="n">
        <v>2</v>
      </c>
    </row>
    <row r="9" customFormat="false" ht="12.75" hidden="false" customHeight="false" outlineLevel="0" collapsed="false">
      <c r="A9" s="3" t="s">
        <v>281</v>
      </c>
      <c r="B9" s="3" t="s">
        <v>275</v>
      </c>
      <c r="C9" s="3" t="n">
        <v>-0.017</v>
      </c>
      <c r="D9" s="3" t="n">
        <v>-0.017</v>
      </c>
      <c r="E9" s="3" t="n">
        <f aca="false">AVERAGE(C9:D9)</f>
        <v>-0.017</v>
      </c>
      <c r="F9" s="3" t="n">
        <f aca="false">E9+0.03</f>
        <v>0.013</v>
      </c>
      <c r="G9" s="3" t="n">
        <f aca="false">LOG(F9)</f>
        <v>-1.88605664769316</v>
      </c>
      <c r="H9" s="20" t="n">
        <v>-3</v>
      </c>
      <c r="I9" s="2" t="e">
        <f aca="false">TREND(#REF!,$E$2:$E$7,E9:E287)</f>
        <v>#VALUE!</v>
      </c>
      <c r="J9" s="17" t="e">
        <f aca="false">LOG(I9+0.04)</f>
        <v>#VALUE!</v>
      </c>
      <c r="K9" s="2" t="e">
        <f aca="false">TREND(#REF!,$E$5:$E$7,E9:E287)</f>
        <v>#VALUE!</v>
      </c>
      <c r="L9" s="19" t="e">
        <f aca="false">LOG(K9+0.055)</f>
        <v>#VALUE!</v>
      </c>
      <c r="N9" s="23" t="n">
        <v>-1.8</v>
      </c>
      <c r="O9" s="23" t="n">
        <v>3</v>
      </c>
    </row>
    <row r="10" customFormat="false" ht="12.75" hidden="false" customHeight="false" outlineLevel="0" collapsed="false">
      <c r="A10" s="3" t="s">
        <v>282</v>
      </c>
      <c r="B10" s="3" t="s">
        <v>275</v>
      </c>
      <c r="C10" s="3" t="n">
        <v>0.04</v>
      </c>
      <c r="D10" s="3" t="n">
        <v>0.02</v>
      </c>
      <c r="E10" s="3" t="n">
        <f aca="false">AVERAGE(C10:D10)</f>
        <v>0.03</v>
      </c>
      <c r="F10" s="3" t="n">
        <f aca="false">E10+0.03</f>
        <v>0.06</v>
      </c>
      <c r="G10" s="3" t="n">
        <f aca="false">LOG(F10)</f>
        <v>-1.22184874961636</v>
      </c>
      <c r="H10" s="3" t="n">
        <f aca="false">LOG(E10)</f>
        <v>-1.52287874528034</v>
      </c>
      <c r="I10" s="2" t="e">
        <f aca="false">TREND(#REF!,$E$2:$E$7,E10:E288)</f>
        <v>#VALUE!</v>
      </c>
      <c r="J10" s="17" t="e">
        <f aca="false">LOG(I10+0.04)</f>
        <v>#VALUE!</v>
      </c>
      <c r="K10" s="2" t="e">
        <f aca="false">TREND(#REF!,$E$5:$E$7,E10:E288)</f>
        <v>#VALUE!</v>
      </c>
      <c r="L10" s="19" t="e">
        <f aca="false">LOG(K10+0.055)</f>
        <v>#VALUE!</v>
      </c>
      <c r="N10" s="23" t="n">
        <v>-1.6</v>
      </c>
      <c r="O10" s="23" t="n">
        <v>11</v>
      </c>
    </row>
    <row r="11" customFormat="false" ht="12.75" hidden="false" customHeight="false" outlineLevel="0" collapsed="false">
      <c r="A11" s="3" t="s">
        <v>283</v>
      </c>
      <c r="B11" s="3" t="s">
        <v>275</v>
      </c>
      <c r="C11" s="3" t="n">
        <v>0.006</v>
      </c>
      <c r="D11" s="3" t="n">
        <v>0.002</v>
      </c>
      <c r="E11" s="3" t="n">
        <f aca="false">AVERAGE(C11:D11)</f>
        <v>0.004</v>
      </c>
      <c r="F11" s="3" t="n">
        <f aca="false">E11+0.03</f>
        <v>0.034</v>
      </c>
      <c r="G11" s="3" t="n">
        <f aca="false">LOG(F11)</f>
        <v>-1.46852108295774</v>
      </c>
      <c r="H11" s="3" t="n">
        <f aca="false">LOG(E11)</f>
        <v>-2.39794000867204</v>
      </c>
      <c r="I11" s="2" t="e">
        <f aca="false">TREND(#REF!,$E$2:$E$7,E11:E289)</f>
        <v>#VALUE!</v>
      </c>
      <c r="J11" s="17" t="e">
        <f aca="false">LOG(I11+0.04)</f>
        <v>#VALUE!</v>
      </c>
      <c r="K11" s="2" t="e">
        <f aca="false">TREND(#REF!,$E$5:$E$7,E11:E289)</f>
        <v>#VALUE!</v>
      </c>
      <c r="L11" s="19" t="e">
        <f aca="false">LOG(K11+0.055)</f>
        <v>#VALUE!</v>
      </c>
      <c r="N11" s="23" t="n">
        <v>-1.4</v>
      </c>
      <c r="O11" s="23" t="n">
        <v>18</v>
      </c>
    </row>
    <row r="12" customFormat="false" ht="12.75" hidden="false" customHeight="false" outlineLevel="0" collapsed="false">
      <c r="A12" s="3" t="s">
        <v>284</v>
      </c>
      <c r="B12" s="3" t="s">
        <v>275</v>
      </c>
      <c r="C12" s="3" t="n">
        <v>0.071</v>
      </c>
      <c r="D12" s="3" t="n">
        <v>0.049</v>
      </c>
      <c r="E12" s="3" t="n">
        <f aca="false">AVERAGE(C12:D12)</f>
        <v>0.06</v>
      </c>
      <c r="F12" s="3" t="n">
        <f aca="false">E12+0.03</f>
        <v>0.09</v>
      </c>
      <c r="G12" s="3" t="n">
        <f aca="false">LOG(F12)</f>
        <v>-1.04575749056068</v>
      </c>
      <c r="H12" s="3" t="n">
        <f aca="false">LOG(E12)</f>
        <v>-1.22184874961636</v>
      </c>
      <c r="I12" s="2" t="e">
        <f aca="false">TREND(#REF!,$E$2:$E$7,E12:E290)</f>
        <v>#VALUE!</v>
      </c>
      <c r="J12" s="17" t="e">
        <f aca="false">LOG(I12+0.04)</f>
        <v>#VALUE!</v>
      </c>
      <c r="K12" s="2" t="e">
        <f aca="false">TREND(#REF!,$E$5:$E$7,E12:E290)</f>
        <v>#VALUE!</v>
      </c>
      <c r="L12" s="19" t="e">
        <f aca="false">LOG(K12+0.055)</f>
        <v>#VALUE!</v>
      </c>
      <c r="M12" s="19"/>
      <c r="N12" s="24" t="n">
        <v>-1.2</v>
      </c>
      <c r="O12" s="24" t="n">
        <v>43</v>
      </c>
      <c r="P12" s="2"/>
      <c r="Q12" s="2"/>
      <c r="R12" s="2"/>
      <c r="S12" s="2"/>
    </row>
    <row r="13" customFormat="false" ht="12.75" hidden="false" customHeight="false" outlineLevel="0" collapsed="false">
      <c r="A13" s="3" t="s">
        <v>285</v>
      </c>
      <c r="B13" s="3" t="s">
        <v>275</v>
      </c>
      <c r="C13" s="3" t="n">
        <v>0.016</v>
      </c>
      <c r="D13" s="3" t="n">
        <v>0.008</v>
      </c>
      <c r="E13" s="3" t="n">
        <f aca="false">AVERAGE(C13:D13)</f>
        <v>0.012</v>
      </c>
      <c r="F13" s="3" t="n">
        <f aca="false">E13+0.03</f>
        <v>0.042</v>
      </c>
      <c r="G13" s="3" t="n">
        <f aca="false">LOG(F13)</f>
        <v>-1.3767507096021</v>
      </c>
      <c r="H13" s="3" t="n">
        <f aca="false">LOG(E13)</f>
        <v>-1.92081875395238</v>
      </c>
      <c r="I13" s="2" t="e">
        <f aca="false">TREND(#REF!,$E$2:$E$7,E13:E291)</f>
        <v>#VALUE!</v>
      </c>
      <c r="J13" s="17" t="e">
        <f aca="false">LOG(I13+0.04)</f>
        <v>#VALUE!</v>
      </c>
      <c r="K13" s="2" t="e">
        <f aca="false">TREND(#REF!,$E$5:$E$7,E13:E291)</f>
        <v>#VALUE!</v>
      </c>
      <c r="L13" s="19" t="e">
        <f aca="false">LOG(K13+0.055)</f>
        <v>#VALUE!</v>
      </c>
      <c r="M13" s="19"/>
      <c r="N13" s="23" t="n">
        <v>-1</v>
      </c>
      <c r="O13" s="23" t="n">
        <v>56</v>
      </c>
      <c r="P13" s="2"/>
      <c r="Q13" s="2"/>
      <c r="R13" s="2"/>
      <c r="S13" s="2"/>
    </row>
    <row r="14" customFormat="false" ht="12.75" hidden="false" customHeight="false" outlineLevel="0" collapsed="false">
      <c r="A14" s="3" t="s">
        <v>286</v>
      </c>
      <c r="B14" s="3" t="s">
        <v>275</v>
      </c>
      <c r="C14" s="3" t="n">
        <v>0.083</v>
      </c>
      <c r="D14" s="3" t="n">
        <v>0.045</v>
      </c>
      <c r="E14" s="3" t="n">
        <f aca="false">AVERAGE(C14:D14)</f>
        <v>0.064</v>
      </c>
      <c r="F14" s="3" t="n">
        <f aca="false">E14+0.03</f>
        <v>0.094</v>
      </c>
      <c r="G14" s="3" t="n">
        <f aca="false">LOG(F14)</f>
        <v>-1.0268721464003</v>
      </c>
      <c r="H14" s="3" t="n">
        <f aca="false">LOG(E14)</f>
        <v>-1.19382002601611</v>
      </c>
      <c r="I14" s="2" t="e">
        <f aca="false">TREND(#REF!,$E$2:$E$7,E14:E292)</f>
        <v>#VALUE!</v>
      </c>
      <c r="J14" s="17" t="e">
        <f aca="false">LOG(I14+0.04)</f>
        <v>#VALUE!</v>
      </c>
      <c r="K14" s="2" t="e">
        <f aca="false">TREND(#REF!,$E$5:$E$7,E14:E292)</f>
        <v>#VALUE!</v>
      </c>
      <c r="L14" s="19" t="e">
        <f aca="false">LOG(K14+0.055)</f>
        <v>#VALUE!</v>
      </c>
      <c r="M14" s="19"/>
      <c r="N14" s="23" t="n">
        <v>-0.8</v>
      </c>
      <c r="O14" s="23" t="n">
        <v>68</v>
      </c>
      <c r="P14" s="2"/>
      <c r="Q14" s="2"/>
      <c r="R14" s="2"/>
      <c r="S14" s="2"/>
    </row>
    <row r="15" customFormat="false" ht="12.75" hidden="false" customHeight="false" outlineLevel="0" collapsed="false">
      <c r="A15" s="3" t="s">
        <v>287</v>
      </c>
      <c r="B15" s="3" t="s">
        <v>275</v>
      </c>
      <c r="C15" s="3" t="n">
        <v>0.185</v>
      </c>
      <c r="D15" s="3" t="n">
        <v>0.129</v>
      </c>
      <c r="E15" s="3" t="n">
        <f aca="false">AVERAGE(C15:D15)</f>
        <v>0.157</v>
      </c>
      <c r="F15" s="3" t="n">
        <f aca="false">E15+0.03</f>
        <v>0.187</v>
      </c>
      <c r="G15" s="3" t="n">
        <f aca="false">LOG(F15)</f>
        <v>-0.728158393463501</v>
      </c>
      <c r="H15" s="3" t="n">
        <f aca="false">LOG(E15)</f>
        <v>-0.804100347590766</v>
      </c>
      <c r="I15" s="2" t="e">
        <f aca="false">TREND(#REF!,$E$2:$E$7,E15:E293)</f>
        <v>#VALUE!</v>
      </c>
      <c r="J15" s="17" t="e">
        <f aca="false">LOG(I15+0.04)</f>
        <v>#VALUE!</v>
      </c>
      <c r="K15" s="2" t="e">
        <f aca="false">TREND(#REF!,$E$5:$E$7,E15:E293)</f>
        <v>#VALUE!</v>
      </c>
      <c r="L15" s="19" t="e">
        <f aca="false">LOG(K15+0.055)</f>
        <v>#VALUE!</v>
      </c>
      <c r="M15" s="19"/>
      <c r="N15" s="23" t="n">
        <v>-0.6</v>
      </c>
      <c r="O15" s="23" t="n">
        <v>22</v>
      </c>
      <c r="P15" s="2"/>
      <c r="Q15" s="2"/>
      <c r="R15" s="2"/>
      <c r="S15" s="2"/>
    </row>
    <row r="16" customFormat="false" ht="12.75" hidden="false" customHeight="false" outlineLevel="0" collapsed="false">
      <c r="A16" s="3" t="s">
        <v>288</v>
      </c>
      <c r="B16" s="3" t="s">
        <v>275</v>
      </c>
      <c r="C16" s="3" t="n">
        <v>0.023</v>
      </c>
      <c r="D16" s="3" t="n">
        <v>0.015</v>
      </c>
      <c r="E16" s="3" t="n">
        <f aca="false">AVERAGE(C16:D16)</f>
        <v>0.019</v>
      </c>
      <c r="F16" s="3" t="n">
        <f aca="false">E16+0.03</f>
        <v>0.049</v>
      </c>
      <c r="G16" s="3" t="n">
        <f aca="false">LOG(F16)</f>
        <v>-1.30980391997149</v>
      </c>
      <c r="H16" s="3" t="n">
        <f aca="false">LOG(E16)</f>
        <v>-1.72124639904717</v>
      </c>
      <c r="I16" s="2" t="e">
        <f aca="false">TREND(#REF!,$E$2:$E$7,E16:E294)</f>
        <v>#VALUE!</v>
      </c>
      <c r="J16" s="17" t="e">
        <f aca="false">LOG(I16+0.04)</f>
        <v>#VALUE!</v>
      </c>
      <c r="K16" s="2" t="e">
        <f aca="false">TREND(#REF!,$E$5:$E$7,E16:E294)</f>
        <v>#VALUE!</v>
      </c>
      <c r="L16" s="19" t="e">
        <f aca="false">LOG(K16+0.055)</f>
        <v>#VALUE!</v>
      </c>
      <c r="M16" s="19"/>
      <c r="N16" s="23" t="n">
        <v>-0.4</v>
      </c>
      <c r="O16" s="23" t="n">
        <v>12</v>
      </c>
      <c r="P16" s="2"/>
      <c r="Q16" s="2"/>
      <c r="R16" s="2"/>
      <c r="S16" s="2"/>
    </row>
    <row r="17" customFormat="false" ht="12.75" hidden="false" customHeight="false" outlineLevel="0" collapsed="false">
      <c r="A17" s="3" t="s">
        <v>289</v>
      </c>
      <c r="B17" s="3" t="s">
        <v>275</v>
      </c>
      <c r="C17" s="3" t="n">
        <v>0.042</v>
      </c>
      <c r="D17" s="3" t="n">
        <v>0.023</v>
      </c>
      <c r="E17" s="3" t="n">
        <f aca="false">AVERAGE(C17:D17)</f>
        <v>0.0325</v>
      </c>
      <c r="F17" s="3" t="n">
        <f aca="false">E17+0.03</f>
        <v>0.0625</v>
      </c>
      <c r="G17" s="3" t="n">
        <f aca="false">LOG(F17)</f>
        <v>-1.20411998265592</v>
      </c>
      <c r="H17" s="3" t="n">
        <f aca="false">LOG(E17)</f>
        <v>-1.48811663902113</v>
      </c>
      <c r="I17" s="2" t="e">
        <f aca="false">TREND(#REF!,$E$2:$E$7,E17:E295)</f>
        <v>#VALUE!</v>
      </c>
      <c r="J17" s="17" t="e">
        <f aca="false">LOG(I17+0.04)</f>
        <v>#VALUE!</v>
      </c>
      <c r="K17" s="2" t="e">
        <f aca="false">TREND(#REF!,$E$5:$E$7,E17:E295)</f>
        <v>#VALUE!</v>
      </c>
      <c r="L17" s="19" t="e">
        <f aca="false">LOG(K17+0.055)</f>
        <v>#VALUE!</v>
      </c>
      <c r="M17" s="19"/>
      <c r="N17" s="23" t="n">
        <v>-0.2</v>
      </c>
      <c r="O17" s="23" t="n">
        <v>9</v>
      </c>
      <c r="P17" s="2"/>
      <c r="Q17" s="2"/>
      <c r="R17" s="2"/>
      <c r="S17" s="2"/>
    </row>
    <row r="18" customFormat="false" ht="12.75" hidden="false" customHeight="false" outlineLevel="0" collapsed="false">
      <c r="A18" s="3" t="s">
        <v>290</v>
      </c>
      <c r="B18" s="3" t="s">
        <v>275</v>
      </c>
      <c r="C18" s="3" t="n">
        <v>0.069</v>
      </c>
      <c r="D18" s="3" t="n">
        <v>0.083</v>
      </c>
      <c r="E18" s="3" t="n">
        <f aca="false">AVERAGE(C18:D18)</f>
        <v>0.076</v>
      </c>
      <c r="F18" s="3" t="n">
        <f aca="false">E18+0.03</f>
        <v>0.106</v>
      </c>
      <c r="G18" s="3" t="n">
        <f aca="false">LOG(F18)</f>
        <v>-0.97469413473523</v>
      </c>
      <c r="H18" s="3" t="n">
        <f aca="false">LOG(E18)</f>
        <v>-1.11918640771921</v>
      </c>
      <c r="I18" s="2" t="e">
        <f aca="false">TREND(#REF!,$E$2:$E$7,E18:E296)</f>
        <v>#VALUE!</v>
      </c>
      <c r="J18" s="17" t="e">
        <f aca="false">LOG(I18+0.04)</f>
        <v>#VALUE!</v>
      </c>
      <c r="K18" s="2" t="e">
        <f aca="false">TREND(#REF!,$E$5:$E$7,E18:E296)</f>
        <v>#VALUE!</v>
      </c>
      <c r="L18" s="19" t="e">
        <f aca="false">LOG(K18+0.055)</f>
        <v>#VALUE!</v>
      </c>
      <c r="N18" s="23" t="n">
        <v>0</v>
      </c>
      <c r="O18" s="23" t="n">
        <v>13</v>
      </c>
    </row>
    <row r="19" customFormat="false" ht="12.75" hidden="false" customHeight="false" outlineLevel="0" collapsed="false">
      <c r="A19" s="21" t="s">
        <v>291</v>
      </c>
      <c r="B19" s="3" t="s">
        <v>275</v>
      </c>
      <c r="C19" s="3" t="n">
        <v>0.505</v>
      </c>
      <c r="D19" s="3" t="n">
        <v>0.516</v>
      </c>
      <c r="E19" s="3" t="n">
        <f aca="false">AVERAGE(C19:D19)</f>
        <v>0.5105</v>
      </c>
      <c r="F19" s="3" t="n">
        <f aca="false">E19+0.03</f>
        <v>0.5405</v>
      </c>
      <c r="G19" s="3" t="n">
        <f aca="false">LOG(F19)</f>
        <v>-0.267204301710671</v>
      </c>
      <c r="H19" s="3" t="n">
        <f aca="false">LOG(E19)</f>
        <v>-0.292004253577071</v>
      </c>
      <c r="I19" s="2" t="e">
        <f aca="false">TREND(#REF!,$E$2:$E$7,E19:E297)</f>
        <v>#VALUE!</v>
      </c>
      <c r="J19" s="17" t="e">
        <f aca="false">LOG(I19+0.04)</f>
        <v>#VALUE!</v>
      </c>
      <c r="K19" s="2" t="e">
        <f aca="false">TREND(#REF!,$E$5:$E$7,E19:E297)</f>
        <v>#VALUE!</v>
      </c>
      <c r="L19" s="19" t="e">
        <f aca="false">LOG(K19+0.055)</f>
        <v>#VALUE!</v>
      </c>
      <c r="N19" s="23" t="n">
        <v>0.2</v>
      </c>
      <c r="O19" s="23" t="n">
        <v>17</v>
      </c>
    </row>
    <row r="20" customFormat="false" ht="12.75" hidden="false" customHeight="false" outlineLevel="0" collapsed="false">
      <c r="A20" s="3" t="s">
        <v>292</v>
      </c>
      <c r="B20" s="3" t="s">
        <v>275</v>
      </c>
      <c r="C20" s="3" t="n">
        <v>0.074</v>
      </c>
      <c r="D20" s="3" t="n">
        <v>0.084</v>
      </c>
      <c r="E20" s="3" t="n">
        <f aca="false">AVERAGE(C20:D20)</f>
        <v>0.079</v>
      </c>
      <c r="F20" s="3" t="n">
        <f aca="false">E20+0.03</f>
        <v>0.109</v>
      </c>
      <c r="G20" s="3" t="n">
        <f aca="false">LOG(F20)</f>
        <v>-0.962573502059376</v>
      </c>
      <c r="H20" s="3" t="n">
        <f aca="false">LOG(E20)</f>
        <v>-1.10237290870956</v>
      </c>
      <c r="I20" s="2" t="e">
        <f aca="false">TREND(#REF!,$E$2:$E$7,E20:E298)</f>
        <v>#VALUE!</v>
      </c>
      <c r="J20" s="17" t="e">
        <f aca="false">LOG(I20+0.04)</f>
        <v>#VALUE!</v>
      </c>
      <c r="K20" s="2" t="e">
        <f aca="false">TREND(#REF!,$E$5:$E$7,E20:E298)</f>
        <v>#VALUE!</v>
      </c>
      <c r="L20" s="19" t="e">
        <f aca="false">LOG(K20+0.055)</f>
        <v>#VALUE!</v>
      </c>
      <c r="N20" s="23" t="n">
        <v>0.4</v>
      </c>
      <c r="O20" s="23" t="n">
        <v>5</v>
      </c>
    </row>
    <row r="21" customFormat="false" ht="12.75" hidden="false" customHeight="false" outlineLevel="0" collapsed="false">
      <c r="A21" s="3" t="s">
        <v>293</v>
      </c>
      <c r="B21" s="3" t="s">
        <v>275</v>
      </c>
      <c r="C21" s="3" t="n">
        <v>0.016</v>
      </c>
      <c r="D21" s="3" t="n">
        <v>0.017</v>
      </c>
      <c r="E21" s="3" t="n">
        <f aca="false">AVERAGE(C21:D21)</f>
        <v>0.0165</v>
      </c>
      <c r="F21" s="3" t="n">
        <f aca="false">E21+0.03</f>
        <v>0.0465</v>
      </c>
      <c r="G21" s="3" t="n">
        <f aca="false">LOG(F21)</f>
        <v>-1.33254704711005</v>
      </c>
      <c r="H21" s="3" t="n">
        <f aca="false">LOG(E21)</f>
        <v>-1.78251605578609</v>
      </c>
      <c r="I21" s="2" t="e">
        <f aca="false">TREND(#REF!,$E$2:$E$7,E21:E299)</f>
        <v>#VALUE!</v>
      </c>
      <c r="J21" s="17" t="e">
        <f aca="false">LOG(I21+0.04)</f>
        <v>#VALUE!</v>
      </c>
      <c r="K21" s="2" t="e">
        <f aca="false">TREND(#REF!,$E$5:$E$7,E21:E299)</f>
        <v>#VALUE!</v>
      </c>
      <c r="L21" s="19" t="e">
        <f aca="false">LOG(K21+0.055)</f>
        <v>#VALUE!</v>
      </c>
      <c r="N21" s="23" t="n">
        <v>0.6</v>
      </c>
      <c r="O21" s="23" t="n">
        <v>0</v>
      </c>
    </row>
    <row r="22" customFormat="false" ht="13.5" hidden="false" customHeight="false" outlineLevel="0" collapsed="false">
      <c r="A22" s="3" t="s">
        <v>294</v>
      </c>
      <c r="B22" s="3" t="s">
        <v>275</v>
      </c>
      <c r="C22" s="3" t="n">
        <v>0.085</v>
      </c>
      <c r="D22" s="3" t="n">
        <v>0.094</v>
      </c>
      <c r="E22" s="3" t="n">
        <f aca="false">AVERAGE(C22:D22)</f>
        <v>0.0895</v>
      </c>
      <c r="F22" s="3" t="n">
        <f aca="false">E22+0.03</f>
        <v>0.1195</v>
      </c>
      <c r="G22" s="3" t="n">
        <f aca="false">LOG(F22)</f>
        <v>-0.922632094715843</v>
      </c>
      <c r="H22" s="3" t="n">
        <f aca="false">LOG(E22)</f>
        <v>-1.04817696468409</v>
      </c>
      <c r="I22" s="2" t="e">
        <f aca="false">TREND(#REF!,$E$2:$E$7,E22:E300)</f>
        <v>#VALUE!</v>
      </c>
      <c r="J22" s="17" t="e">
        <f aca="false">LOG(I22+0.04)</f>
        <v>#VALUE!</v>
      </c>
      <c r="K22" s="2" t="e">
        <f aca="false">TREND(#REF!,$E$5:$E$7,E22:E300)</f>
        <v>#VALUE!</v>
      </c>
      <c r="L22" s="19" t="e">
        <f aca="false">LOG(K22+0.055)</f>
        <v>#VALUE!</v>
      </c>
      <c r="N22" s="25" t="s">
        <v>295</v>
      </c>
      <c r="O22" s="25" t="n">
        <v>0</v>
      </c>
    </row>
    <row r="23" customFormat="false" ht="12.75" hidden="false" customHeight="false" outlineLevel="0" collapsed="false">
      <c r="A23" s="3" t="s">
        <v>296</v>
      </c>
      <c r="B23" s="3" t="s">
        <v>275</v>
      </c>
      <c r="C23" s="3" t="n">
        <v>-0.008</v>
      </c>
      <c r="D23" s="3" t="n">
        <v>-0.007</v>
      </c>
      <c r="E23" s="3" t="n">
        <f aca="false">AVERAGE(C23:D23)</f>
        <v>-0.0075</v>
      </c>
      <c r="F23" s="3" t="n">
        <f aca="false">E23+0.03</f>
        <v>0.0225</v>
      </c>
      <c r="G23" s="3" t="n">
        <f aca="false">LOG(F23)</f>
        <v>-1.64781748188864</v>
      </c>
      <c r="H23" s="20" t="n">
        <v>-3</v>
      </c>
      <c r="I23" s="2" t="e">
        <f aca="false">TREND(#REF!,$E$2:$E$7,E23:E301)</f>
        <v>#VALUE!</v>
      </c>
      <c r="J23" s="17" t="e">
        <f aca="false">LOG(I23+0.04)</f>
        <v>#VALUE!</v>
      </c>
      <c r="K23" s="2" t="e">
        <f aca="false">TREND(#REF!,$E$5:$E$7,E23:E301)</f>
        <v>#VALUE!</v>
      </c>
      <c r="L23" s="19" t="e">
        <f aca="false">LOG(K23+0.055)</f>
        <v>#VALUE!</v>
      </c>
    </row>
    <row r="24" customFormat="false" ht="12.75" hidden="false" customHeight="false" outlineLevel="0" collapsed="false">
      <c r="A24" s="3" t="s">
        <v>297</v>
      </c>
      <c r="B24" s="3" t="s">
        <v>275</v>
      </c>
      <c r="C24" s="3" t="n">
        <v>0.03</v>
      </c>
      <c r="D24" s="3" t="n">
        <v>0.044</v>
      </c>
      <c r="E24" s="3" t="n">
        <f aca="false">AVERAGE(C24:D24)</f>
        <v>0.037</v>
      </c>
      <c r="F24" s="3" t="n">
        <f aca="false">E24+0.03</f>
        <v>0.067</v>
      </c>
      <c r="G24" s="3" t="n">
        <f aca="false">LOG(F24)</f>
        <v>-1.17392519729917</v>
      </c>
      <c r="H24" s="3" t="n">
        <f aca="false">LOG(E24)</f>
        <v>-1.431798275933</v>
      </c>
      <c r="I24" s="2" t="e">
        <f aca="false">TREND(#REF!,$E$2:$E$7,E24:E302)</f>
        <v>#VALUE!</v>
      </c>
      <c r="J24" s="17" t="e">
        <f aca="false">LOG(I24+0.04)</f>
        <v>#VALUE!</v>
      </c>
      <c r="K24" s="2" t="e">
        <f aca="false">TREND(#REF!,$E$5:$E$7,E24:E302)</f>
        <v>#VALUE!</v>
      </c>
      <c r="L24" s="19" t="e">
        <f aca="false">LOG(K24+0.055)</f>
        <v>#VALUE!</v>
      </c>
    </row>
    <row r="25" customFormat="false" ht="12.75" hidden="false" customHeight="false" outlineLevel="0" collapsed="false">
      <c r="A25" s="3" t="s">
        <v>298</v>
      </c>
      <c r="B25" s="3" t="s">
        <v>275</v>
      </c>
      <c r="C25" s="3" t="n">
        <v>-0.003</v>
      </c>
      <c r="D25" s="3" t="n">
        <v>0.001</v>
      </c>
      <c r="E25" s="3" t="n">
        <f aca="false">AVERAGE(C25:D25)</f>
        <v>-0.001</v>
      </c>
      <c r="F25" s="3" t="n">
        <f aca="false">E25+0.03</f>
        <v>0.029</v>
      </c>
      <c r="G25" s="3" t="n">
        <f aca="false">LOG(F25)</f>
        <v>-1.53760200210104</v>
      </c>
      <c r="H25" s="20" t="n">
        <v>-3</v>
      </c>
      <c r="I25" s="2" t="e">
        <f aca="false">TREND(#REF!,$E$2:$E$7,E25:E303)</f>
        <v>#VALUE!</v>
      </c>
      <c r="J25" s="17" t="e">
        <f aca="false">LOG(I25+0.04)</f>
        <v>#VALUE!</v>
      </c>
      <c r="K25" s="2" t="e">
        <f aca="false">TREND(#REF!,$E$5:$E$7,E25:E303)</f>
        <v>#VALUE!</v>
      </c>
      <c r="L25" s="19" t="e">
        <f aca="false">LOG(K25+0.055)</f>
        <v>#VALUE!</v>
      </c>
    </row>
    <row r="26" customFormat="false" ht="12.75" hidden="false" customHeight="false" outlineLevel="0" collapsed="false">
      <c r="A26" s="3" t="s">
        <v>299</v>
      </c>
      <c r="B26" s="3" t="s">
        <v>275</v>
      </c>
      <c r="C26" s="3" t="n">
        <v>-0.004</v>
      </c>
      <c r="D26" s="3" t="n">
        <v>-0.007</v>
      </c>
      <c r="E26" s="3" t="n">
        <f aca="false">AVERAGE(C26:D26)</f>
        <v>-0.0055</v>
      </c>
      <c r="F26" s="3" t="n">
        <f aca="false">E26+0.03</f>
        <v>0.0245</v>
      </c>
      <c r="G26" s="3" t="n">
        <f aca="false">LOG(F26)</f>
        <v>-1.61083391563547</v>
      </c>
      <c r="H26" s="20" t="n">
        <v>-3</v>
      </c>
      <c r="I26" s="2" t="e">
        <f aca="false">TREND(#REF!,$E$2:$E$7,E26:E304)</f>
        <v>#VALUE!</v>
      </c>
      <c r="J26" s="17" t="e">
        <f aca="false">LOG(I26+0.04)</f>
        <v>#VALUE!</v>
      </c>
      <c r="K26" s="2" t="e">
        <f aca="false">TREND(#REF!,$E$5:$E$7,E26:E304)</f>
        <v>#VALUE!</v>
      </c>
      <c r="L26" s="19" t="e">
        <f aca="false">LOG(K26+0.055)</f>
        <v>#VALUE!</v>
      </c>
    </row>
    <row r="27" customFormat="false" ht="12.75" hidden="false" customHeight="false" outlineLevel="0" collapsed="false">
      <c r="A27" s="3" t="s">
        <v>300</v>
      </c>
      <c r="B27" s="3" t="s">
        <v>275</v>
      </c>
      <c r="C27" s="3" t="n">
        <v>0</v>
      </c>
      <c r="D27" s="3" t="n">
        <v>-0.004</v>
      </c>
      <c r="E27" s="3" t="n">
        <f aca="false">AVERAGE(C27:D27)</f>
        <v>-0.002</v>
      </c>
      <c r="F27" s="3" t="n">
        <f aca="false">E27+0.03</f>
        <v>0.028</v>
      </c>
      <c r="G27" s="3" t="n">
        <f aca="false">LOG(F27)</f>
        <v>-1.55284196865778</v>
      </c>
      <c r="H27" s="20" t="n">
        <v>-3</v>
      </c>
      <c r="I27" s="2" t="e">
        <f aca="false">TREND(#REF!,$E$2:$E$7,E27:E305)</f>
        <v>#VALUE!</v>
      </c>
      <c r="J27" s="17" t="e">
        <f aca="false">LOG(I27+0.04)</f>
        <v>#VALUE!</v>
      </c>
      <c r="K27" s="2" t="e">
        <f aca="false">TREND(#REF!,$E$5:$E$7,E27:E305)</f>
        <v>#VALUE!</v>
      </c>
      <c r="L27" s="19" t="e">
        <f aca="false">LOG(K27+0.055)</f>
        <v>#VALUE!</v>
      </c>
    </row>
    <row r="28" customFormat="false" ht="12.75" hidden="false" customHeight="false" outlineLevel="0" collapsed="false">
      <c r="A28" s="3" t="s">
        <v>301</v>
      </c>
      <c r="B28" s="3" t="s">
        <v>275</v>
      </c>
      <c r="C28" s="3" t="n">
        <v>0.045</v>
      </c>
      <c r="D28" s="3" t="n">
        <v>0.036</v>
      </c>
      <c r="E28" s="3" t="n">
        <f aca="false">AVERAGE(C28:D28)</f>
        <v>0.0405</v>
      </c>
      <c r="F28" s="3" t="n">
        <f aca="false">E28+0.03</f>
        <v>0.0705</v>
      </c>
      <c r="G28" s="3" t="n">
        <f aca="false">LOG(F28)</f>
        <v>-1.1518108830086</v>
      </c>
      <c r="H28" s="3" t="n">
        <f aca="false">LOG(E28)</f>
        <v>-1.39254497678533</v>
      </c>
      <c r="I28" s="2" t="e">
        <f aca="false">TREND(#REF!,$E$2:$E$7,E28:E306)</f>
        <v>#VALUE!</v>
      </c>
      <c r="J28" s="17" t="e">
        <f aca="false">LOG(I28+0.04)</f>
        <v>#VALUE!</v>
      </c>
      <c r="K28" s="2" t="e">
        <f aca="false">TREND(#REF!,$E$5:$E$7,E28:E306)</f>
        <v>#VALUE!</v>
      </c>
      <c r="L28" s="19" t="e">
        <f aca="false">LOG(K28+0.055)</f>
        <v>#VALUE!</v>
      </c>
    </row>
    <row r="29" customFormat="false" ht="12.75" hidden="false" customHeight="false" outlineLevel="0" collapsed="false">
      <c r="A29" s="3" t="s">
        <v>302</v>
      </c>
      <c r="B29" s="3" t="s">
        <v>275</v>
      </c>
      <c r="C29" s="3" t="n">
        <v>-0.011</v>
      </c>
      <c r="D29" s="3" t="n">
        <v>-0.012</v>
      </c>
      <c r="E29" s="3" t="n">
        <f aca="false">AVERAGE(C29:D29)</f>
        <v>-0.0115</v>
      </c>
      <c r="F29" s="3" t="n">
        <f aca="false">E29+0.03</f>
        <v>0.0185</v>
      </c>
      <c r="G29" s="3" t="n">
        <f aca="false">LOG(F29)</f>
        <v>-1.73282827159699</v>
      </c>
      <c r="H29" s="20" t="n">
        <v>-3</v>
      </c>
      <c r="I29" s="2" t="e">
        <f aca="false">TREND(#REF!,$E$2:$E$7,E29:E307)</f>
        <v>#VALUE!</v>
      </c>
      <c r="J29" s="17" t="e">
        <f aca="false">LOG(I29+0.04)</f>
        <v>#VALUE!</v>
      </c>
      <c r="K29" s="2" t="e">
        <f aca="false">TREND(#REF!,$E$5:$E$7,E29:E307)</f>
        <v>#VALUE!</v>
      </c>
      <c r="L29" s="19" t="e">
        <f aca="false">LOG(K29+0.055)</f>
        <v>#VALUE!</v>
      </c>
    </row>
    <row r="30" customFormat="false" ht="12.75" hidden="false" customHeight="false" outlineLevel="0" collapsed="false">
      <c r="A30" s="3" t="s">
        <v>303</v>
      </c>
      <c r="B30" s="3" t="s">
        <v>275</v>
      </c>
      <c r="C30" s="3" t="n">
        <v>-0.006</v>
      </c>
      <c r="D30" s="3" t="n">
        <v>-0.005</v>
      </c>
      <c r="E30" s="3" t="n">
        <f aca="false">AVERAGE(C30:D30)</f>
        <v>-0.0055</v>
      </c>
      <c r="F30" s="3" t="n">
        <f aca="false">E30+0.03</f>
        <v>0.0245</v>
      </c>
      <c r="G30" s="3" t="n">
        <f aca="false">LOG(F30)</f>
        <v>-1.61083391563547</v>
      </c>
      <c r="H30" s="20" t="n">
        <v>-3</v>
      </c>
      <c r="I30" s="2" t="e">
        <f aca="false">TREND(#REF!,$E$2:$E$7,E30:E308)</f>
        <v>#VALUE!</v>
      </c>
      <c r="J30" s="17" t="e">
        <f aca="false">LOG(I30+0.04)</f>
        <v>#VALUE!</v>
      </c>
      <c r="K30" s="2" t="e">
        <f aca="false">TREND(#REF!,$E$5:$E$7,E30:E308)</f>
        <v>#VALUE!</v>
      </c>
      <c r="L30" s="19" t="e">
        <f aca="false">LOG(K30+0.055)</f>
        <v>#VALUE!</v>
      </c>
    </row>
    <row r="31" customFormat="false" ht="12.75" hidden="false" customHeight="false" outlineLevel="0" collapsed="false">
      <c r="A31" s="3" t="s">
        <v>304</v>
      </c>
      <c r="B31" s="3" t="s">
        <v>275</v>
      </c>
      <c r="C31" s="3" t="n">
        <v>-0.009</v>
      </c>
      <c r="D31" s="3" t="n">
        <v>-0.01</v>
      </c>
      <c r="E31" s="3" t="n">
        <f aca="false">AVERAGE(C31:D31)</f>
        <v>-0.0095</v>
      </c>
      <c r="F31" s="3" t="n">
        <f aca="false">E31+0.03</f>
        <v>0.0205</v>
      </c>
      <c r="G31" s="3" t="n">
        <f aca="false">LOG(F31)</f>
        <v>-1.68824613894425</v>
      </c>
      <c r="H31" s="20" t="n">
        <v>-3</v>
      </c>
      <c r="I31" s="2" t="e">
        <f aca="false">TREND(#REF!,$E$2:$E$7,E31:E309)</f>
        <v>#VALUE!</v>
      </c>
      <c r="J31" s="17" t="e">
        <f aca="false">LOG(I31+0.04)</f>
        <v>#VALUE!</v>
      </c>
      <c r="K31" s="2" t="e">
        <f aca="false">TREND(#REF!,$E$5:$E$7,E31:E309)</f>
        <v>#VALUE!</v>
      </c>
      <c r="L31" s="19" t="e">
        <f aca="false">LOG(K31+0.055)</f>
        <v>#VALUE!</v>
      </c>
    </row>
    <row r="32" customFormat="false" ht="12.75" hidden="false" customHeight="false" outlineLevel="0" collapsed="false">
      <c r="A32" s="3" t="s">
        <v>305</v>
      </c>
      <c r="B32" s="3" t="s">
        <v>275</v>
      </c>
      <c r="C32" s="3" t="n">
        <v>-0.014</v>
      </c>
      <c r="D32" s="3" t="n">
        <v>-0.014</v>
      </c>
      <c r="E32" s="3" t="n">
        <f aca="false">AVERAGE(C32:D32)</f>
        <v>-0.014</v>
      </c>
      <c r="F32" s="3" t="n">
        <f aca="false">E32+0.03</f>
        <v>0.016</v>
      </c>
      <c r="G32" s="3" t="n">
        <f aca="false">LOG(F32)</f>
        <v>-1.79588001734408</v>
      </c>
      <c r="H32" s="20" t="n">
        <v>-3</v>
      </c>
      <c r="I32" s="2" t="e">
        <f aca="false">TREND(#REF!,$E$2:$E$7,E32:E310)</f>
        <v>#VALUE!</v>
      </c>
      <c r="J32" s="17" t="e">
        <f aca="false">LOG(I32+0.04)</f>
        <v>#VALUE!</v>
      </c>
      <c r="K32" s="2" t="e">
        <f aca="false">TREND(#REF!,$E$5:$E$7,E32:E310)</f>
        <v>#VALUE!</v>
      </c>
      <c r="L32" s="19" t="e">
        <f aca="false">LOG(K32+0.055)</f>
        <v>#VALUE!</v>
      </c>
    </row>
    <row r="33" customFormat="false" ht="12.75" hidden="false" customHeight="false" outlineLevel="0" collapsed="false">
      <c r="A33" s="3" t="s">
        <v>306</v>
      </c>
      <c r="B33" s="3" t="s">
        <v>275</v>
      </c>
      <c r="C33" s="3" t="n">
        <v>-0.014</v>
      </c>
      <c r="D33" s="3" t="n">
        <v>-0.014</v>
      </c>
      <c r="E33" s="3" t="n">
        <f aca="false">AVERAGE(C33:D33)</f>
        <v>-0.014</v>
      </c>
      <c r="F33" s="3" t="n">
        <f aca="false">E33+0.03</f>
        <v>0.016</v>
      </c>
      <c r="G33" s="3" t="n">
        <f aca="false">LOG(F33)</f>
        <v>-1.79588001734408</v>
      </c>
      <c r="H33" s="20" t="n">
        <v>-3</v>
      </c>
      <c r="I33" s="2" t="e">
        <f aca="false">TREND(#REF!,$E$2:$E$7,E33:E311)</f>
        <v>#VALUE!</v>
      </c>
      <c r="J33" s="17" t="e">
        <f aca="false">LOG(I33+0.04)</f>
        <v>#VALUE!</v>
      </c>
      <c r="K33" s="2" t="e">
        <f aca="false">TREND(#REF!,$E$5:$E$7,E33:E311)</f>
        <v>#VALUE!</v>
      </c>
      <c r="L33" s="19" t="e">
        <f aca="false">LOG(K33+0.055)</f>
        <v>#VALUE!</v>
      </c>
    </row>
    <row r="34" customFormat="false" ht="12.75" hidden="false" customHeight="false" outlineLevel="0" collapsed="false">
      <c r="A34" s="3" t="s">
        <v>307</v>
      </c>
      <c r="B34" s="3" t="s">
        <v>275</v>
      </c>
      <c r="C34" s="3" t="n">
        <v>-0.006</v>
      </c>
      <c r="D34" s="3" t="n">
        <v>-0.007</v>
      </c>
      <c r="E34" s="3" t="n">
        <f aca="false">AVERAGE(C34:D34)</f>
        <v>-0.0065</v>
      </c>
      <c r="F34" s="3" t="n">
        <f aca="false">E34+0.03</f>
        <v>0.0235</v>
      </c>
      <c r="G34" s="3" t="n">
        <f aca="false">LOG(F34)</f>
        <v>-1.62893213772826</v>
      </c>
      <c r="H34" s="20" t="n">
        <v>-3</v>
      </c>
      <c r="I34" s="2" t="e">
        <f aca="false">TREND(#REF!,$E$2:$E$7,E34:E312)</f>
        <v>#VALUE!</v>
      </c>
      <c r="J34" s="17" t="e">
        <f aca="false">LOG(I34+0.04)</f>
        <v>#VALUE!</v>
      </c>
      <c r="K34" s="2" t="e">
        <f aca="false">TREND(#REF!,$E$5:$E$7,E34:E312)</f>
        <v>#VALUE!</v>
      </c>
      <c r="L34" s="19" t="e">
        <f aca="false">LOG(K34+0.055)</f>
        <v>#VALUE!</v>
      </c>
    </row>
    <row r="35" customFormat="false" ht="12.75" hidden="false" customHeight="false" outlineLevel="0" collapsed="false">
      <c r="A35" s="3" t="s">
        <v>308</v>
      </c>
      <c r="B35" s="3" t="s">
        <v>275</v>
      </c>
      <c r="C35" s="3" t="n">
        <v>0.024</v>
      </c>
      <c r="D35" s="3" t="n">
        <v>0.017</v>
      </c>
      <c r="E35" s="3" t="n">
        <f aca="false">AVERAGE(C35:D35)</f>
        <v>0.0205</v>
      </c>
      <c r="F35" s="3" t="n">
        <f aca="false">E35+0.03</f>
        <v>0.0505</v>
      </c>
      <c r="G35" s="3" t="n">
        <f aca="false">LOG(F35)</f>
        <v>-1.29670862188134</v>
      </c>
      <c r="H35" s="3" t="n">
        <f aca="false">LOG(E35)</f>
        <v>-1.68824613894425</v>
      </c>
      <c r="I35" s="2" t="e">
        <f aca="false">TREND(#REF!,$E$2:$E$7,E35:E313)</f>
        <v>#VALUE!</v>
      </c>
      <c r="J35" s="17" t="e">
        <f aca="false">LOG(I35+0.04)</f>
        <v>#VALUE!</v>
      </c>
      <c r="K35" s="2" t="e">
        <f aca="false">TREND(#REF!,$E$5:$E$7,E35:E313)</f>
        <v>#VALUE!</v>
      </c>
      <c r="L35" s="19" t="e">
        <f aca="false">LOG(K35+0.055)</f>
        <v>#VALUE!</v>
      </c>
    </row>
    <row r="36" customFormat="false" ht="12.75" hidden="false" customHeight="true" outlineLevel="0" collapsed="false">
      <c r="A36" s="3" t="s">
        <v>309</v>
      </c>
      <c r="B36" s="3" t="s">
        <v>275</v>
      </c>
      <c r="C36" s="3" t="n">
        <v>0.003</v>
      </c>
      <c r="D36" s="3" t="n">
        <v>0</v>
      </c>
      <c r="E36" s="3" t="n">
        <f aca="false">AVERAGE(C36:D36)</f>
        <v>0.0015</v>
      </c>
      <c r="F36" s="3" t="n">
        <f aca="false">E36+0.03</f>
        <v>0.0315</v>
      </c>
      <c r="G36" s="3" t="n">
        <f aca="false">LOG(F36)</f>
        <v>-1.5016894462104</v>
      </c>
      <c r="H36" s="3" t="n">
        <f aca="false">LOG(E36)</f>
        <v>-2.82390874094432</v>
      </c>
      <c r="I36" s="2" t="e">
        <f aca="false">TREND(#REF!,$E$2:$E$7,E36:E314)</f>
        <v>#VALUE!</v>
      </c>
      <c r="J36" s="17" t="e">
        <f aca="false">LOG(I36+0.04)</f>
        <v>#VALUE!</v>
      </c>
      <c r="K36" s="2" t="e">
        <f aca="false">TREND(#REF!,$E$5:$E$7,E36:E314)</f>
        <v>#VALUE!</v>
      </c>
      <c r="L36" s="19" t="e">
        <f aca="false">LOG(K36+0.055)</f>
        <v>#VALUE!</v>
      </c>
    </row>
    <row r="37" customFormat="false" ht="13.5" hidden="false" customHeight="true" outlineLevel="0" collapsed="false">
      <c r="A37" s="3" t="s">
        <v>310</v>
      </c>
      <c r="B37" s="3" t="s">
        <v>275</v>
      </c>
      <c r="C37" s="3" t="n">
        <v>-0.002</v>
      </c>
      <c r="D37" s="3" t="n">
        <v>-0.006</v>
      </c>
      <c r="E37" s="3" t="n">
        <f aca="false">AVERAGE(C37:D37)</f>
        <v>-0.004</v>
      </c>
      <c r="F37" s="3" t="n">
        <f aca="false">E37+0.03</f>
        <v>0.026</v>
      </c>
      <c r="G37" s="3" t="n">
        <f aca="false">LOG(F37)</f>
        <v>-1.58502665202918</v>
      </c>
      <c r="H37" s="20" t="n">
        <v>-3</v>
      </c>
      <c r="I37" s="2" t="e">
        <f aca="false">TREND(#REF!,$E$2:$E$7,E37:E315)</f>
        <v>#VALUE!</v>
      </c>
      <c r="J37" s="17" t="e">
        <f aca="false">LOG(I37+0.04)</f>
        <v>#VALUE!</v>
      </c>
      <c r="K37" s="2" t="e">
        <f aca="false">TREND(#REF!,$E$5:$E$7,E37:E315)</f>
        <v>#VALUE!</v>
      </c>
      <c r="L37" s="19" t="e">
        <f aca="false">LOG(K37+0.055)</f>
        <v>#VALUE!</v>
      </c>
    </row>
    <row r="38" customFormat="false" ht="13.5" hidden="false" customHeight="false" outlineLevel="0" collapsed="false">
      <c r="A38" s="3" t="s">
        <v>311</v>
      </c>
      <c r="B38" s="3" t="s">
        <v>275</v>
      </c>
      <c r="C38" s="3" t="n">
        <v>0.008</v>
      </c>
      <c r="D38" s="3" t="n">
        <v>0.009</v>
      </c>
      <c r="E38" s="3" t="n">
        <f aca="false">AVERAGE(C38:D38)</f>
        <v>0.0085</v>
      </c>
      <c r="F38" s="3" t="n">
        <f aca="false">E38+0.03</f>
        <v>0.0385</v>
      </c>
      <c r="G38" s="3" t="n">
        <f aca="false">LOG(F38)</f>
        <v>-1.4145392704915</v>
      </c>
      <c r="H38" s="3" t="n">
        <f aca="false">LOG(E38)</f>
        <v>-2.07058107428571</v>
      </c>
      <c r="I38" s="2" t="e">
        <f aca="false">TREND(#REF!,$E$2:$E$7,E38:E316)</f>
        <v>#VALUE!</v>
      </c>
      <c r="J38" s="17" t="e">
        <f aca="false">LOG(I38+0.04)</f>
        <v>#VALUE!</v>
      </c>
      <c r="K38" s="2" t="e">
        <f aca="false">TREND(#REF!,$E$5:$E$7,E38:E316)</f>
        <v>#VALUE!</v>
      </c>
      <c r="L38" s="19" t="e">
        <f aca="false">LOG(K38+0.055)</f>
        <v>#VALUE!</v>
      </c>
    </row>
    <row r="39" customFormat="false" ht="12.75" hidden="false" customHeight="false" outlineLevel="0" collapsed="false">
      <c r="A39" s="3" t="s">
        <v>312</v>
      </c>
      <c r="B39" s="3" t="s">
        <v>275</v>
      </c>
      <c r="C39" s="3" t="n">
        <v>0.014</v>
      </c>
      <c r="D39" s="3" t="n">
        <v>0.011</v>
      </c>
      <c r="E39" s="3" t="n">
        <f aca="false">AVERAGE(C39:D39)</f>
        <v>0.0125</v>
      </c>
      <c r="F39" s="3" t="n">
        <f aca="false">E39+0.03</f>
        <v>0.0425</v>
      </c>
      <c r="G39" s="3" t="n">
        <f aca="false">LOG(F39)</f>
        <v>-1.37161106994969</v>
      </c>
      <c r="H39" s="3" t="n">
        <f aca="false">LOG(E39)</f>
        <v>-1.90308998699194</v>
      </c>
      <c r="I39" s="2" t="e">
        <f aca="false">TREND(#REF!,$E$2:$E$7,E39:E317)</f>
        <v>#VALUE!</v>
      </c>
      <c r="J39" s="17" t="e">
        <f aca="false">LOG(I39+0.04)</f>
        <v>#VALUE!</v>
      </c>
      <c r="K39" s="2" t="e">
        <f aca="false">TREND(#REF!,$E$5:$E$7,E39:E317)</f>
        <v>#VALUE!</v>
      </c>
      <c r="L39" s="19" t="e">
        <f aca="false">LOG(K39+0.055)</f>
        <v>#VALUE!</v>
      </c>
      <c r="N39" s="26" t="s">
        <v>278</v>
      </c>
      <c r="O39" s="26" t="s">
        <v>279</v>
      </c>
    </row>
    <row r="40" customFormat="false" ht="12.75" hidden="false" customHeight="false" outlineLevel="0" collapsed="false">
      <c r="A40" s="3" t="s">
        <v>313</v>
      </c>
      <c r="B40" s="3" t="s">
        <v>275</v>
      </c>
      <c r="C40" s="3" t="n">
        <v>-0.005</v>
      </c>
      <c r="D40" s="3" t="n">
        <v>-0.006</v>
      </c>
      <c r="E40" s="3" t="n">
        <f aca="false">AVERAGE(C40:D40)</f>
        <v>-0.0055</v>
      </c>
      <c r="F40" s="3" t="n">
        <f aca="false">E40+0.03</f>
        <v>0.0245</v>
      </c>
      <c r="G40" s="3" t="n">
        <f aca="false">LOG(F40)</f>
        <v>-1.61083391563547</v>
      </c>
      <c r="H40" s="20" t="n">
        <v>-3</v>
      </c>
      <c r="I40" s="2" t="e">
        <f aca="false">TREND(#REF!,$E$2:$E$7,E40:E318)</f>
        <v>#VALUE!</v>
      </c>
      <c r="J40" s="17" t="e">
        <f aca="false">LOG(I40+0.04)</f>
        <v>#VALUE!</v>
      </c>
      <c r="K40" s="2" t="e">
        <f aca="false">TREND(#REF!,$E$5:$E$7,E40:E318)</f>
        <v>#VALUE!</v>
      </c>
      <c r="L40" s="19" t="e">
        <f aca="false">LOG(K40+0.055)</f>
        <v>#VALUE!</v>
      </c>
      <c r="N40" s="23" t="n">
        <v>-2</v>
      </c>
      <c r="O40" s="23" t="n">
        <v>34</v>
      </c>
    </row>
    <row r="41" customFormat="false" ht="12.75" hidden="false" customHeight="false" outlineLevel="0" collapsed="false">
      <c r="A41" s="3" t="s">
        <v>314</v>
      </c>
      <c r="B41" s="3" t="s">
        <v>275</v>
      </c>
      <c r="C41" s="3" t="n">
        <v>0.005</v>
      </c>
      <c r="D41" s="3" t="n">
        <v>0.007</v>
      </c>
      <c r="E41" s="3" t="n">
        <f aca="false">AVERAGE(C41:D41)</f>
        <v>0.006</v>
      </c>
      <c r="F41" s="3" t="n">
        <f aca="false">E41+0.03</f>
        <v>0.036</v>
      </c>
      <c r="G41" s="3" t="n">
        <f aca="false">LOG(F41)</f>
        <v>-1.44369749923271</v>
      </c>
      <c r="H41" s="3" t="n">
        <f aca="false">LOG(E41)</f>
        <v>-2.22184874961636</v>
      </c>
      <c r="I41" s="2" t="e">
        <f aca="false">TREND(#REF!,$E$2:$E$7,E41:E319)</f>
        <v>#VALUE!</v>
      </c>
      <c r="J41" s="17" t="e">
        <f aca="false">LOG(I41+0.04)</f>
        <v>#VALUE!</v>
      </c>
      <c r="K41" s="2" t="e">
        <f aca="false">TREND(#REF!,$E$5:$E$7,E41:E319)</f>
        <v>#VALUE!</v>
      </c>
      <c r="L41" s="19" t="e">
        <f aca="false">LOG(K41+0.055)</f>
        <v>#VALUE!</v>
      </c>
      <c r="N41" s="23" t="n">
        <v>-1.8</v>
      </c>
      <c r="O41" s="23" t="n">
        <v>10</v>
      </c>
    </row>
    <row r="42" customFormat="false" ht="12.75" hidden="false" customHeight="false" outlineLevel="0" collapsed="false">
      <c r="A42" s="3" t="s">
        <v>315</v>
      </c>
      <c r="B42" s="3" t="s">
        <v>275</v>
      </c>
      <c r="C42" s="3" t="n">
        <v>-0.003</v>
      </c>
      <c r="D42" s="3" t="n">
        <v>-0.002</v>
      </c>
      <c r="E42" s="3" t="n">
        <f aca="false">AVERAGE(C42:D42)</f>
        <v>-0.0025</v>
      </c>
      <c r="F42" s="3" t="n">
        <f aca="false">E42+0.03</f>
        <v>0.0275</v>
      </c>
      <c r="G42" s="3" t="n">
        <f aca="false">LOG(F42)</f>
        <v>-1.56066730616974</v>
      </c>
      <c r="H42" s="20" t="n">
        <v>-3</v>
      </c>
      <c r="I42" s="2" t="e">
        <f aca="false">TREND(#REF!,$E$2:$E$7,E42:E320)</f>
        <v>#VALUE!</v>
      </c>
      <c r="J42" s="17" t="e">
        <f aca="false">LOG(I42+0.04)</f>
        <v>#VALUE!</v>
      </c>
      <c r="K42" s="2" t="e">
        <f aca="false">TREND(#REF!,$E$5:$E$7,E42:E320)</f>
        <v>#VALUE!</v>
      </c>
      <c r="L42" s="19" t="e">
        <f aca="false">LOG(K42+0.055)</f>
        <v>#VALUE!</v>
      </c>
      <c r="N42" s="23" t="n">
        <v>-1.6</v>
      </c>
      <c r="O42" s="23" t="n">
        <v>21</v>
      </c>
    </row>
    <row r="43" customFormat="false" ht="12.75" hidden="false" customHeight="false" outlineLevel="0" collapsed="false">
      <c r="A43" s="3" t="s">
        <v>316</v>
      </c>
      <c r="B43" s="3" t="s">
        <v>275</v>
      </c>
      <c r="C43" s="3" t="n">
        <v>0.006</v>
      </c>
      <c r="D43" s="3" t="n">
        <v>0.001</v>
      </c>
      <c r="E43" s="3" t="n">
        <f aca="false">AVERAGE(C43:D43)</f>
        <v>0.0035</v>
      </c>
      <c r="F43" s="3" t="n">
        <f aca="false">E43+0.03</f>
        <v>0.0335</v>
      </c>
      <c r="G43" s="3" t="n">
        <f aca="false">LOG(F43)</f>
        <v>-1.47495519296315</v>
      </c>
      <c r="H43" s="3" t="n">
        <f aca="false">LOG(E43)</f>
        <v>-2.45593195564972</v>
      </c>
      <c r="I43" s="2" t="e">
        <f aca="false">TREND(#REF!,$E$2:$E$7,E43:E321)</f>
        <v>#VALUE!</v>
      </c>
      <c r="J43" s="17" t="e">
        <f aca="false">LOG(I43+0.04)</f>
        <v>#VALUE!</v>
      </c>
      <c r="K43" s="2" t="e">
        <f aca="false">TREND(#REF!,$E$5:$E$7,E43:E321)</f>
        <v>#VALUE!</v>
      </c>
      <c r="L43" s="19" t="e">
        <f aca="false">LOG(K43+0.055)</f>
        <v>#VALUE!</v>
      </c>
      <c r="N43" s="23" t="n">
        <v>-1.4</v>
      </c>
      <c r="O43" s="23" t="n">
        <v>20</v>
      </c>
    </row>
    <row r="44" customFormat="false" ht="12.75" hidden="false" customHeight="false" outlineLevel="0" collapsed="false">
      <c r="A44" s="3" t="s">
        <v>317</v>
      </c>
      <c r="B44" s="3" t="s">
        <v>275</v>
      </c>
      <c r="C44" s="3" t="n">
        <v>0.103</v>
      </c>
      <c r="D44" s="3" t="n">
        <v>0.11</v>
      </c>
      <c r="E44" s="3" t="n">
        <f aca="false">AVERAGE(C44:D44)</f>
        <v>0.1065</v>
      </c>
      <c r="F44" s="3" t="n">
        <f aca="false">E44+0.03</f>
        <v>0.1365</v>
      </c>
      <c r="G44" s="3" t="n">
        <f aca="false">LOG(F44)</f>
        <v>-0.864867348623225</v>
      </c>
      <c r="H44" s="3" t="n">
        <f aca="false">LOG(E44)</f>
        <v>-0.972650392225243</v>
      </c>
      <c r="I44" s="2" t="e">
        <f aca="false">TREND(#REF!,$E$2:$E$7,E44:E322)</f>
        <v>#VALUE!</v>
      </c>
      <c r="J44" s="17" t="e">
        <f aca="false">LOG(I44+0.04)</f>
        <v>#VALUE!</v>
      </c>
      <c r="K44" s="2" t="e">
        <f aca="false">TREND(#REF!,$E$5:$E$7,E44:E322)</f>
        <v>#VALUE!</v>
      </c>
      <c r="L44" s="19" t="e">
        <f aca="false">LOG(K44+0.055)</f>
        <v>#VALUE!</v>
      </c>
      <c r="N44" s="23" t="n">
        <v>-1.2</v>
      </c>
      <c r="O44" s="23" t="n">
        <v>39</v>
      </c>
    </row>
    <row r="45" customFormat="false" ht="12.75" hidden="false" customHeight="false" outlineLevel="0" collapsed="false">
      <c r="A45" s="3" t="s">
        <v>318</v>
      </c>
      <c r="B45" s="3" t="s">
        <v>275</v>
      </c>
      <c r="C45" s="3" t="n">
        <v>0.033</v>
      </c>
      <c r="D45" s="3" t="n">
        <v>0.027</v>
      </c>
      <c r="E45" s="3" t="n">
        <f aca="false">AVERAGE(C45:D45)</f>
        <v>0.03</v>
      </c>
      <c r="F45" s="3" t="n">
        <f aca="false">E45+0.03</f>
        <v>0.06</v>
      </c>
      <c r="G45" s="3" t="n">
        <f aca="false">LOG(F45)</f>
        <v>-1.22184874961636</v>
      </c>
      <c r="H45" s="3" t="n">
        <f aca="false">LOG(E45)</f>
        <v>-1.52287874528034</v>
      </c>
      <c r="I45" s="2" t="e">
        <f aca="false">TREND(#REF!,$E$2:$E$7,E45:E323)</f>
        <v>#VALUE!</v>
      </c>
      <c r="J45" s="17" t="e">
        <f aca="false">LOG(I45+0.04)</f>
        <v>#VALUE!</v>
      </c>
      <c r="K45" s="2" t="e">
        <f aca="false">TREND(#REF!,$E$5:$E$7,E45:E323)</f>
        <v>#VALUE!</v>
      </c>
      <c r="L45" s="19" t="e">
        <f aca="false">LOG(K45+0.055)</f>
        <v>#VALUE!</v>
      </c>
      <c r="N45" s="23" t="n">
        <v>-1</v>
      </c>
      <c r="O45" s="23" t="n">
        <v>47</v>
      </c>
    </row>
    <row r="46" customFormat="false" ht="12.75" hidden="false" customHeight="false" outlineLevel="0" collapsed="false">
      <c r="A46" s="3" t="s">
        <v>319</v>
      </c>
      <c r="B46" s="3" t="s">
        <v>275</v>
      </c>
      <c r="C46" s="3" t="n">
        <v>0.121</v>
      </c>
      <c r="D46" s="3" t="n">
        <v>0.13</v>
      </c>
      <c r="E46" s="3" t="n">
        <f aca="false">AVERAGE(C46:D46)</f>
        <v>0.1255</v>
      </c>
      <c r="F46" s="3" t="n">
        <f aca="false">E46+0.03</f>
        <v>0.1555</v>
      </c>
      <c r="G46" s="3" t="n">
        <f aca="false">LOG(F46)</f>
        <v>-0.808269606637144</v>
      </c>
      <c r="H46" s="3" t="n">
        <f aca="false">LOG(E46)</f>
        <v>-0.901356274182943</v>
      </c>
      <c r="I46" s="2" t="e">
        <f aca="false">TREND(#REF!,$E$2:$E$7,E46:E324)</f>
        <v>#VALUE!</v>
      </c>
      <c r="J46" s="17" t="e">
        <f aca="false">LOG(I46+0.04)</f>
        <v>#VALUE!</v>
      </c>
      <c r="K46" s="2" t="e">
        <f aca="false">TREND(#REF!,$E$5:$E$7,E46:E324)</f>
        <v>#VALUE!</v>
      </c>
      <c r="L46" s="19" t="e">
        <f aca="false">LOG(K46+0.055)</f>
        <v>#VALUE!</v>
      </c>
      <c r="N46" s="23" t="n">
        <v>-0.8</v>
      </c>
      <c r="O46" s="23" t="n">
        <v>40</v>
      </c>
    </row>
    <row r="47" customFormat="false" ht="12.75" hidden="false" customHeight="false" outlineLevel="0" collapsed="false">
      <c r="A47" s="3" t="s">
        <v>320</v>
      </c>
      <c r="B47" s="3" t="s">
        <v>275</v>
      </c>
      <c r="C47" s="3" t="n">
        <v>-0.004</v>
      </c>
      <c r="D47" s="3" t="n">
        <v>-0.003</v>
      </c>
      <c r="E47" s="3" t="n">
        <f aca="false">AVERAGE(C47:D47)</f>
        <v>-0.0035</v>
      </c>
      <c r="F47" s="3" t="n">
        <f aca="false">E47+0.03</f>
        <v>0.0265</v>
      </c>
      <c r="G47" s="3" t="n">
        <f aca="false">LOG(F47)</f>
        <v>-1.57675412606319</v>
      </c>
      <c r="H47" s="20" t="n">
        <v>-3</v>
      </c>
      <c r="I47" s="2" t="e">
        <f aca="false">TREND(#REF!,$E$2:$E$7,E47:E325)</f>
        <v>#VALUE!</v>
      </c>
      <c r="J47" s="17" t="e">
        <f aca="false">LOG(I47+0.04)</f>
        <v>#VALUE!</v>
      </c>
      <c r="K47" s="2" t="e">
        <f aca="false">TREND(#REF!,$E$5:$E$7,E47:E325)</f>
        <v>#VALUE!</v>
      </c>
      <c r="L47" s="19" t="e">
        <f aca="false">LOG(K47+0.055)</f>
        <v>#VALUE!</v>
      </c>
      <c r="N47" s="23" t="n">
        <v>-0.6</v>
      </c>
      <c r="O47" s="23" t="n">
        <v>17</v>
      </c>
    </row>
    <row r="48" customFormat="false" ht="12.75" hidden="false" customHeight="false" outlineLevel="0" collapsed="false">
      <c r="A48" s="3" t="s">
        <v>321</v>
      </c>
      <c r="B48" s="3" t="s">
        <v>275</v>
      </c>
      <c r="C48" s="3" t="n">
        <v>0.028</v>
      </c>
      <c r="D48" s="3" t="n">
        <v>0.049</v>
      </c>
      <c r="E48" s="3" t="n">
        <f aca="false">AVERAGE(C48:D48)</f>
        <v>0.0385</v>
      </c>
      <c r="F48" s="3" t="n">
        <f aca="false">E48+0.03</f>
        <v>0.0685</v>
      </c>
      <c r="G48" s="3" t="n">
        <f aca="false">LOG(F48)</f>
        <v>-1.16430942850757</v>
      </c>
      <c r="H48" s="3" t="n">
        <f aca="false">LOG(E48)</f>
        <v>-1.4145392704915</v>
      </c>
      <c r="I48" s="2" t="e">
        <f aca="false">TREND(#REF!,$E$2:$E$7,E48:E326)</f>
        <v>#VALUE!</v>
      </c>
      <c r="J48" s="17" t="e">
        <f aca="false">LOG(I48+0.04)</f>
        <v>#VALUE!</v>
      </c>
      <c r="K48" s="2" t="e">
        <f aca="false">TREND(#REF!,$E$5:$E$7,E48:E326)</f>
        <v>#VALUE!</v>
      </c>
      <c r="L48" s="19" t="e">
        <f aca="false">LOG(K48+0.055)</f>
        <v>#VALUE!</v>
      </c>
      <c r="N48" s="23" t="n">
        <v>-0.4</v>
      </c>
      <c r="O48" s="23" t="n">
        <v>8</v>
      </c>
    </row>
    <row r="49" customFormat="false" ht="12.75" hidden="false" customHeight="false" outlineLevel="0" collapsed="false">
      <c r="A49" s="3" t="s">
        <v>322</v>
      </c>
      <c r="B49" s="3" t="s">
        <v>275</v>
      </c>
      <c r="C49" s="3" t="n">
        <v>0.015</v>
      </c>
      <c r="D49" s="3" t="n">
        <v>0.011</v>
      </c>
      <c r="E49" s="3" t="n">
        <f aca="false">AVERAGE(C49:D49)</f>
        <v>0.013</v>
      </c>
      <c r="F49" s="3" t="n">
        <f aca="false">E49+0.03</f>
        <v>0.043</v>
      </c>
      <c r="G49" s="3" t="n">
        <f aca="false">LOG(F49)</f>
        <v>-1.36653154442041</v>
      </c>
      <c r="H49" s="3" t="n">
        <f aca="false">LOG(E49)</f>
        <v>-1.88605664769316</v>
      </c>
      <c r="I49" s="2" t="e">
        <f aca="false">TREND(#REF!,$E$2:$E$7,E49:E327)</f>
        <v>#VALUE!</v>
      </c>
      <c r="J49" s="17" t="e">
        <f aca="false">LOG(I49+0.04)</f>
        <v>#VALUE!</v>
      </c>
      <c r="K49" s="2" t="e">
        <f aca="false">TREND(#REF!,$E$5:$E$7,E49:E327)</f>
        <v>#VALUE!</v>
      </c>
      <c r="L49" s="19" t="e">
        <f aca="false">LOG(K49+0.055)</f>
        <v>#VALUE!</v>
      </c>
      <c r="N49" s="23" t="n">
        <v>-0.2</v>
      </c>
      <c r="O49" s="23" t="n">
        <v>8</v>
      </c>
    </row>
    <row r="50" customFormat="false" ht="12.75" hidden="false" customHeight="false" outlineLevel="0" collapsed="false">
      <c r="A50" s="3" t="s">
        <v>274</v>
      </c>
      <c r="B50" s="3" t="s">
        <v>323</v>
      </c>
      <c r="C50" s="18" t="n">
        <v>1.691</v>
      </c>
      <c r="D50" s="3" t="n">
        <v>1.743</v>
      </c>
      <c r="E50" s="3" t="n">
        <f aca="false">AVERAGE(C50:D50)</f>
        <v>1.717</v>
      </c>
      <c r="F50" s="3" t="n">
        <f aca="false">E50+0.03</f>
        <v>1.747</v>
      </c>
      <c r="G50" s="3" t="n">
        <f aca="false">LOG(F50)</f>
        <v>0.242292904982931</v>
      </c>
      <c r="H50" s="3" t="n">
        <f aca="false">LOG(E50)</f>
        <v>0.234770295160916</v>
      </c>
      <c r="I50" s="2" t="e">
        <f aca="false">TREND(#REF!,$E$50:$E$55,E50:E328)</f>
        <v>#VALUE!</v>
      </c>
      <c r="J50" s="17" t="e">
        <f aca="false">LOG(I50+0.04)</f>
        <v>#VALUE!</v>
      </c>
      <c r="K50" s="2" t="e">
        <f aca="false">TREND(#REF!,$E$53:$E$55,E50:E328)</f>
        <v>#VALUE!</v>
      </c>
      <c r="L50" s="19" t="e">
        <f aca="false">LOG(K50+0.055)</f>
        <v>#VALUE!</v>
      </c>
      <c r="N50" s="23" t="n">
        <v>0</v>
      </c>
      <c r="O50" s="23" t="n">
        <v>17</v>
      </c>
    </row>
    <row r="51" customFormat="false" ht="12.75" hidden="false" customHeight="false" outlineLevel="0" collapsed="false">
      <c r="A51" s="3" t="s">
        <v>276</v>
      </c>
      <c r="B51" s="3" t="s">
        <v>323</v>
      </c>
      <c r="C51" s="18" t="n">
        <v>0.679</v>
      </c>
      <c r="D51" s="3" t="n">
        <v>0.636</v>
      </c>
      <c r="E51" s="3" t="n">
        <f aca="false">AVERAGE(C51:D51)</f>
        <v>0.6575</v>
      </c>
      <c r="F51" s="3" t="n">
        <f aca="false">E51+0.03</f>
        <v>0.6875</v>
      </c>
      <c r="G51" s="3" t="n">
        <f aca="false">LOG(F51)</f>
        <v>-0.1627272974977</v>
      </c>
      <c r="H51" s="3" t="n">
        <f aca="false">LOG(E51)</f>
        <v>-0.182104242838205</v>
      </c>
      <c r="I51" s="2" t="e">
        <f aca="false">TREND(#REF!,$E$50:$E$55,E51:E329)</f>
        <v>#VALUE!</v>
      </c>
      <c r="J51" s="17" t="e">
        <f aca="false">LOG(I51+0.04)</f>
        <v>#VALUE!</v>
      </c>
      <c r="K51" s="2" t="e">
        <f aca="false">TREND(#REF!,$E$53:$E$55,E51:E329)</f>
        <v>#VALUE!</v>
      </c>
      <c r="L51" s="19" t="e">
        <f aca="false">LOG(K51+0.055)</f>
        <v>#VALUE!</v>
      </c>
      <c r="N51" s="23" t="n">
        <v>0.2</v>
      </c>
      <c r="O51" s="23" t="n">
        <v>13</v>
      </c>
    </row>
    <row r="52" customFormat="false" ht="12.75" hidden="false" customHeight="false" outlineLevel="0" collapsed="false">
      <c r="A52" s="3" t="s">
        <v>277</v>
      </c>
      <c r="B52" s="3" t="s">
        <v>323</v>
      </c>
      <c r="C52" s="18" t="n">
        <v>-0.021</v>
      </c>
      <c r="D52" s="3" t="n">
        <v>-0.02</v>
      </c>
      <c r="E52" s="3" t="n">
        <f aca="false">AVERAGE(C52:D52)</f>
        <v>-0.0205</v>
      </c>
      <c r="F52" s="3" t="n">
        <f aca="false">E52+0.03</f>
        <v>0.0095</v>
      </c>
      <c r="G52" s="3" t="n">
        <f aca="false">LOG(F52)</f>
        <v>-2.02227639471115</v>
      </c>
      <c r="H52" s="20" t="n">
        <v>-3</v>
      </c>
      <c r="I52" s="2" t="e">
        <f aca="false">TREND(#REF!,$E$50:$E$55,E52:E330)</f>
        <v>#VALUE!</v>
      </c>
      <c r="J52" s="17" t="e">
        <f aca="false">LOG(I52+0.04)</f>
        <v>#VALUE!</v>
      </c>
      <c r="K52" s="2" t="e">
        <f aca="false">TREND(#REF!,$E$53:$E$55,E52:E330)</f>
        <v>#VALUE!</v>
      </c>
      <c r="L52" s="19" t="e">
        <f aca="false">LOG(K52+0.055)</f>
        <v>#VALUE!</v>
      </c>
      <c r="N52" s="23" t="n">
        <v>0.4</v>
      </c>
      <c r="O52" s="23" t="n">
        <v>5</v>
      </c>
    </row>
    <row r="53" customFormat="false" ht="12.75" hidden="false" customHeight="false" outlineLevel="0" collapsed="false">
      <c r="A53" s="21" t="s">
        <v>186</v>
      </c>
      <c r="B53" s="3" t="s">
        <v>323</v>
      </c>
      <c r="C53" s="3" t="n">
        <v>1.019</v>
      </c>
      <c r="D53" s="3" t="n">
        <v>0.937</v>
      </c>
      <c r="E53" s="3" t="n">
        <f aca="false">AVERAGE(C53:D53)</f>
        <v>0.978</v>
      </c>
      <c r="F53" s="3" t="n">
        <f aca="false">E53+0.03</f>
        <v>1.008</v>
      </c>
      <c r="G53" s="3" t="n">
        <f aca="false">LOG(F53)</f>
        <v>0.00346053210950649</v>
      </c>
      <c r="H53" s="3" t="n">
        <f aca="false">LOG(E53)</f>
        <v>-0.00966114521239857</v>
      </c>
      <c r="I53" s="2" t="e">
        <f aca="false">TREND(#REF!,$E$50:$E$55,E53:E331)</f>
        <v>#VALUE!</v>
      </c>
      <c r="J53" s="17" t="e">
        <f aca="false">LOG(I53+0.04)</f>
        <v>#VALUE!</v>
      </c>
      <c r="K53" s="2" t="e">
        <f aca="false">TREND(#REF!,$E$53:$E$55,E53:E331)</f>
        <v>#VALUE!</v>
      </c>
      <c r="L53" s="19" t="e">
        <f aca="false">LOG(K53+0.055)</f>
        <v>#VALUE!</v>
      </c>
      <c r="N53" s="23" t="n">
        <v>0.6</v>
      </c>
      <c r="O53" s="23" t="n">
        <v>0</v>
      </c>
    </row>
    <row r="54" customFormat="false" ht="13.5" hidden="false" customHeight="false" outlineLevel="0" collapsed="false">
      <c r="A54" s="21" t="s">
        <v>187</v>
      </c>
      <c r="B54" s="3" t="s">
        <v>323</v>
      </c>
      <c r="C54" s="3" t="n">
        <v>1.01</v>
      </c>
      <c r="D54" s="3" t="n">
        <v>0.892</v>
      </c>
      <c r="E54" s="3" t="n">
        <f aca="false">AVERAGE(C54:D54)</f>
        <v>0.951</v>
      </c>
      <c r="F54" s="3" t="n">
        <f aca="false">E54+0.03</f>
        <v>0.981</v>
      </c>
      <c r="G54" s="3" t="n">
        <f aca="false">LOG(F54)</f>
        <v>-0.00833099262005145</v>
      </c>
      <c r="H54" s="3" t="n">
        <f aca="false">LOG(E54)</f>
        <v>-0.021819483062586</v>
      </c>
      <c r="I54" s="2" t="e">
        <f aca="false">TREND(#REF!,$E$50:$E$55,E54:E332)</f>
        <v>#VALUE!</v>
      </c>
      <c r="J54" s="17" t="e">
        <f aca="false">LOG(I54+0.04)</f>
        <v>#VALUE!</v>
      </c>
      <c r="K54" s="2" t="e">
        <f aca="false">TREND(#REF!,$E$53:$E$55,E54:E332)</f>
        <v>#VALUE!</v>
      </c>
      <c r="L54" s="19" t="e">
        <f aca="false">LOG(K54+0.055)</f>
        <v>#VALUE!</v>
      </c>
      <c r="M54" s="19"/>
      <c r="N54" s="25" t="s">
        <v>295</v>
      </c>
      <c r="O54" s="25" t="n"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2.75" hidden="false" customHeight="false" outlineLevel="0" collapsed="false">
      <c r="A55" s="3" t="s">
        <v>189</v>
      </c>
      <c r="B55" s="3" t="s">
        <v>323</v>
      </c>
      <c r="C55" s="3" t="n">
        <v>0.159</v>
      </c>
      <c r="D55" s="3" t="n">
        <v>0.116</v>
      </c>
      <c r="E55" s="3" t="n">
        <f aca="false">AVERAGE(C55:D55)</f>
        <v>0.1375</v>
      </c>
      <c r="F55" s="3" t="n">
        <f aca="false">E55+0.03</f>
        <v>0.1675</v>
      </c>
      <c r="G55" s="3" t="n">
        <f aca="false">LOG(F55)</f>
        <v>-0.775985188627136</v>
      </c>
      <c r="H55" s="3" t="n">
        <f aca="false">LOG(E55)</f>
        <v>-0.861697301833718</v>
      </c>
      <c r="I55" s="2" t="e">
        <f aca="false">TREND(#REF!,$E$50:$E$55,E55:E333)</f>
        <v>#VALUE!</v>
      </c>
      <c r="J55" s="17" t="e">
        <f aca="false">LOG(I55+0.04)</f>
        <v>#VALUE!</v>
      </c>
      <c r="K55" s="2" t="e">
        <f aca="false">TREND(#REF!,$E$53:$E$55,E55:E333)</f>
        <v>#VALUE!</v>
      </c>
      <c r="L55" s="19" t="e">
        <f aca="false">LOG(K55+0.055)</f>
        <v>#VALUE!</v>
      </c>
    </row>
    <row r="56" customFormat="false" ht="12.75" hidden="false" customHeight="false" outlineLevel="0" collapsed="false">
      <c r="A56" s="3" t="s">
        <v>324</v>
      </c>
      <c r="B56" s="3" t="s">
        <v>323</v>
      </c>
      <c r="C56" s="3" t="n">
        <v>0.123</v>
      </c>
      <c r="D56" s="3" t="n">
        <v>0.115</v>
      </c>
      <c r="E56" s="3" t="n">
        <f aca="false">AVERAGE(C56:D56)</f>
        <v>0.119</v>
      </c>
      <c r="F56" s="3" t="n">
        <f aca="false">E56+0.03</f>
        <v>0.149</v>
      </c>
      <c r="G56" s="3" t="n">
        <f aca="false">LOG(F56)</f>
        <v>-0.826813731587726</v>
      </c>
      <c r="H56" s="3" t="n">
        <f aca="false">LOG(E56)</f>
        <v>-0.924453038607469</v>
      </c>
      <c r="I56" s="2" t="e">
        <f aca="false">TREND(#REF!,$E$50:$E$55,E56:E334)</f>
        <v>#VALUE!</v>
      </c>
      <c r="J56" s="17" t="e">
        <f aca="false">LOG(I56+0.04)</f>
        <v>#VALUE!</v>
      </c>
      <c r="K56" s="2" t="e">
        <f aca="false">TREND(#REF!,$E$53:$E$55,E56:E334)</f>
        <v>#VALUE!</v>
      </c>
      <c r="L56" s="19" t="e">
        <f aca="false">LOG(K56+0.055)</f>
        <v>#VALUE!</v>
      </c>
    </row>
    <row r="57" customFormat="false" ht="12.75" hidden="false" customHeight="true" outlineLevel="0" collapsed="false">
      <c r="A57" s="21" t="s">
        <v>325</v>
      </c>
      <c r="B57" s="3" t="s">
        <v>323</v>
      </c>
      <c r="C57" s="3" t="n">
        <v>0.335</v>
      </c>
      <c r="D57" s="3" t="n">
        <v>0.319</v>
      </c>
      <c r="E57" s="3" t="n">
        <f aca="false">AVERAGE(C57:D57)</f>
        <v>0.327</v>
      </c>
      <c r="F57" s="3" t="n">
        <f aca="false">E57+0.03</f>
        <v>0.357</v>
      </c>
      <c r="G57" s="3" t="n">
        <f aca="false">LOG(F57)</f>
        <v>-0.447331783887807</v>
      </c>
      <c r="H57" s="3" t="n">
        <f aca="false">LOG(E57)</f>
        <v>-0.485452247339714</v>
      </c>
      <c r="I57" s="2" t="e">
        <f aca="false">TREND(#REF!,$E$50:$E$55,E57:E335)</f>
        <v>#VALUE!</v>
      </c>
      <c r="J57" s="17" t="e">
        <f aca="false">LOG(I57+0.04)</f>
        <v>#VALUE!</v>
      </c>
      <c r="K57" s="2" t="e">
        <f aca="false">TREND(#REF!,$E$53:$E$55,E57:E335)</f>
        <v>#VALUE!</v>
      </c>
      <c r="L57" s="19" t="e">
        <f aca="false">LOG(K57+0.055)</f>
        <v>#VALUE!</v>
      </c>
    </row>
    <row r="58" customFormat="false" ht="13.5" hidden="false" customHeight="true" outlineLevel="0" collapsed="false">
      <c r="A58" s="3" t="s">
        <v>326</v>
      </c>
      <c r="B58" s="3" t="s">
        <v>323</v>
      </c>
      <c r="C58" s="3" t="n">
        <v>0.005</v>
      </c>
      <c r="D58" s="3" t="n">
        <v>0.006</v>
      </c>
      <c r="E58" s="3" t="n">
        <f aca="false">AVERAGE(C58:D58)</f>
        <v>0.0055</v>
      </c>
      <c r="F58" s="3" t="n">
        <f aca="false">E58+0.03</f>
        <v>0.0355</v>
      </c>
      <c r="G58" s="3" t="n">
        <f aca="false">LOG(F58)</f>
        <v>-1.44977164694491</v>
      </c>
      <c r="H58" s="3" t="n">
        <f aca="false">LOG(E58)</f>
        <v>-2.25963731050576</v>
      </c>
      <c r="I58" s="2" t="e">
        <f aca="false">TREND(#REF!,$E$50:$E$55,E58:E336)</f>
        <v>#VALUE!</v>
      </c>
      <c r="J58" s="17" t="e">
        <f aca="false">LOG(I58+0.04)</f>
        <v>#VALUE!</v>
      </c>
      <c r="K58" s="2" t="e">
        <f aca="false">TREND(#REF!,$E$53:$E$55,E58:E336)</f>
        <v>#VALUE!</v>
      </c>
      <c r="L58" s="19" t="e">
        <f aca="false">LOG(K58+0.055)</f>
        <v>#VALUE!</v>
      </c>
    </row>
    <row r="59" customFormat="false" ht="12.75" hidden="false" customHeight="false" outlineLevel="0" collapsed="false">
      <c r="A59" s="3" t="s">
        <v>327</v>
      </c>
      <c r="B59" s="3" t="s">
        <v>323</v>
      </c>
      <c r="C59" s="3" t="n">
        <v>0.149</v>
      </c>
      <c r="D59" s="3" t="n">
        <v>0.147</v>
      </c>
      <c r="E59" s="3" t="n">
        <f aca="false">AVERAGE(C59:D59)</f>
        <v>0.148</v>
      </c>
      <c r="F59" s="3" t="n">
        <f aca="false">E59+0.03</f>
        <v>0.178</v>
      </c>
      <c r="G59" s="3" t="n">
        <f aca="false">LOG(F59)</f>
        <v>-0.749579997691106</v>
      </c>
      <c r="H59" s="3" t="n">
        <f aca="false">LOG(E59)</f>
        <v>-0.829738284605043</v>
      </c>
      <c r="I59" s="2" t="e">
        <f aca="false">TREND(#REF!,$E$50:$E$55,E59:E337)</f>
        <v>#VALUE!</v>
      </c>
      <c r="J59" s="17" t="e">
        <f aca="false">LOG(I59+0.04)</f>
        <v>#VALUE!</v>
      </c>
      <c r="K59" s="2" t="e">
        <f aca="false">TREND(#REF!,$E$53:$E$55,E59:E337)</f>
        <v>#VALUE!</v>
      </c>
      <c r="L59" s="19" t="e">
        <f aca="false">LOG(K59+0.055)</f>
        <v>#VALUE!</v>
      </c>
      <c r="AE59" s="2"/>
    </row>
    <row r="60" customFormat="false" ht="12.75" hidden="false" customHeight="false" outlineLevel="0" collapsed="false">
      <c r="A60" s="3" t="s">
        <v>328</v>
      </c>
      <c r="B60" s="3" t="s">
        <v>323</v>
      </c>
      <c r="C60" s="3" t="n">
        <v>0.023</v>
      </c>
      <c r="D60" s="3" t="n">
        <v>0.029</v>
      </c>
      <c r="E60" s="3" t="n">
        <f aca="false">AVERAGE(C60:D60)</f>
        <v>0.026</v>
      </c>
      <c r="F60" s="3" t="n">
        <f aca="false">E60+0.03</f>
        <v>0.056</v>
      </c>
      <c r="G60" s="3" t="n">
        <f aca="false">LOG(F60)</f>
        <v>-1.2518119729938</v>
      </c>
      <c r="H60" s="3" t="n">
        <f aca="false">LOG(E60)</f>
        <v>-1.58502665202918</v>
      </c>
      <c r="I60" s="2" t="e">
        <f aca="false">TREND(#REF!,$E$50:$E$55,E60:E338)</f>
        <v>#VALUE!</v>
      </c>
      <c r="J60" s="17" t="e">
        <f aca="false">LOG(I60+0.04)</f>
        <v>#VALUE!</v>
      </c>
      <c r="K60" s="2" t="e">
        <f aca="false">TREND(#REF!,$E$53:$E$55,E60:E338)</f>
        <v>#VALUE!</v>
      </c>
      <c r="L60" s="19" t="e">
        <f aca="false">LOG(K60+0.055)</f>
        <v>#VALUE!</v>
      </c>
      <c r="AE60" s="2"/>
    </row>
    <row r="61" customFormat="false" ht="12.75" hidden="false" customHeight="false" outlineLevel="0" collapsed="false">
      <c r="A61" s="3" t="s">
        <v>329</v>
      </c>
      <c r="B61" s="3" t="s">
        <v>323</v>
      </c>
      <c r="C61" s="3" t="n">
        <v>0.003</v>
      </c>
      <c r="D61" s="3" t="n">
        <v>0.005</v>
      </c>
      <c r="E61" s="3" t="n">
        <f aca="false">AVERAGE(C61:D61)</f>
        <v>0.004</v>
      </c>
      <c r="F61" s="3" t="n">
        <f aca="false">E61+0.03</f>
        <v>0.034</v>
      </c>
      <c r="G61" s="3" t="n">
        <f aca="false">LOG(F61)</f>
        <v>-1.46852108295774</v>
      </c>
      <c r="H61" s="3" t="n">
        <f aca="false">LOG(E61)</f>
        <v>-2.39794000867204</v>
      </c>
      <c r="I61" s="2" t="e">
        <f aca="false">TREND(#REF!,$E$50:$E$55,E61:E339)</f>
        <v>#VALUE!</v>
      </c>
      <c r="J61" s="17" t="e">
        <f aca="false">LOG(I61+0.04)</f>
        <v>#VALUE!</v>
      </c>
      <c r="K61" s="2" t="e">
        <f aca="false">TREND(#REF!,$E$53:$E$55,E61:E339)</f>
        <v>#VALUE!</v>
      </c>
      <c r="L61" s="19" t="e">
        <f aca="false">LOG(K61+0.055)</f>
        <v>#VALUE!</v>
      </c>
      <c r="AE61" s="2"/>
    </row>
    <row r="62" customFormat="false" ht="12.75" hidden="false" customHeight="false" outlineLevel="0" collapsed="false">
      <c r="A62" s="3" t="s">
        <v>330</v>
      </c>
      <c r="B62" s="3" t="s">
        <v>323</v>
      </c>
      <c r="C62" s="3" t="n">
        <v>0.017</v>
      </c>
      <c r="D62" s="3" t="n">
        <v>0.022</v>
      </c>
      <c r="E62" s="3" t="n">
        <f aca="false">AVERAGE(C62:D62)</f>
        <v>0.0195</v>
      </c>
      <c r="F62" s="3" t="n">
        <f aca="false">E62+0.03</f>
        <v>0.0495</v>
      </c>
      <c r="G62" s="3" t="n">
        <f aca="false">LOG(F62)</f>
        <v>-1.30539480106643</v>
      </c>
      <c r="H62" s="3" t="n">
        <f aca="false">LOG(E62)</f>
        <v>-1.70996538863748</v>
      </c>
      <c r="I62" s="2" t="e">
        <f aca="false">TREND(#REF!,$E$50:$E$55,E62:E340)</f>
        <v>#VALUE!</v>
      </c>
      <c r="J62" s="17" t="e">
        <f aca="false">LOG(I62+0.04)</f>
        <v>#VALUE!</v>
      </c>
      <c r="K62" s="2" t="e">
        <f aca="false">TREND(#REF!,$E$53:$E$55,E62:E340)</f>
        <v>#VALUE!</v>
      </c>
      <c r="L62" s="19" t="e">
        <f aca="false">LOG(K62+0.055)</f>
        <v>#VALUE!</v>
      </c>
    </row>
    <row r="63" customFormat="false" ht="12.75" hidden="false" customHeight="false" outlineLevel="0" collapsed="false">
      <c r="A63" s="3" t="s">
        <v>331</v>
      </c>
      <c r="B63" s="3" t="s">
        <v>323</v>
      </c>
      <c r="C63" s="3" t="n">
        <v>0.101</v>
      </c>
      <c r="D63" s="3" t="n">
        <v>0.12</v>
      </c>
      <c r="E63" s="3" t="n">
        <f aca="false">AVERAGE(C63:D63)</f>
        <v>0.1105</v>
      </c>
      <c r="F63" s="3" t="n">
        <f aca="false">E63+0.03</f>
        <v>0.1405</v>
      </c>
      <c r="G63" s="3" t="n">
        <f aca="false">LOG(F63)</f>
        <v>-0.852323675758901</v>
      </c>
      <c r="H63" s="3" t="n">
        <f aca="false">LOG(E63)</f>
        <v>-0.956637721978871</v>
      </c>
      <c r="I63" s="2" t="e">
        <f aca="false">TREND(#REF!,$E$50:$E$55,E63:E341)</f>
        <v>#VALUE!</v>
      </c>
      <c r="J63" s="17" t="e">
        <f aca="false">LOG(I63+0.04)</f>
        <v>#VALUE!</v>
      </c>
      <c r="K63" s="2" t="e">
        <f aca="false">TREND(#REF!,$E$53:$E$55,E63:E341)</f>
        <v>#VALUE!</v>
      </c>
      <c r="L63" s="19" t="e">
        <f aca="false">LOG(K63+0.055)</f>
        <v>#VALUE!</v>
      </c>
    </row>
    <row r="64" customFormat="false" ht="12.75" hidden="false" customHeight="false" outlineLevel="0" collapsed="false">
      <c r="A64" s="3" t="s">
        <v>332</v>
      </c>
      <c r="B64" s="3" t="s">
        <v>323</v>
      </c>
      <c r="C64" s="3" t="n">
        <v>0.075</v>
      </c>
      <c r="D64" s="3" t="n">
        <v>0.1</v>
      </c>
      <c r="E64" s="3" t="n">
        <f aca="false">AVERAGE(C64:D64)</f>
        <v>0.0875</v>
      </c>
      <c r="F64" s="3" t="n">
        <f aca="false">E64+0.03</f>
        <v>0.1175</v>
      </c>
      <c r="G64" s="3" t="n">
        <f aca="false">LOG(F64)</f>
        <v>-0.929962133392245</v>
      </c>
      <c r="H64" s="3" t="n">
        <f aca="false">LOG(E64)</f>
        <v>-1.05799194697769</v>
      </c>
      <c r="I64" s="2" t="e">
        <f aca="false">TREND(#REF!,$E$50:$E$55,E64:E342)</f>
        <v>#VALUE!</v>
      </c>
      <c r="J64" s="17" t="e">
        <f aca="false">LOG(I64+0.04)</f>
        <v>#VALUE!</v>
      </c>
      <c r="K64" s="2" t="e">
        <f aca="false">TREND(#REF!,$E$53:$E$55,E64:E342)</f>
        <v>#VALUE!</v>
      </c>
      <c r="L64" s="19" t="e">
        <f aca="false">LOG(K64+0.055)</f>
        <v>#VALUE!</v>
      </c>
    </row>
    <row r="65" customFormat="false" ht="13.5" hidden="false" customHeight="false" outlineLevel="0" collapsed="false">
      <c r="A65" s="3" t="s">
        <v>333</v>
      </c>
      <c r="B65" s="3" t="s">
        <v>323</v>
      </c>
      <c r="C65" s="3" t="n">
        <v>0.091</v>
      </c>
      <c r="D65" s="3" t="n">
        <v>0.115</v>
      </c>
      <c r="E65" s="3" t="n">
        <f aca="false">AVERAGE(C65:D65)</f>
        <v>0.103</v>
      </c>
      <c r="F65" s="3" t="n">
        <f aca="false">E65+0.03</f>
        <v>0.133</v>
      </c>
      <c r="G65" s="3" t="n">
        <f aca="false">LOG(F65)</f>
        <v>-0.876148359032914</v>
      </c>
      <c r="H65" s="3" t="n">
        <f aca="false">LOG(E65)</f>
        <v>-0.987162775294828</v>
      </c>
      <c r="I65" s="2" t="e">
        <f aca="false">TREND(#REF!,$E$50:$E$55,E65:E343)</f>
        <v>#VALUE!</v>
      </c>
      <c r="J65" s="17" t="e">
        <f aca="false">LOG(I65+0.04)</f>
        <v>#VALUE!</v>
      </c>
      <c r="K65" s="2" t="e">
        <f aca="false">TREND(#REF!,$E$53:$E$55,E65:E343)</f>
        <v>#VALUE!</v>
      </c>
      <c r="L65" s="19" t="e">
        <f aca="false">LOG(K65+0.055)</f>
        <v>#VALUE!</v>
      </c>
    </row>
    <row r="66" customFormat="false" ht="12.75" hidden="false" customHeight="false" outlineLevel="0" collapsed="false">
      <c r="A66" s="3" t="s">
        <v>334</v>
      </c>
      <c r="B66" s="3" t="s">
        <v>323</v>
      </c>
      <c r="C66" s="3" t="n">
        <v>0.042</v>
      </c>
      <c r="D66" s="3" t="n">
        <v>0.033</v>
      </c>
      <c r="E66" s="3" t="n">
        <f aca="false">AVERAGE(C66:D66)</f>
        <v>0.0375</v>
      </c>
      <c r="F66" s="3" t="n">
        <f aca="false">E66+0.03</f>
        <v>0.0675</v>
      </c>
      <c r="G66" s="3" t="n">
        <f aca="false">LOG(F66)</f>
        <v>-1.17069622716898</v>
      </c>
      <c r="H66" s="3" t="n">
        <f aca="false">LOG(E66)</f>
        <v>-1.42596873227228</v>
      </c>
      <c r="I66" s="2" t="e">
        <f aca="false">TREND(#REF!,$E$50:$E$55,E66:E344)</f>
        <v>#VALUE!</v>
      </c>
      <c r="J66" s="17" t="e">
        <f aca="false">LOG(I66+0.04)</f>
        <v>#VALUE!</v>
      </c>
      <c r="K66" s="2" t="e">
        <f aca="false">TREND(#REF!,$E$53:$E$55,E66:E344)</f>
        <v>#VALUE!</v>
      </c>
      <c r="L66" s="19" t="e">
        <f aca="false">LOG(K66+0.055)</f>
        <v>#VALUE!</v>
      </c>
      <c r="N66" s="22" t="s">
        <v>278</v>
      </c>
      <c r="O66" s="22" t="s">
        <v>279</v>
      </c>
    </row>
    <row r="67" customFormat="false" ht="12.75" hidden="false" customHeight="false" outlineLevel="0" collapsed="false">
      <c r="A67" s="3" t="s">
        <v>335</v>
      </c>
      <c r="B67" s="3" t="s">
        <v>323</v>
      </c>
      <c r="C67" s="3" t="n">
        <v>0.063</v>
      </c>
      <c r="D67" s="3" t="n">
        <v>0.079</v>
      </c>
      <c r="E67" s="3" t="n">
        <f aca="false">AVERAGE(C67:D67)</f>
        <v>0.071</v>
      </c>
      <c r="F67" s="3" t="n">
        <f aca="false">E67+0.03</f>
        <v>0.101</v>
      </c>
      <c r="G67" s="3" t="n">
        <f aca="false">LOG(F67)</f>
        <v>-0.995678626217357</v>
      </c>
      <c r="H67" s="3" t="n">
        <f aca="false">LOG(E67)</f>
        <v>-1.14874165128092</v>
      </c>
      <c r="I67" s="2" t="e">
        <f aca="false">TREND(#REF!,$E$50:$E$55,E67:E345)</f>
        <v>#VALUE!</v>
      </c>
      <c r="J67" s="17" t="e">
        <f aca="false">LOG(I67+0.04)</f>
        <v>#VALUE!</v>
      </c>
      <c r="K67" s="2" t="e">
        <f aca="false">TREND(#REF!,$E$53:$E$55,E67:E345)</f>
        <v>#VALUE!</v>
      </c>
      <c r="L67" s="19" t="e">
        <f aca="false">LOG(K67+0.055)</f>
        <v>#VALUE!</v>
      </c>
      <c r="N67" s="23" t="n">
        <v>-2</v>
      </c>
      <c r="O67" s="23" t="n">
        <v>1</v>
      </c>
    </row>
    <row r="68" customFormat="false" ht="12.75" hidden="false" customHeight="false" outlineLevel="0" collapsed="false">
      <c r="A68" s="3" t="s">
        <v>336</v>
      </c>
      <c r="B68" s="3" t="s">
        <v>323</v>
      </c>
      <c r="C68" s="3" t="n">
        <v>0.04</v>
      </c>
      <c r="D68" s="3" t="n">
        <v>0.049</v>
      </c>
      <c r="E68" s="3" t="n">
        <f aca="false">AVERAGE(C68:D68)</f>
        <v>0.0445</v>
      </c>
      <c r="F68" s="3" t="n">
        <f aca="false">E68+0.03</f>
        <v>0.0745</v>
      </c>
      <c r="G68" s="3" t="n">
        <f aca="false">LOG(F68)</f>
        <v>-1.12784372725171</v>
      </c>
      <c r="H68" s="3" t="n">
        <f aca="false">LOG(E68)</f>
        <v>-1.35163998901907</v>
      </c>
      <c r="I68" s="2" t="e">
        <f aca="false">TREND(#REF!,$E$50:$E$55,E68:E346)</f>
        <v>#VALUE!</v>
      </c>
      <c r="J68" s="17" t="e">
        <f aca="false">LOG(I68+0.04)</f>
        <v>#VALUE!</v>
      </c>
      <c r="K68" s="2" t="e">
        <f aca="false">TREND(#REF!,$E$53:$E$55,E68:E346)</f>
        <v>#VALUE!</v>
      </c>
      <c r="L68" s="19" t="e">
        <f aca="false">LOG(K68+0.055)</f>
        <v>#VALUE!</v>
      </c>
      <c r="M68" s="19"/>
      <c r="N68" s="24" t="n">
        <v>-1.8</v>
      </c>
      <c r="O68" s="24" t="n">
        <v>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2.75" hidden="false" customHeight="false" outlineLevel="0" collapsed="false">
      <c r="A69" s="3" t="s">
        <v>337</v>
      </c>
      <c r="B69" s="3" t="s">
        <v>323</v>
      </c>
      <c r="C69" s="3" t="n">
        <v>0.012</v>
      </c>
      <c r="D69" s="3" t="n">
        <v>0.017</v>
      </c>
      <c r="E69" s="3" t="n">
        <f aca="false">AVERAGE(C69:D69)</f>
        <v>0.0145</v>
      </c>
      <c r="F69" s="3" t="n">
        <f aca="false">E69+0.03</f>
        <v>0.0445</v>
      </c>
      <c r="G69" s="3" t="n">
        <f aca="false">LOG(F69)</f>
        <v>-1.35163998901907</v>
      </c>
      <c r="H69" s="3" t="n">
        <f aca="false">LOG(E69)</f>
        <v>-1.83863199776503</v>
      </c>
      <c r="I69" s="2" t="e">
        <f aca="false">TREND(#REF!,$E$50:$E$55,E69:E347)</f>
        <v>#VALUE!</v>
      </c>
      <c r="J69" s="17" t="e">
        <f aca="false">LOG(I69+0.04)</f>
        <v>#VALUE!</v>
      </c>
      <c r="K69" s="2" t="e">
        <f aca="false">TREND(#REF!,$E$53:$E$55,E69:E347)</f>
        <v>#VALUE!</v>
      </c>
      <c r="L69" s="19" t="e">
        <f aca="false">LOG(K69+0.055)</f>
        <v>#VALUE!</v>
      </c>
      <c r="M69" s="19"/>
      <c r="N69" s="23" t="n">
        <v>-1.6</v>
      </c>
      <c r="O69" s="23" t="n">
        <v>1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2.75" hidden="false" customHeight="false" outlineLevel="0" collapsed="false">
      <c r="A70" s="3" t="s">
        <v>338</v>
      </c>
      <c r="B70" s="3" t="s">
        <v>323</v>
      </c>
      <c r="C70" s="3" t="n">
        <v>0.026</v>
      </c>
      <c r="D70" s="3" t="n">
        <v>0.038</v>
      </c>
      <c r="E70" s="3" t="n">
        <f aca="false">AVERAGE(C70:D70)</f>
        <v>0.032</v>
      </c>
      <c r="F70" s="3" t="n">
        <f aca="false">E70+0.03</f>
        <v>0.062</v>
      </c>
      <c r="G70" s="3" t="n">
        <f aca="false">LOG(F70)</f>
        <v>-1.20760831050175</v>
      </c>
      <c r="H70" s="3" t="n">
        <f aca="false">LOG(E70)</f>
        <v>-1.49485002168009</v>
      </c>
      <c r="I70" s="2" t="e">
        <f aca="false">TREND(#REF!,$E$50:$E$55,E70:E348)</f>
        <v>#VALUE!</v>
      </c>
      <c r="J70" s="17" t="e">
        <f aca="false">LOG(I70+0.04)</f>
        <v>#VALUE!</v>
      </c>
      <c r="K70" s="2" t="e">
        <f aca="false">TREND(#REF!,$E$53:$E$55,E70:E348)</f>
        <v>#VALUE!</v>
      </c>
      <c r="L70" s="19" t="e">
        <f aca="false">LOG(K70+0.055)</f>
        <v>#VALUE!</v>
      </c>
      <c r="M70" s="19"/>
      <c r="N70" s="23" t="n">
        <v>-1.4</v>
      </c>
      <c r="O70" s="23" t="n">
        <v>10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2.75" hidden="false" customHeight="false" outlineLevel="0" collapsed="false">
      <c r="A71" s="3" t="s">
        <v>339</v>
      </c>
      <c r="B71" s="3" t="s">
        <v>323</v>
      </c>
      <c r="C71" s="3" t="n">
        <v>-0.006</v>
      </c>
      <c r="D71" s="3" t="n">
        <v>-0.003</v>
      </c>
      <c r="E71" s="3" t="n">
        <f aca="false">AVERAGE(C71:D71)</f>
        <v>-0.0045</v>
      </c>
      <c r="F71" s="3" t="n">
        <f aca="false">E71+0.03</f>
        <v>0.0255</v>
      </c>
      <c r="G71" s="3" t="n">
        <f aca="false">LOG(F71)</f>
        <v>-1.59345981956604</v>
      </c>
      <c r="H71" s="20" t="n">
        <v>-3</v>
      </c>
      <c r="I71" s="2" t="e">
        <f aca="false">TREND(#REF!,$E$50:$E$55,E71:E349)</f>
        <v>#VALUE!</v>
      </c>
      <c r="J71" s="17" t="e">
        <f aca="false">LOG(I71+0.04)</f>
        <v>#VALUE!</v>
      </c>
      <c r="K71" s="2" t="e">
        <f aca="false">TREND(#REF!,$E$53:$E$55,E71:E349)</f>
        <v>#VALUE!</v>
      </c>
      <c r="L71" s="19" t="e">
        <f aca="false">LOG(K71+0.055)</f>
        <v>#VALUE!</v>
      </c>
      <c r="M71" s="19"/>
      <c r="N71" s="23" t="n">
        <v>-1.2</v>
      </c>
      <c r="O71" s="23" t="n">
        <v>32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2.75" hidden="false" customHeight="false" outlineLevel="0" collapsed="false">
      <c r="A72" s="3" t="s">
        <v>340</v>
      </c>
      <c r="B72" s="3" t="s">
        <v>323</v>
      </c>
      <c r="C72" s="3" t="n">
        <v>-0.013</v>
      </c>
      <c r="D72" s="3" t="n">
        <v>-0.011</v>
      </c>
      <c r="E72" s="3" t="n">
        <f aca="false">AVERAGE(C72:D72)</f>
        <v>-0.012</v>
      </c>
      <c r="F72" s="3" t="n">
        <f aca="false">E72+0.03</f>
        <v>0.018</v>
      </c>
      <c r="G72" s="3" t="n">
        <f aca="false">LOG(F72)</f>
        <v>-1.74472749489669</v>
      </c>
      <c r="H72" s="20" t="n">
        <v>-3</v>
      </c>
      <c r="I72" s="2" t="e">
        <f aca="false">TREND(#REF!,$E$50:$E$55,E72:E350)</f>
        <v>#VALUE!</v>
      </c>
      <c r="J72" s="17" t="e">
        <f aca="false">LOG(I72+0.04)</f>
        <v>#VALUE!</v>
      </c>
      <c r="K72" s="2" t="e">
        <f aca="false">TREND(#REF!,$E$53:$E$55,E72:E350)</f>
        <v>#VALUE!</v>
      </c>
      <c r="L72" s="19" t="e">
        <f aca="false">LOG(K72+0.055)</f>
        <v>#VALUE!</v>
      </c>
      <c r="M72" s="19"/>
      <c r="N72" s="23" t="n">
        <v>-1</v>
      </c>
      <c r="O72" s="23" t="n">
        <v>78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2.75" hidden="false" customHeight="false" outlineLevel="0" collapsed="false">
      <c r="A73" s="3" t="s">
        <v>341</v>
      </c>
      <c r="B73" s="3" t="s">
        <v>323</v>
      </c>
      <c r="C73" s="3" t="n">
        <v>0.117</v>
      </c>
      <c r="D73" s="3" t="n">
        <v>0.144</v>
      </c>
      <c r="E73" s="3" t="n">
        <f aca="false">AVERAGE(C73:D73)</f>
        <v>0.1305</v>
      </c>
      <c r="F73" s="3" t="n">
        <f aca="false">E73+0.03</f>
        <v>0.1605</v>
      </c>
      <c r="G73" s="3" t="n">
        <f aca="false">LOG(F73)</f>
        <v>-0.794524963259109</v>
      </c>
      <c r="H73" s="3" t="n">
        <f aca="false">LOG(E73)</f>
        <v>-0.8843894883257</v>
      </c>
      <c r="I73" s="2" t="e">
        <f aca="false">TREND(#REF!,$E$50:$E$55,E73:E351)</f>
        <v>#VALUE!</v>
      </c>
      <c r="J73" s="17" t="e">
        <f aca="false">LOG(I73+0.04)</f>
        <v>#VALUE!</v>
      </c>
      <c r="K73" s="2" t="e">
        <f aca="false">TREND(#REF!,$E$53:$E$55,E73:E351)</f>
        <v>#VALUE!</v>
      </c>
      <c r="L73" s="19" t="e">
        <f aca="false">LOG(K73+0.055)</f>
        <v>#VALUE!</v>
      </c>
      <c r="M73" s="19"/>
      <c r="N73" s="23" t="n">
        <v>-0.8</v>
      </c>
      <c r="O73" s="23" t="n">
        <v>62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2.75" hidden="false" customHeight="false" outlineLevel="0" collapsed="false">
      <c r="A74" s="3" t="s">
        <v>342</v>
      </c>
      <c r="B74" s="3" t="s">
        <v>323</v>
      </c>
      <c r="C74" s="3" t="n">
        <v>-0.001</v>
      </c>
      <c r="D74" s="3" t="n">
        <v>0.005</v>
      </c>
      <c r="E74" s="3" t="n">
        <f aca="false">AVERAGE(C74:D74)</f>
        <v>0.002</v>
      </c>
      <c r="F74" s="3" t="n">
        <f aca="false">E74+0.03</f>
        <v>0.032</v>
      </c>
      <c r="G74" s="3" t="n">
        <f aca="false">LOG(F74)</f>
        <v>-1.49485002168009</v>
      </c>
      <c r="H74" s="3" t="n">
        <f aca="false">LOG(E74)</f>
        <v>-2.69897000433602</v>
      </c>
      <c r="I74" s="2" t="e">
        <f aca="false">TREND(#REF!,$E$50:$E$55,E74:E352)</f>
        <v>#VALUE!</v>
      </c>
      <c r="J74" s="17" t="e">
        <f aca="false">LOG(I74+0.04)</f>
        <v>#VALUE!</v>
      </c>
      <c r="K74" s="2" t="e">
        <f aca="false">TREND(#REF!,$E$53:$E$55,E74:E352)</f>
        <v>#VALUE!</v>
      </c>
      <c r="L74" s="19" t="e">
        <f aca="false">LOG(K74+0.055)</f>
        <v>#VALUE!</v>
      </c>
      <c r="M74" s="19"/>
      <c r="N74" s="23" t="n">
        <v>-0.6</v>
      </c>
      <c r="O74" s="23" t="n">
        <v>39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2.75" hidden="false" customHeight="false" outlineLevel="0" collapsed="false">
      <c r="A75" s="3" t="s">
        <v>343</v>
      </c>
      <c r="B75" s="3" t="s">
        <v>323</v>
      </c>
      <c r="C75" s="3" t="n">
        <v>0.033</v>
      </c>
      <c r="D75" s="3" t="n">
        <v>0.032</v>
      </c>
      <c r="E75" s="3" t="n">
        <f aca="false">AVERAGE(C75:D75)</f>
        <v>0.0325</v>
      </c>
      <c r="F75" s="3" t="n">
        <f aca="false">E75+0.03</f>
        <v>0.0625</v>
      </c>
      <c r="G75" s="3" t="n">
        <f aca="false">LOG(F75)</f>
        <v>-1.20411998265592</v>
      </c>
      <c r="H75" s="3" t="n">
        <f aca="false">LOG(E75)</f>
        <v>-1.48811663902113</v>
      </c>
      <c r="I75" s="2" t="e">
        <f aca="false">TREND(#REF!,$E$50:$E$55,E75:E353)</f>
        <v>#VALUE!</v>
      </c>
      <c r="J75" s="17" t="e">
        <f aca="false">LOG(I75+0.04)</f>
        <v>#VALUE!</v>
      </c>
      <c r="K75" s="2" t="e">
        <f aca="false">TREND(#REF!,$E$53:$E$55,E75:E353)</f>
        <v>#VALUE!</v>
      </c>
      <c r="L75" s="19" t="e">
        <f aca="false">LOG(K75+0.055)</f>
        <v>#VALUE!</v>
      </c>
      <c r="M75" s="19"/>
      <c r="N75" s="23" t="n">
        <v>-0.4</v>
      </c>
      <c r="O75" s="23" t="n">
        <v>13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2.75" hidden="false" customHeight="false" outlineLevel="0" collapsed="false">
      <c r="A76" s="3" t="s">
        <v>344</v>
      </c>
      <c r="B76" s="3" t="s">
        <v>323</v>
      </c>
      <c r="C76" s="3" t="n">
        <v>0.012</v>
      </c>
      <c r="D76" s="3" t="n">
        <v>0.016</v>
      </c>
      <c r="E76" s="3" t="n">
        <f aca="false">AVERAGE(C76:D76)</f>
        <v>0.014</v>
      </c>
      <c r="F76" s="3" t="n">
        <f aca="false">E76+0.03</f>
        <v>0.044</v>
      </c>
      <c r="G76" s="3" t="n">
        <f aca="false">LOG(F76)</f>
        <v>-1.35654732351381</v>
      </c>
      <c r="H76" s="3" t="n">
        <f aca="false">LOG(E76)</f>
        <v>-1.85387196432176</v>
      </c>
      <c r="I76" s="2" t="e">
        <f aca="false">TREND(#REF!,$E$50:$E$55,E76:E354)</f>
        <v>#VALUE!</v>
      </c>
      <c r="J76" s="17" t="e">
        <f aca="false">LOG(I76+0.04)</f>
        <v>#VALUE!</v>
      </c>
      <c r="K76" s="2" t="e">
        <f aca="false">TREND(#REF!,$E$53:$E$55,E76:E354)</f>
        <v>#VALUE!</v>
      </c>
      <c r="L76" s="19" t="e">
        <f aca="false">LOG(K76+0.055)</f>
        <v>#VALUE!</v>
      </c>
      <c r="N76" s="23" t="n">
        <v>-0.2</v>
      </c>
      <c r="O76" s="23" t="n">
        <v>7</v>
      </c>
    </row>
    <row r="77" customFormat="false" ht="12.75" hidden="false" customHeight="false" outlineLevel="0" collapsed="false">
      <c r="A77" s="3" t="s">
        <v>345</v>
      </c>
      <c r="B77" s="3" t="s">
        <v>323</v>
      </c>
      <c r="C77" s="3" t="n">
        <v>-0.012</v>
      </c>
      <c r="D77" s="3" t="n">
        <v>-0.01</v>
      </c>
      <c r="E77" s="3" t="n">
        <f aca="false">AVERAGE(C77:D77)</f>
        <v>-0.011</v>
      </c>
      <c r="F77" s="3" t="n">
        <f aca="false">E77+0.03</f>
        <v>0.019</v>
      </c>
      <c r="G77" s="3" t="n">
        <f aca="false">LOG(F77)</f>
        <v>-1.72124639904717</v>
      </c>
      <c r="H77" s="20" t="n">
        <v>-3</v>
      </c>
      <c r="I77" s="2" t="e">
        <f aca="false">TREND(#REF!,$E$50:$E$55,E77:E355)</f>
        <v>#VALUE!</v>
      </c>
      <c r="J77" s="17" t="e">
        <f aca="false">LOG(I77+0.04)</f>
        <v>#VALUE!</v>
      </c>
      <c r="K77" s="2" t="e">
        <f aca="false">TREND(#REF!,$E$53:$E$55,E77:E355)</f>
        <v>#VALUE!</v>
      </c>
      <c r="L77" s="19" t="e">
        <f aca="false">LOG(K77+0.055)</f>
        <v>#VALUE!</v>
      </c>
      <c r="N77" s="23" t="n">
        <v>0</v>
      </c>
      <c r="O77" s="23" t="n">
        <v>12</v>
      </c>
    </row>
    <row r="78" customFormat="false" ht="12.75" hidden="false" customHeight="false" outlineLevel="0" collapsed="false">
      <c r="A78" s="21" t="s">
        <v>346</v>
      </c>
      <c r="B78" s="3" t="s">
        <v>323</v>
      </c>
      <c r="C78" s="3" t="n">
        <v>0.279</v>
      </c>
      <c r="D78" s="3" t="n">
        <v>0.291</v>
      </c>
      <c r="E78" s="3" t="n">
        <f aca="false">AVERAGE(C78:D78)</f>
        <v>0.285</v>
      </c>
      <c r="F78" s="3" t="n">
        <f aca="false">E78+0.03</f>
        <v>0.315</v>
      </c>
      <c r="G78" s="3" t="n">
        <f aca="false">LOG(F78)</f>
        <v>-0.501689446210399</v>
      </c>
      <c r="H78" s="3" t="n">
        <f aca="false">LOG(E78)</f>
        <v>-0.54515513999149</v>
      </c>
      <c r="I78" s="2" t="e">
        <f aca="false">TREND(#REF!,$E$50:$E$55,E78:E356)</f>
        <v>#VALUE!</v>
      </c>
      <c r="J78" s="17" t="e">
        <f aca="false">LOG(I78+0.04)</f>
        <v>#VALUE!</v>
      </c>
      <c r="K78" s="2" t="e">
        <f aca="false">TREND(#REF!,$E$53:$E$55,E78:E356)</f>
        <v>#VALUE!</v>
      </c>
      <c r="L78" s="19" t="e">
        <f aca="false">LOG(K78+0.055)</f>
        <v>#VALUE!</v>
      </c>
      <c r="N78" s="23" t="n">
        <v>0.2</v>
      </c>
      <c r="O78" s="23" t="n">
        <v>18</v>
      </c>
    </row>
    <row r="79" customFormat="false" ht="12.75" hidden="false" customHeight="false" outlineLevel="0" collapsed="false">
      <c r="A79" s="21" t="s">
        <v>347</v>
      </c>
      <c r="B79" s="3" t="s">
        <v>323</v>
      </c>
      <c r="C79" s="3" t="n">
        <v>0.332</v>
      </c>
      <c r="D79" s="3" t="n">
        <v>0.353</v>
      </c>
      <c r="E79" s="3" t="n">
        <f aca="false">AVERAGE(C79:D79)</f>
        <v>0.3425</v>
      </c>
      <c r="F79" s="3" t="n">
        <f aca="false">E79+0.03</f>
        <v>0.3725</v>
      </c>
      <c r="G79" s="3" t="n">
        <f aca="false">LOG(F79)</f>
        <v>-0.428873722915688</v>
      </c>
      <c r="H79" s="3" t="n">
        <f aca="false">LOG(E79)</f>
        <v>-0.465339424171556</v>
      </c>
      <c r="I79" s="2" t="e">
        <f aca="false">TREND(#REF!,$E$50:$E$55,E79:E357)</f>
        <v>#VALUE!</v>
      </c>
      <c r="J79" s="17" t="e">
        <f aca="false">LOG(I79+0.04)</f>
        <v>#VALUE!</v>
      </c>
      <c r="K79" s="2" t="e">
        <f aca="false">TREND(#REF!,$E$53:$E$55,E79:E357)</f>
        <v>#VALUE!</v>
      </c>
      <c r="L79" s="19" t="e">
        <f aca="false">LOG(K79+0.055)</f>
        <v>#VALUE!</v>
      </c>
      <c r="N79" s="23" t="n">
        <v>0.4</v>
      </c>
      <c r="O79" s="23" t="n">
        <v>6</v>
      </c>
    </row>
    <row r="80" customFormat="false" ht="12.75" hidden="false" customHeight="false" outlineLevel="0" collapsed="false">
      <c r="A80" s="3" t="s">
        <v>348</v>
      </c>
      <c r="B80" s="3" t="s">
        <v>323</v>
      </c>
      <c r="C80" s="3" t="n">
        <v>0.069</v>
      </c>
      <c r="D80" s="3" t="n">
        <v>0.073</v>
      </c>
      <c r="E80" s="3" t="n">
        <f aca="false">AVERAGE(C80:D80)</f>
        <v>0.071</v>
      </c>
      <c r="F80" s="3" t="n">
        <f aca="false">E80+0.03</f>
        <v>0.101</v>
      </c>
      <c r="G80" s="3" t="n">
        <f aca="false">LOG(F80)</f>
        <v>-0.995678626217357</v>
      </c>
      <c r="H80" s="3" t="n">
        <f aca="false">LOG(E80)</f>
        <v>-1.14874165128092</v>
      </c>
      <c r="I80" s="2" t="e">
        <f aca="false">TREND(#REF!,$E$50:$E$55,E80:E358)</f>
        <v>#VALUE!</v>
      </c>
      <c r="J80" s="17" t="e">
        <f aca="false">LOG(I80+0.04)</f>
        <v>#VALUE!</v>
      </c>
      <c r="K80" s="2" t="e">
        <f aca="false">TREND(#REF!,$E$53:$E$55,E80:E358)</f>
        <v>#VALUE!</v>
      </c>
      <c r="L80" s="19" t="e">
        <f aca="false">LOG(K80+0.055)</f>
        <v>#VALUE!</v>
      </c>
      <c r="N80" s="23" t="n">
        <v>0.6</v>
      </c>
      <c r="O80" s="23" t="n">
        <v>0</v>
      </c>
    </row>
    <row r="81" customFormat="false" ht="13.5" hidden="false" customHeight="false" outlineLevel="0" collapsed="false">
      <c r="A81" s="3" t="s">
        <v>349</v>
      </c>
      <c r="B81" s="3" t="s">
        <v>323</v>
      </c>
      <c r="C81" s="3" t="n">
        <v>0.07</v>
      </c>
      <c r="D81" s="3" t="n">
        <v>0.07</v>
      </c>
      <c r="E81" s="3" t="n">
        <f aca="false">AVERAGE(C81:D81)</f>
        <v>0.07</v>
      </c>
      <c r="F81" s="3" t="n">
        <f aca="false">E81+0.03</f>
        <v>0.1</v>
      </c>
      <c r="G81" s="3" t="n">
        <f aca="false">LOG(F81)</f>
        <v>-1</v>
      </c>
      <c r="H81" s="3" t="n">
        <f aca="false">LOG(E81)</f>
        <v>-1.15490195998574</v>
      </c>
      <c r="I81" s="2" t="e">
        <f aca="false">TREND(#REF!,$E$50:$E$55,E81:E359)</f>
        <v>#VALUE!</v>
      </c>
      <c r="J81" s="17" t="e">
        <f aca="false">LOG(I81+0.04)</f>
        <v>#VALUE!</v>
      </c>
      <c r="K81" s="2" t="e">
        <f aca="false">TREND(#REF!,$E$53:$E$55,E81:E359)</f>
        <v>#VALUE!</v>
      </c>
      <c r="L81" s="19" t="e">
        <f aca="false">LOG(K81+0.055)</f>
        <v>#VALUE!</v>
      </c>
      <c r="N81" s="25" t="s">
        <v>295</v>
      </c>
      <c r="O81" s="25" t="n">
        <v>0</v>
      </c>
    </row>
    <row r="82" customFormat="false" ht="12.75" hidden="false" customHeight="false" outlineLevel="0" collapsed="false">
      <c r="A82" s="3" t="s">
        <v>350</v>
      </c>
      <c r="B82" s="3" t="s">
        <v>323</v>
      </c>
      <c r="C82" s="3" t="n">
        <v>0.077</v>
      </c>
      <c r="D82" s="3" t="n">
        <v>0.035</v>
      </c>
      <c r="E82" s="3" t="n">
        <f aca="false">AVERAGE(C82:D82)</f>
        <v>0.056</v>
      </c>
      <c r="F82" s="3" t="n">
        <f aca="false">E82+0.03</f>
        <v>0.086</v>
      </c>
      <c r="G82" s="3" t="n">
        <f aca="false">LOG(F82)</f>
        <v>-1.06550154875643</v>
      </c>
      <c r="H82" s="3" t="n">
        <f aca="false">LOG(E82)</f>
        <v>-1.2518119729938</v>
      </c>
      <c r="I82" s="2" t="e">
        <f aca="false">TREND(#REF!,$E$50:$E$55,E82:E360)</f>
        <v>#VALUE!</v>
      </c>
      <c r="J82" s="17" t="e">
        <f aca="false">LOG(I82+0.04)</f>
        <v>#VALUE!</v>
      </c>
      <c r="K82" s="2" t="e">
        <f aca="false">TREND(#REF!,$E$53:$E$55,E82:E360)</f>
        <v>#VALUE!</v>
      </c>
      <c r="L82" s="19" t="e">
        <f aca="false">LOG(K82+0.055)</f>
        <v>#VALUE!</v>
      </c>
    </row>
    <row r="83" customFormat="false" ht="12.75" hidden="false" customHeight="false" outlineLevel="0" collapsed="false">
      <c r="A83" s="3" t="s">
        <v>5</v>
      </c>
      <c r="B83" s="3" t="s">
        <v>323</v>
      </c>
      <c r="C83" s="3" t="n">
        <v>0.07</v>
      </c>
      <c r="D83" s="3" t="n">
        <v>0.065</v>
      </c>
      <c r="E83" s="3" t="n">
        <f aca="false">AVERAGE(C83:D83)</f>
        <v>0.0675</v>
      </c>
      <c r="F83" s="3" t="n">
        <f aca="false">E83+0.03</f>
        <v>0.0975</v>
      </c>
      <c r="G83" s="3" t="n">
        <f aca="false">LOG(F83)</f>
        <v>-1.01099538430146</v>
      </c>
      <c r="H83" s="3" t="n">
        <f aca="false">LOG(E83)</f>
        <v>-1.17069622716898</v>
      </c>
      <c r="I83" s="2" t="e">
        <f aca="false">TREND(#REF!,$E$50:$E$55,E83:E361)</f>
        <v>#VALUE!</v>
      </c>
      <c r="J83" s="17" t="e">
        <f aca="false">LOG(I83+0.04)</f>
        <v>#VALUE!</v>
      </c>
      <c r="K83" s="2" t="e">
        <f aca="false">TREND(#REF!,$E$53:$E$55,E83:E361)</f>
        <v>#VALUE!</v>
      </c>
      <c r="L83" s="19" t="e">
        <f aca="false">LOG(K83+0.055)</f>
        <v>#VALUE!</v>
      </c>
    </row>
    <row r="84" customFormat="false" ht="12.75" hidden="false" customHeight="false" outlineLevel="0" collapsed="false">
      <c r="A84" s="21" t="s">
        <v>9</v>
      </c>
      <c r="B84" s="3" t="s">
        <v>323</v>
      </c>
      <c r="C84" s="3" t="n">
        <v>0.295</v>
      </c>
      <c r="D84" s="3" t="n">
        <v>0.264</v>
      </c>
      <c r="E84" s="3" t="n">
        <f aca="false">AVERAGE(C84:D84)</f>
        <v>0.2795</v>
      </c>
      <c r="F84" s="3" t="n">
        <f aca="false">E84+0.03</f>
        <v>0.3095</v>
      </c>
      <c r="G84" s="3" t="n">
        <f aca="false">LOG(F84)</f>
        <v>-0.509339346643863</v>
      </c>
      <c r="H84" s="3" t="n">
        <f aca="false">LOG(E84)</f>
        <v>-0.553618187777558</v>
      </c>
      <c r="I84" s="2" t="e">
        <f aca="false">TREND(#REF!,$E$50:$E$55,E84:E362)</f>
        <v>#VALUE!</v>
      </c>
      <c r="J84" s="17" t="e">
        <f aca="false">LOG(I84+0.04)</f>
        <v>#VALUE!</v>
      </c>
      <c r="K84" s="2" t="e">
        <f aca="false">TREND(#REF!,$E$53:$E$55,E84:E362)</f>
        <v>#VALUE!</v>
      </c>
      <c r="L84" s="19" t="e">
        <f aca="false">LOG(K84+0.055)</f>
        <v>#VALUE!</v>
      </c>
    </row>
    <row r="85" customFormat="false" ht="12.75" hidden="false" customHeight="false" outlineLevel="0" collapsed="false">
      <c r="A85" s="21" t="s">
        <v>10</v>
      </c>
      <c r="B85" s="3" t="s">
        <v>323</v>
      </c>
      <c r="C85" s="3" t="n">
        <v>1.302</v>
      </c>
      <c r="D85" s="3" t="n">
        <v>1.104</v>
      </c>
      <c r="E85" s="3" t="n">
        <f aca="false">AVERAGE(C85:D85)</f>
        <v>1.203</v>
      </c>
      <c r="F85" s="3" t="n">
        <f aca="false">E85+0.03</f>
        <v>1.233</v>
      </c>
      <c r="G85" s="3" t="n">
        <f aca="false">LOG(F85)</f>
        <v>0.0909630765957317</v>
      </c>
      <c r="H85" s="3" t="n">
        <f aca="false">LOG(E85)</f>
        <v>0.0802656273398448</v>
      </c>
      <c r="I85" s="2" t="e">
        <f aca="false">TREND(#REF!,$E$50:$E$55,E85:E363)</f>
        <v>#VALUE!</v>
      </c>
      <c r="J85" s="17" t="e">
        <f aca="false">LOG(I85+0.04)</f>
        <v>#VALUE!</v>
      </c>
      <c r="K85" s="2" t="e">
        <f aca="false">TREND(#REF!,$E$53:$E$55,E85:E363)</f>
        <v>#VALUE!</v>
      </c>
      <c r="L85" s="19" t="e">
        <f aca="false">LOG(K85+0.055)</f>
        <v>#VALUE!</v>
      </c>
    </row>
    <row r="86" customFormat="false" ht="12.75" hidden="false" customHeight="false" outlineLevel="0" collapsed="false">
      <c r="A86" s="21" t="s">
        <v>12</v>
      </c>
      <c r="B86" s="3" t="s">
        <v>323</v>
      </c>
      <c r="C86" s="3" t="n">
        <v>1.53</v>
      </c>
      <c r="D86" s="3" t="n">
        <v>1.341</v>
      </c>
      <c r="E86" s="3" t="n">
        <f aca="false">AVERAGE(C86:D86)</f>
        <v>1.4355</v>
      </c>
      <c r="F86" s="3" t="n">
        <f aca="false">E86+0.03</f>
        <v>1.4655</v>
      </c>
      <c r="G86" s="3" t="n">
        <f aca="false">LOG(F86)</f>
        <v>0.165985822774454</v>
      </c>
      <c r="H86" s="3" t="n">
        <f aca="false">LOG(E86)</f>
        <v>0.157003196832525</v>
      </c>
      <c r="I86" s="2" t="e">
        <f aca="false">TREND(#REF!,$E$50:$E$55,E86:E364)</f>
        <v>#VALUE!</v>
      </c>
      <c r="J86" s="17" t="e">
        <f aca="false">LOG(I86+0.04)</f>
        <v>#VALUE!</v>
      </c>
      <c r="K86" s="2" t="e">
        <f aca="false">TREND(#REF!,$E$53:$E$55,E86:E364)</f>
        <v>#VALUE!</v>
      </c>
      <c r="L86" s="19" t="e">
        <f aca="false">LOG(K86+0.055)</f>
        <v>#VALUE!</v>
      </c>
    </row>
    <row r="87" customFormat="false" ht="12.75" hidden="false" customHeight="false" outlineLevel="0" collapsed="false">
      <c r="A87" s="21" t="s">
        <v>13</v>
      </c>
      <c r="B87" s="3" t="s">
        <v>323</v>
      </c>
      <c r="C87" s="3" t="n">
        <v>0.358</v>
      </c>
      <c r="D87" s="3" t="n">
        <v>0.258</v>
      </c>
      <c r="E87" s="3" t="n">
        <f aca="false">AVERAGE(C87:D87)</f>
        <v>0.308</v>
      </c>
      <c r="F87" s="3" t="n">
        <f aca="false">E87+0.03</f>
        <v>0.338</v>
      </c>
      <c r="G87" s="3" t="n">
        <f aca="false">LOG(F87)</f>
        <v>-0.471083299722345</v>
      </c>
      <c r="H87" s="3" t="n">
        <f aca="false">LOG(E87)</f>
        <v>-0.511449283499556</v>
      </c>
      <c r="I87" s="2" t="e">
        <f aca="false">TREND(#REF!,$E$50:$E$55,E87:E365)</f>
        <v>#VALUE!</v>
      </c>
      <c r="J87" s="17" t="e">
        <f aca="false">LOG(I87+0.04)</f>
        <v>#VALUE!</v>
      </c>
      <c r="K87" s="2" t="e">
        <f aca="false">TREND(#REF!,$E$53:$E$55,E87:E365)</f>
        <v>#VALUE!</v>
      </c>
      <c r="L87" s="19" t="e">
        <f aca="false">LOG(K87+0.055)</f>
        <v>#VALUE!</v>
      </c>
    </row>
    <row r="88" customFormat="false" ht="12.75" hidden="false" customHeight="false" outlineLevel="0" collapsed="false">
      <c r="A88" s="21" t="s">
        <v>14</v>
      </c>
      <c r="B88" s="3" t="s">
        <v>323</v>
      </c>
      <c r="C88" s="3" t="n">
        <v>1.274</v>
      </c>
      <c r="D88" s="3" t="n">
        <v>1.019</v>
      </c>
      <c r="E88" s="3" t="n">
        <f aca="false">AVERAGE(C88:D88)</f>
        <v>1.1465</v>
      </c>
      <c r="F88" s="3" t="n">
        <f aca="false">E88+0.03</f>
        <v>1.1765</v>
      </c>
      <c r="G88" s="3" t="n">
        <f aca="false">LOG(F88)</f>
        <v>0.0705919315120401</v>
      </c>
      <c r="H88" s="3" t="n">
        <f aca="false">LOG(E88)</f>
        <v>0.0593740590659577</v>
      </c>
      <c r="I88" s="2" t="e">
        <f aca="false">TREND(#REF!,$E$50:$E$55,E88:E366)</f>
        <v>#VALUE!</v>
      </c>
      <c r="J88" s="17" t="e">
        <f aca="false">LOG(I88+0.04)</f>
        <v>#VALUE!</v>
      </c>
      <c r="K88" s="2" t="e">
        <f aca="false">TREND(#REF!,$E$53:$E$55,E88:E366)</f>
        <v>#VALUE!</v>
      </c>
      <c r="L88" s="19" t="e">
        <f aca="false">LOG(K88+0.055)</f>
        <v>#VALUE!</v>
      </c>
    </row>
    <row r="89" customFormat="false" ht="12.75" hidden="false" customHeight="false" outlineLevel="0" collapsed="false">
      <c r="A89" s="21" t="s">
        <v>15</v>
      </c>
      <c r="B89" s="3" t="s">
        <v>323</v>
      </c>
      <c r="C89" s="3" t="n">
        <v>1.142</v>
      </c>
      <c r="D89" s="3" t="n">
        <v>0.995</v>
      </c>
      <c r="E89" s="3" t="n">
        <f aca="false">AVERAGE(C89:D89)</f>
        <v>1.0685</v>
      </c>
      <c r="F89" s="3" t="n">
        <f aca="false">E89+0.03</f>
        <v>1.0985</v>
      </c>
      <c r="G89" s="3" t="n">
        <f aca="false">LOG(F89)</f>
        <v>0.0408000612565291</v>
      </c>
      <c r="H89" s="3" t="n">
        <f aca="false">LOG(E89)</f>
        <v>0.0287745265000882</v>
      </c>
      <c r="I89" s="2" t="e">
        <f aca="false">TREND(#REF!,$E$50:$E$55,E89:E367)</f>
        <v>#VALUE!</v>
      </c>
      <c r="J89" s="17" t="e">
        <f aca="false">LOG(I89+0.04)</f>
        <v>#VALUE!</v>
      </c>
      <c r="K89" s="2" t="e">
        <f aca="false">TREND(#REF!,$E$53:$E$55,E89:E367)</f>
        <v>#VALUE!</v>
      </c>
      <c r="L89" s="19" t="e">
        <f aca="false">LOG(K89+0.055)</f>
        <v>#VALUE!</v>
      </c>
    </row>
    <row r="90" customFormat="false" ht="12.75" hidden="false" customHeight="false" outlineLevel="0" collapsed="false">
      <c r="A90" s="21" t="s">
        <v>16</v>
      </c>
      <c r="B90" s="3" t="s">
        <v>323</v>
      </c>
      <c r="C90" s="3" t="n">
        <v>0.611</v>
      </c>
      <c r="D90" s="3" t="n">
        <v>0.569</v>
      </c>
      <c r="E90" s="3" t="n">
        <f aca="false">AVERAGE(C90:D90)</f>
        <v>0.59</v>
      </c>
      <c r="F90" s="3" t="n">
        <f aca="false">E90+0.03</f>
        <v>0.62</v>
      </c>
      <c r="G90" s="3" t="n">
        <f aca="false">LOG(F90)</f>
        <v>-0.207608310501746</v>
      </c>
      <c r="H90" s="3" t="n">
        <f aca="false">LOG(E90)</f>
        <v>-0.229147988357856</v>
      </c>
      <c r="I90" s="2" t="e">
        <f aca="false">TREND(#REF!,$E$50:$E$55,E90:E368)</f>
        <v>#VALUE!</v>
      </c>
      <c r="J90" s="17" t="e">
        <f aca="false">LOG(I90+0.04)</f>
        <v>#VALUE!</v>
      </c>
      <c r="K90" s="2" t="e">
        <f aca="false">TREND(#REF!,$E$53:$E$55,E90:E368)</f>
        <v>#VALUE!</v>
      </c>
      <c r="L90" s="19" t="e">
        <f aca="false">LOG(K90+0.055)</f>
        <v>#VALUE!</v>
      </c>
    </row>
    <row r="91" customFormat="false" ht="13.5" hidden="false" customHeight="false" outlineLevel="0" collapsed="false">
      <c r="A91" s="21" t="s">
        <v>17</v>
      </c>
      <c r="B91" s="3" t="s">
        <v>323</v>
      </c>
      <c r="C91" s="3" t="n">
        <v>0.397</v>
      </c>
      <c r="D91" s="3" t="n">
        <v>0.403</v>
      </c>
      <c r="E91" s="3" t="n">
        <f aca="false">AVERAGE(C91:D91)</f>
        <v>0.4</v>
      </c>
      <c r="F91" s="3" t="n">
        <f aca="false">E91+0.03</f>
        <v>0.43</v>
      </c>
      <c r="G91" s="3" t="n">
        <f aca="false">LOG(F91)</f>
        <v>-0.366531544420413</v>
      </c>
      <c r="H91" s="3" t="n">
        <f aca="false">LOG(E91)</f>
        <v>-0.397940008672038</v>
      </c>
      <c r="I91" s="2" t="e">
        <f aca="false">TREND(#REF!,$E$50:$E$55,E91:E369)</f>
        <v>#VALUE!</v>
      </c>
      <c r="J91" s="17" t="e">
        <f aca="false">LOG(I91+0.04)</f>
        <v>#VALUE!</v>
      </c>
      <c r="K91" s="2" t="e">
        <f aca="false">TREND(#REF!,$E$53:$E$55,E91:E369)</f>
        <v>#VALUE!</v>
      </c>
      <c r="L91" s="19" t="e">
        <f aca="false">LOG(K91+0.055)</f>
        <v>#VALUE!</v>
      </c>
    </row>
    <row r="92" customFormat="false" ht="12.75" hidden="false" customHeight="false" outlineLevel="0" collapsed="false">
      <c r="A92" s="3" t="s">
        <v>18</v>
      </c>
      <c r="B92" s="3" t="s">
        <v>323</v>
      </c>
      <c r="C92" s="3" t="n">
        <v>0.031</v>
      </c>
      <c r="D92" s="3" t="n">
        <v>0.03</v>
      </c>
      <c r="E92" s="3" t="n">
        <f aca="false">AVERAGE(C92:D92)</f>
        <v>0.0305</v>
      </c>
      <c r="F92" s="3" t="n">
        <f aca="false">E92+0.03</f>
        <v>0.0605</v>
      </c>
      <c r="G92" s="3" t="n">
        <f aca="false">LOG(F92)</f>
        <v>-1.21824462534753</v>
      </c>
      <c r="H92" s="3" t="n">
        <f aca="false">LOG(E92)</f>
        <v>-1.51570016065321</v>
      </c>
      <c r="I92" s="2" t="e">
        <f aca="false">TREND(#REF!,$E$50:$E$55,E92:E370)</f>
        <v>#VALUE!</v>
      </c>
      <c r="J92" s="17" t="e">
        <f aca="false">LOG(I92+0.04)</f>
        <v>#VALUE!</v>
      </c>
      <c r="K92" s="2" t="e">
        <f aca="false">TREND(#REF!,$E$53:$E$55,E92:E370)</f>
        <v>#VALUE!</v>
      </c>
      <c r="L92" s="19" t="e">
        <f aca="false">LOG(K92+0.055)</f>
        <v>#VALUE!</v>
      </c>
      <c r="N92" s="26" t="s">
        <v>278</v>
      </c>
      <c r="O92" s="26" t="s">
        <v>279</v>
      </c>
    </row>
    <row r="93" customFormat="false" ht="12.75" hidden="false" customHeight="false" outlineLevel="0" collapsed="false">
      <c r="A93" s="3" t="s">
        <v>19</v>
      </c>
      <c r="B93" s="3" t="s">
        <v>323</v>
      </c>
      <c r="C93" s="3" t="n">
        <v>0.053</v>
      </c>
      <c r="D93" s="3" t="n">
        <v>0.051</v>
      </c>
      <c r="E93" s="3" t="n">
        <f aca="false">AVERAGE(C93:D93)</f>
        <v>0.052</v>
      </c>
      <c r="F93" s="3" t="n">
        <f aca="false">E93+0.03</f>
        <v>0.082</v>
      </c>
      <c r="G93" s="3" t="n">
        <f aca="false">LOG(F93)</f>
        <v>-1.08618614761628</v>
      </c>
      <c r="H93" s="3" t="n">
        <f aca="false">LOG(E93)</f>
        <v>-1.2839966563652</v>
      </c>
      <c r="I93" s="2" t="e">
        <f aca="false">TREND(#REF!,$E$50:$E$55,E93:E371)</f>
        <v>#VALUE!</v>
      </c>
      <c r="J93" s="17" t="e">
        <f aca="false">LOG(I93+0.04)</f>
        <v>#VALUE!</v>
      </c>
      <c r="K93" s="2" t="e">
        <f aca="false">TREND(#REF!,$E$53:$E$55,E93:E371)</f>
        <v>#VALUE!</v>
      </c>
      <c r="L93" s="19" t="e">
        <f aca="false">LOG(K93+0.055)</f>
        <v>#VALUE!</v>
      </c>
      <c r="N93" s="23" t="n">
        <v>-2</v>
      </c>
      <c r="O93" s="23" t="n">
        <v>2</v>
      </c>
    </row>
    <row r="94" customFormat="false" ht="12.75" hidden="false" customHeight="false" outlineLevel="0" collapsed="false">
      <c r="A94" s="3" t="s">
        <v>20</v>
      </c>
      <c r="B94" s="3" t="s">
        <v>323</v>
      </c>
      <c r="C94" s="3" t="n">
        <v>0.062</v>
      </c>
      <c r="D94" s="3" t="n">
        <v>0.07</v>
      </c>
      <c r="E94" s="3" t="n">
        <f aca="false">AVERAGE(C94:D94)</f>
        <v>0.066</v>
      </c>
      <c r="F94" s="3" t="n">
        <f aca="false">E94+0.03</f>
        <v>0.096</v>
      </c>
      <c r="G94" s="3" t="n">
        <f aca="false">LOG(F94)</f>
        <v>-1.01772876696043</v>
      </c>
      <c r="H94" s="3" t="n">
        <f aca="false">LOG(E94)</f>
        <v>-1.18045606445813</v>
      </c>
      <c r="I94" s="2" t="e">
        <f aca="false">TREND(#REF!,$E$50:$E$55,E94:E372)</f>
        <v>#VALUE!</v>
      </c>
      <c r="J94" s="17" t="e">
        <f aca="false">LOG(I94+0.04)</f>
        <v>#VALUE!</v>
      </c>
      <c r="K94" s="2" t="e">
        <f aca="false">TREND(#REF!,$E$53:$E$55,E94:E372)</f>
        <v>#VALUE!</v>
      </c>
      <c r="L94" s="19" t="e">
        <f aca="false">LOG(K94+0.055)</f>
        <v>#VALUE!</v>
      </c>
      <c r="N94" s="23" t="n">
        <v>-1.8</v>
      </c>
      <c r="O94" s="23" t="n">
        <v>2</v>
      </c>
    </row>
    <row r="95" customFormat="false" ht="12.75" hidden="false" customHeight="false" outlineLevel="0" collapsed="false">
      <c r="A95" s="3" t="s">
        <v>21</v>
      </c>
      <c r="B95" s="3" t="s">
        <v>323</v>
      </c>
      <c r="C95" s="3" t="n">
        <v>0.03</v>
      </c>
      <c r="D95" s="3" t="n">
        <v>0.033</v>
      </c>
      <c r="E95" s="3" t="n">
        <f aca="false">AVERAGE(C95:D95)</f>
        <v>0.0315</v>
      </c>
      <c r="F95" s="3" t="n">
        <f aca="false">E95+0.03</f>
        <v>0.0615</v>
      </c>
      <c r="G95" s="3" t="n">
        <f aca="false">LOG(F95)</f>
        <v>-1.21112488422458</v>
      </c>
      <c r="H95" s="3" t="n">
        <f aca="false">LOG(E95)</f>
        <v>-1.5016894462104</v>
      </c>
      <c r="I95" s="2" t="e">
        <f aca="false">TREND(#REF!,$E$50:$E$55,E95:E373)</f>
        <v>#VALUE!</v>
      </c>
      <c r="J95" s="17" t="e">
        <f aca="false">LOG(I95+0.04)</f>
        <v>#VALUE!</v>
      </c>
      <c r="K95" s="2" t="e">
        <f aca="false">TREND(#REF!,$E$53:$E$55,E95:E373)</f>
        <v>#VALUE!</v>
      </c>
      <c r="L95" s="19" t="e">
        <f aca="false">LOG(K95+0.055)</f>
        <v>#VALUE!</v>
      </c>
      <c r="N95" s="23" t="n">
        <v>-1.6</v>
      </c>
      <c r="O95" s="23" t="n">
        <v>1</v>
      </c>
    </row>
    <row r="96" customFormat="false" ht="12.75" hidden="false" customHeight="false" outlineLevel="0" collapsed="false">
      <c r="A96" s="3" t="s">
        <v>22</v>
      </c>
      <c r="B96" s="3" t="s">
        <v>323</v>
      </c>
      <c r="C96" s="3" t="n">
        <v>0.097</v>
      </c>
      <c r="D96" s="3" t="n">
        <v>0.105</v>
      </c>
      <c r="E96" s="3" t="n">
        <f aca="false">AVERAGE(C96:D96)</f>
        <v>0.101</v>
      </c>
      <c r="F96" s="3" t="n">
        <f aca="false">E96+0.03</f>
        <v>0.131</v>
      </c>
      <c r="G96" s="3" t="n">
        <f aca="false">LOG(F96)</f>
        <v>-0.882728704344236</v>
      </c>
      <c r="H96" s="3" t="n">
        <f aca="false">LOG(E96)</f>
        <v>-0.995678626217357</v>
      </c>
      <c r="I96" s="2" t="e">
        <f aca="false">TREND(#REF!,$E$50:$E$55,E96:E374)</f>
        <v>#VALUE!</v>
      </c>
      <c r="J96" s="17" t="e">
        <f aca="false">LOG(I96+0.04)</f>
        <v>#VALUE!</v>
      </c>
      <c r="K96" s="2" t="e">
        <f aca="false">TREND(#REF!,$E$53:$E$55,E96:E374)</f>
        <v>#VALUE!</v>
      </c>
      <c r="L96" s="19" t="e">
        <f aca="false">LOG(K96+0.055)</f>
        <v>#VALUE!</v>
      </c>
      <c r="N96" s="23" t="n">
        <v>-1.4</v>
      </c>
      <c r="O96" s="23" t="n">
        <v>8</v>
      </c>
    </row>
    <row r="97" customFormat="false" ht="12.75" hidden="false" customHeight="false" outlineLevel="0" collapsed="false">
      <c r="A97" s="3" t="s">
        <v>23</v>
      </c>
      <c r="B97" s="3" t="s">
        <v>323</v>
      </c>
      <c r="C97" s="3" t="n">
        <v>0.046</v>
      </c>
      <c r="D97" s="3" t="n">
        <v>0.056</v>
      </c>
      <c r="E97" s="3" t="n">
        <f aca="false">AVERAGE(C97:D97)</f>
        <v>0.051</v>
      </c>
      <c r="F97" s="3" t="n">
        <f aca="false">E97+0.03</f>
        <v>0.081</v>
      </c>
      <c r="G97" s="3" t="n">
        <f aca="false">LOG(F97)</f>
        <v>-1.09151498112135</v>
      </c>
      <c r="H97" s="3" t="n">
        <f aca="false">LOG(E97)</f>
        <v>-1.29242982390206</v>
      </c>
      <c r="I97" s="2" t="e">
        <f aca="false">TREND(#REF!,$E$50:$E$55,E97:E375)</f>
        <v>#VALUE!</v>
      </c>
      <c r="J97" s="17" t="e">
        <f aca="false">LOG(I97+0.04)</f>
        <v>#VALUE!</v>
      </c>
      <c r="K97" s="2" t="e">
        <f aca="false">TREND(#REF!,$E$53:$E$55,E97:E375)</f>
        <v>#VALUE!</v>
      </c>
      <c r="L97" s="19" t="e">
        <f aca="false">LOG(K97+0.055)</f>
        <v>#VALUE!</v>
      </c>
      <c r="N97" s="23" t="n">
        <v>-1.2</v>
      </c>
      <c r="O97" s="23" t="n">
        <v>20</v>
      </c>
    </row>
    <row r="98" customFormat="false" ht="12.75" hidden="false" customHeight="false" outlineLevel="0" collapsed="false">
      <c r="A98" s="3" t="s">
        <v>274</v>
      </c>
      <c r="B98" s="3" t="s">
        <v>351</v>
      </c>
      <c r="C98" s="18" t="n">
        <v>1.622</v>
      </c>
      <c r="D98" s="3" t="n">
        <v>1.669</v>
      </c>
      <c r="E98" s="3" t="n">
        <f aca="false">AVERAGE(C98:D98)</f>
        <v>1.6455</v>
      </c>
      <c r="F98" s="3" t="n">
        <f aca="false">E98+0.03</f>
        <v>1.6755</v>
      </c>
      <c r="G98" s="3" t="n">
        <f aca="false">LOG(F98)</f>
        <v>0.22414443217129</v>
      </c>
      <c r="H98" s="3" t="n">
        <f aca="false">LOG(E98)</f>
        <v>0.216297886630392</v>
      </c>
      <c r="I98" s="2" t="e">
        <f aca="false">TREND(#REF!,$E$98:$E$103,E98:E376)</f>
        <v>#VALUE!</v>
      </c>
      <c r="J98" s="17" t="e">
        <f aca="false">LOG(I98+0.04)</f>
        <v>#VALUE!</v>
      </c>
      <c r="K98" s="2" t="e">
        <f aca="false">TREND(#REF!,$E$101:$E$103,E98:E376)</f>
        <v>#VALUE!</v>
      </c>
      <c r="L98" s="19" t="e">
        <f aca="false">LOG(K98+0.055)</f>
        <v>#VALUE!</v>
      </c>
      <c r="N98" s="23" t="n">
        <v>-1</v>
      </c>
      <c r="O98" s="23" t="n">
        <v>44</v>
      </c>
    </row>
    <row r="99" customFormat="false" ht="12.75" hidden="false" customHeight="false" outlineLevel="0" collapsed="false">
      <c r="A99" s="3" t="s">
        <v>276</v>
      </c>
      <c r="B99" s="3" t="s">
        <v>351</v>
      </c>
      <c r="C99" s="18" t="n">
        <v>0.642</v>
      </c>
      <c r="D99" s="3" t="n">
        <v>0.626</v>
      </c>
      <c r="E99" s="3" t="n">
        <f aca="false">AVERAGE(C99:D99)</f>
        <v>0.634</v>
      </c>
      <c r="F99" s="3" t="n">
        <f aca="false">E99+0.03</f>
        <v>0.664</v>
      </c>
      <c r="G99" s="3" t="n">
        <f aca="false">LOG(F99)</f>
        <v>-0.177831920631982</v>
      </c>
      <c r="H99" s="3" t="n">
        <f aca="false">LOG(E99)</f>
        <v>-0.197910742118267</v>
      </c>
      <c r="I99" s="2" t="e">
        <f aca="false">TREND(#REF!,$E$98:$E$103,E99:E377)</f>
        <v>#VALUE!</v>
      </c>
      <c r="J99" s="17" t="e">
        <f aca="false">LOG(I99+0.04)</f>
        <v>#VALUE!</v>
      </c>
      <c r="K99" s="2" t="e">
        <f aca="false">TREND(#REF!,$E$101:$E$103,E99:E377)</f>
        <v>#VALUE!</v>
      </c>
      <c r="L99" s="19" t="e">
        <f aca="false">LOG(K99+0.055)</f>
        <v>#VALUE!</v>
      </c>
      <c r="N99" s="23" t="n">
        <v>-0.8</v>
      </c>
      <c r="O99" s="23" t="n">
        <v>94</v>
      </c>
    </row>
    <row r="100" customFormat="false" ht="12.75" hidden="false" customHeight="false" outlineLevel="0" collapsed="false">
      <c r="A100" s="3" t="s">
        <v>277</v>
      </c>
      <c r="B100" s="3" t="s">
        <v>351</v>
      </c>
      <c r="C100" s="18" t="n">
        <v>-0.018</v>
      </c>
      <c r="D100" s="3" t="n">
        <v>-0.02</v>
      </c>
      <c r="E100" s="3" t="n">
        <f aca="false">AVERAGE(C100:D100)</f>
        <v>-0.019</v>
      </c>
      <c r="F100" s="3" t="n">
        <f aca="false">E100+0.03</f>
        <v>0.011</v>
      </c>
      <c r="G100" s="3" t="n">
        <f aca="false">LOG(F100)</f>
        <v>-1.95860731484178</v>
      </c>
      <c r="H100" s="20" t="n">
        <v>-3</v>
      </c>
      <c r="I100" s="2" t="e">
        <f aca="false">TREND(#REF!,$E$98:$E$103,E100:E378)</f>
        <v>#VALUE!</v>
      </c>
      <c r="J100" s="17" t="e">
        <f aca="false">LOG(I100+0.04)</f>
        <v>#VALUE!</v>
      </c>
      <c r="K100" s="2" t="e">
        <f aca="false">TREND(#REF!,$E$101:$E$103,E100:E378)</f>
        <v>#VALUE!</v>
      </c>
      <c r="L100" s="19" t="e">
        <f aca="false">LOG(K100+0.055)</f>
        <v>#VALUE!</v>
      </c>
      <c r="N100" s="23" t="n">
        <v>-0.6</v>
      </c>
      <c r="O100" s="23" t="n">
        <v>52</v>
      </c>
    </row>
    <row r="101" customFormat="false" ht="12.75" hidden="false" customHeight="false" outlineLevel="0" collapsed="false">
      <c r="A101" s="21" t="s">
        <v>186</v>
      </c>
      <c r="B101" s="3" t="s">
        <v>351</v>
      </c>
      <c r="C101" s="3" t="n">
        <v>0.977</v>
      </c>
      <c r="D101" s="3" t="n">
        <v>0.894</v>
      </c>
      <c r="E101" s="3" t="n">
        <f aca="false">AVERAGE(C101:D101)</f>
        <v>0.9355</v>
      </c>
      <c r="F101" s="3" t="n">
        <f aca="false">E101+0.03</f>
        <v>0.9655</v>
      </c>
      <c r="G101" s="3" t="n">
        <f aca="false">LOG(F101)</f>
        <v>-0.0152477218845865</v>
      </c>
      <c r="H101" s="3" t="n">
        <f aca="false">LOG(E101)</f>
        <v>-0.0289562081639713</v>
      </c>
      <c r="I101" s="2" t="e">
        <f aca="false">TREND(#REF!,$E$98:$E$103,E101:E379)</f>
        <v>#VALUE!</v>
      </c>
      <c r="J101" s="17" t="e">
        <f aca="false">LOG(I101+0.04)</f>
        <v>#VALUE!</v>
      </c>
      <c r="K101" s="2" t="e">
        <f aca="false">TREND(#REF!,$E$101:$E$103,E101:E379)</f>
        <v>#VALUE!</v>
      </c>
      <c r="L101" s="19" t="e">
        <f aca="false">LOG(K101+0.055)</f>
        <v>#VALUE!</v>
      </c>
      <c r="N101" s="23" t="n">
        <v>-0.4</v>
      </c>
      <c r="O101" s="23" t="n">
        <v>13</v>
      </c>
    </row>
    <row r="102" customFormat="false" ht="12.75" hidden="false" customHeight="false" outlineLevel="0" collapsed="false">
      <c r="A102" s="21" t="s">
        <v>187</v>
      </c>
      <c r="B102" s="3" t="s">
        <v>351</v>
      </c>
      <c r="C102" s="3" t="n">
        <v>0.927</v>
      </c>
      <c r="D102" s="3" t="n">
        <v>0.863</v>
      </c>
      <c r="E102" s="3" t="n">
        <f aca="false">AVERAGE(C102:D102)</f>
        <v>0.895</v>
      </c>
      <c r="F102" s="3" t="n">
        <f aca="false">E102+0.03</f>
        <v>0.925</v>
      </c>
      <c r="G102" s="3" t="n">
        <f aca="false">LOG(F102)</f>
        <v>-0.0338582672609674</v>
      </c>
      <c r="H102" s="3" t="n">
        <f aca="false">LOG(E102)</f>
        <v>-0.048176964684088</v>
      </c>
      <c r="I102" s="2" t="e">
        <f aca="false">TREND(#REF!,$E$98:$E$103,E102:E380)</f>
        <v>#VALUE!</v>
      </c>
      <c r="J102" s="17" t="e">
        <f aca="false">LOG(I102+0.04)</f>
        <v>#VALUE!</v>
      </c>
      <c r="K102" s="2" t="e">
        <f aca="false">TREND(#REF!,$E$101:$E$103,E102:E380)</f>
        <v>#VALUE!</v>
      </c>
      <c r="L102" s="19" t="e">
        <f aca="false">LOG(K102+0.055)</f>
        <v>#VALUE!</v>
      </c>
      <c r="N102" s="23" t="n">
        <v>-0.2</v>
      </c>
      <c r="O102" s="23" t="n">
        <v>7</v>
      </c>
    </row>
    <row r="103" customFormat="false" ht="12.75" hidden="false" customHeight="false" outlineLevel="0" collapsed="false">
      <c r="A103" s="3" t="s">
        <v>189</v>
      </c>
      <c r="B103" s="3" t="s">
        <v>351</v>
      </c>
      <c r="C103" s="3" t="n">
        <v>0.112</v>
      </c>
      <c r="D103" s="3" t="n">
        <v>0.099</v>
      </c>
      <c r="E103" s="3" t="n">
        <f aca="false">AVERAGE(C103:D103)</f>
        <v>0.1055</v>
      </c>
      <c r="F103" s="3" t="n">
        <f aca="false">E103+0.03</f>
        <v>0.1355</v>
      </c>
      <c r="G103" s="3" t="n">
        <f aca="false">LOG(F103)</f>
        <v>-0.868060704789575</v>
      </c>
      <c r="H103" s="3" t="n">
        <f aca="false">LOG(E103)</f>
        <v>-0.976747540366288</v>
      </c>
      <c r="I103" s="2" t="e">
        <f aca="false">TREND(#REF!,$E$98:$E$103,E103:E381)</f>
        <v>#VALUE!</v>
      </c>
      <c r="J103" s="17" t="e">
        <f aca="false">LOG(I103+0.04)</f>
        <v>#VALUE!</v>
      </c>
      <c r="K103" s="2" t="e">
        <f aca="false">TREND(#REF!,$E$101:$E$103,E103:E381)</f>
        <v>#VALUE!</v>
      </c>
      <c r="L103" s="19" t="e">
        <f aca="false">LOG(K103+0.055)</f>
        <v>#VALUE!</v>
      </c>
      <c r="N103" s="23" t="n">
        <v>0</v>
      </c>
      <c r="O103" s="23" t="n">
        <v>8</v>
      </c>
      <c r="AE103" s="2"/>
    </row>
    <row r="104" customFormat="false" ht="12.75" hidden="false" customHeight="false" outlineLevel="0" collapsed="false">
      <c r="A104" s="3" t="s">
        <v>24</v>
      </c>
      <c r="B104" s="3" t="s">
        <v>351</v>
      </c>
      <c r="C104" s="3" t="n">
        <v>0.004</v>
      </c>
      <c r="D104" s="3" t="n">
        <v>0.005</v>
      </c>
      <c r="E104" s="3" t="n">
        <f aca="false">AVERAGE(C104:D104)</f>
        <v>0.0045</v>
      </c>
      <c r="F104" s="3" t="n">
        <f aca="false">E104+0.03</f>
        <v>0.0345</v>
      </c>
      <c r="G104" s="3" t="n">
        <f aca="false">LOG(F104)</f>
        <v>-1.46218090492673</v>
      </c>
      <c r="H104" s="3" t="n">
        <f aca="false">LOG(E104)</f>
        <v>-2.34678748622466</v>
      </c>
      <c r="I104" s="2" t="e">
        <f aca="false">TREND(#REF!,$E$98:$E$103,E104:E382)</f>
        <v>#VALUE!</v>
      </c>
      <c r="J104" s="17" t="e">
        <f aca="false">LOG(I104+0.04)</f>
        <v>#VALUE!</v>
      </c>
      <c r="K104" s="2" t="e">
        <f aca="false">TREND(#REF!,$E$101:$E$103,E104:E382)</f>
        <v>#VALUE!</v>
      </c>
      <c r="L104" s="19" t="e">
        <f aca="false">LOG(K104+0.055)</f>
        <v>#VALUE!</v>
      </c>
      <c r="N104" s="23" t="n">
        <v>0.2</v>
      </c>
      <c r="O104" s="23" t="n">
        <v>23</v>
      </c>
      <c r="AE104" s="2"/>
    </row>
    <row r="105" customFormat="false" ht="12.75" hidden="false" customHeight="false" outlineLevel="0" collapsed="false">
      <c r="A105" s="3" t="s">
        <v>25</v>
      </c>
      <c r="B105" s="3" t="s">
        <v>351</v>
      </c>
      <c r="C105" s="3" t="n">
        <v>0.063</v>
      </c>
      <c r="D105" s="3" t="n">
        <v>0.039</v>
      </c>
      <c r="E105" s="3" t="n">
        <f aca="false">AVERAGE(C105:D105)</f>
        <v>0.051</v>
      </c>
      <c r="F105" s="3" t="n">
        <f aca="false">E105+0.03</f>
        <v>0.081</v>
      </c>
      <c r="G105" s="3" t="n">
        <f aca="false">LOG(F105)</f>
        <v>-1.09151498112135</v>
      </c>
      <c r="H105" s="3" t="n">
        <f aca="false">LOG(E105)</f>
        <v>-1.29242982390206</v>
      </c>
      <c r="I105" s="2" t="e">
        <f aca="false">TREND(#REF!,$E$98:$E$103,E105:E383)</f>
        <v>#VALUE!</v>
      </c>
      <c r="J105" s="17" t="e">
        <f aca="false">LOG(I105+0.04)</f>
        <v>#VALUE!</v>
      </c>
      <c r="K105" s="2" t="e">
        <f aca="false">TREND(#REF!,$E$101:$E$103,E105:E383)</f>
        <v>#VALUE!</v>
      </c>
      <c r="L105" s="19" t="e">
        <f aca="false">LOG(K105+0.055)</f>
        <v>#VALUE!</v>
      </c>
      <c r="N105" s="23" t="n">
        <v>0.4</v>
      </c>
      <c r="O105" s="23" t="n">
        <v>5</v>
      </c>
      <c r="AE105" s="2"/>
    </row>
    <row r="106" customFormat="false" ht="12.75" hidden="false" customHeight="false" outlineLevel="0" collapsed="false">
      <c r="A106" s="3" t="s">
        <v>26</v>
      </c>
      <c r="B106" s="3" t="s">
        <v>351</v>
      </c>
      <c r="C106" s="3" t="n">
        <v>0.102</v>
      </c>
      <c r="D106" s="3" t="n">
        <v>0.097</v>
      </c>
      <c r="E106" s="3" t="n">
        <f aca="false">AVERAGE(C106:D106)</f>
        <v>0.0995</v>
      </c>
      <c r="F106" s="3" t="n">
        <f aca="false">E106+0.03</f>
        <v>0.1295</v>
      </c>
      <c r="G106" s="3" t="n">
        <f aca="false">LOG(F106)</f>
        <v>-0.887730231582729</v>
      </c>
      <c r="H106" s="3" t="n">
        <f aca="false">LOG(E106)</f>
        <v>-1.00217691925427</v>
      </c>
      <c r="I106" s="2" t="e">
        <f aca="false">TREND(#REF!,$E$98:$E$103,E106:E384)</f>
        <v>#VALUE!</v>
      </c>
      <c r="J106" s="17" t="e">
        <f aca="false">LOG(I106+0.04)</f>
        <v>#VALUE!</v>
      </c>
      <c r="K106" s="2" t="e">
        <f aca="false">TREND(#REF!,$E$101:$E$103,E106:E384)</f>
        <v>#VALUE!</v>
      </c>
      <c r="L106" s="19" t="e">
        <f aca="false">LOG(K106+0.055)</f>
        <v>#VALUE!</v>
      </c>
      <c r="N106" s="23" t="n">
        <v>0.6</v>
      </c>
      <c r="O106" s="23" t="n">
        <v>0</v>
      </c>
    </row>
    <row r="107" customFormat="false" ht="13.5" hidden="false" customHeight="false" outlineLevel="0" collapsed="false">
      <c r="A107" s="3" t="s">
        <v>27</v>
      </c>
      <c r="B107" s="3" t="s">
        <v>351</v>
      </c>
      <c r="C107" s="3" t="n">
        <v>0.026</v>
      </c>
      <c r="D107" s="3" t="n">
        <v>0.025</v>
      </c>
      <c r="E107" s="3" t="n">
        <f aca="false">AVERAGE(C107:D107)</f>
        <v>0.0255</v>
      </c>
      <c r="F107" s="3" t="n">
        <f aca="false">E107+0.03</f>
        <v>0.0555</v>
      </c>
      <c r="G107" s="3" t="n">
        <f aca="false">LOG(F107)</f>
        <v>-1.25570701687732</v>
      </c>
      <c r="H107" s="3" t="n">
        <f aca="false">LOG(E107)</f>
        <v>-1.59345981956604</v>
      </c>
      <c r="I107" s="2" t="e">
        <f aca="false">TREND(#REF!,$E$98:$E$103,E107:E385)</f>
        <v>#VALUE!</v>
      </c>
      <c r="J107" s="17" t="e">
        <f aca="false">LOG(I107+0.04)</f>
        <v>#VALUE!</v>
      </c>
      <c r="K107" s="2" t="e">
        <f aca="false">TREND(#REF!,$E$101:$E$103,E107:E385)</f>
        <v>#VALUE!</v>
      </c>
      <c r="L107" s="19" t="e">
        <f aca="false">LOG(K107+0.055)</f>
        <v>#VALUE!</v>
      </c>
      <c r="N107" s="25" t="s">
        <v>295</v>
      </c>
      <c r="O107" s="25" t="n">
        <v>0</v>
      </c>
    </row>
    <row r="108" customFormat="false" ht="12.75" hidden="false" customHeight="false" outlineLevel="0" collapsed="false">
      <c r="A108" s="3" t="s">
        <v>28</v>
      </c>
      <c r="B108" s="3" t="s">
        <v>351</v>
      </c>
      <c r="C108" s="3" t="n">
        <v>0.089</v>
      </c>
      <c r="D108" s="3" t="n">
        <v>0.091</v>
      </c>
      <c r="E108" s="3" t="n">
        <f aca="false">AVERAGE(C108:D108)</f>
        <v>0.09</v>
      </c>
      <c r="F108" s="3" t="n">
        <f aca="false">E108+0.03</f>
        <v>0.12</v>
      </c>
      <c r="G108" s="3" t="n">
        <f aca="false">LOG(F108)</f>
        <v>-0.920818753952375</v>
      </c>
      <c r="H108" s="3" t="n">
        <f aca="false">LOG(E108)</f>
        <v>-1.04575749056068</v>
      </c>
      <c r="I108" s="2" t="e">
        <f aca="false">TREND(#REF!,$E$98:$E$103,E108:E386)</f>
        <v>#VALUE!</v>
      </c>
      <c r="J108" s="17" t="e">
        <f aca="false">LOG(I108+0.04)</f>
        <v>#VALUE!</v>
      </c>
      <c r="K108" s="2" t="e">
        <f aca="false">TREND(#REF!,$E$101:$E$103,E108:E386)</f>
        <v>#VALUE!</v>
      </c>
      <c r="L108" s="19" t="e">
        <f aca="false">LOG(K108+0.055)</f>
        <v>#VALUE!</v>
      </c>
    </row>
    <row r="109" customFormat="false" ht="12.75" hidden="false" customHeight="false" outlineLevel="0" collapsed="false">
      <c r="A109" s="21" t="s">
        <v>29</v>
      </c>
      <c r="B109" s="3" t="s">
        <v>351</v>
      </c>
      <c r="C109" s="3" t="n">
        <v>0.203</v>
      </c>
      <c r="D109" s="3" t="n">
        <v>0.25</v>
      </c>
      <c r="E109" s="3" t="n">
        <f aca="false">AVERAGE(C109:D109)</f>
        <v>0.2265</v>
      </c>
      <c r="F109" s="3" t="n">
        <f aca="false">E109+0.03</f>
        <v>0.2565</v>
      </c>
      <c r="G109" s="3" t="n">
        <f aca="false">LOG(F109)</f>
        <v>-0.590912630552165</v>
      </c>
      <c r="H109" s="3" t="n">
        <f aca="false">LOG(E109)</f>
        <v>-0.644931793651149</v>
      </c>
      <c r="I109" s="2" t="e">
        <f aca="false">TREND(#REF!,$E$98:$E$103,E109:E387)</f>
        <v>#VALUE!</v>
      </c>
      <c r="J109" s="17" t="e">
        <f aca="false">LOG(I109+0.04)</f>
        <v>#VALUE!</v>
      </c>
      <c r="K109" s="2" t="e">
        <f aca="false">TREND(#REF!,$E$101:$E$103,E109:E387)</f>
        <v>#VALUE!</v>
      </c>
      <c r="L109" s="19" t="e">
        <f aca="false">LOG(K109+0.055)</f>
        <v>#VALUE!</v>
      </c>
    </row>
    <row r="110" customFormat="false" ht="12.75" hidden="false" customHeight="false" outlineLevel="0" collapsed="false">
      <c r="A110" s="3" t="s">
        <v>30</v>
      </c>
      <c r="B110" s="3" t="s">
        <v>351</v>
      </c>
      <c r="C110" s="3" t="n">
        <v>0.152</v>
      </c>
      <c r="D110" s="3" t="n">
        <v>0.181</v>
      </c>
      <c r="E110" s="3" t="n">
        <f aca="false">AVERAGE(C110:D110)</f>
        <v>0.1665</v>
      </c>
      <c r="F110" s="3" t="n">
        <f aca="false">E110+0.03</f>
        <v>0.1965</v>
      </c>
      <c r="G110" s="3" t="n">
        <f aca="false">LOG(F110)</f>
        <v>-0.706637445288554</v>
      </c>
      <c r="H110" s="3" t="n">
        <f aca="false">LOG(E110)</f>
        <v>-0.778585762157661</v>
      </c>
      <c r="I110" s="2" t="e">
        <f aca="false">TREND(#REF!,$E$98:$E$103,E110:E388)</f>
        <v>#VALUE!</v>
      </c>
      <c r="J110" s="17" t="e">
        <f aca="false">LOG(I110+0.04)</f>
        <v>#VALUE!</v>
      </c>
      <c r="K110" s="2" t="e">
        <f aca="false">TREND(#REF!,$E$101:$E$103,E110:E388)</f>
        <v>#VALUE!</v>
      </c>
      <c r="L110" s="19" t="e">
        <f aca="false">LOG(K110+0.055)</f>
        <v>#VALUE!</v>
      </c>
    </row>
    <row r="111" customFormat="false" ht="12.75" hidden="false" customHeight="false" outlineLevel="0" collapsed="false">
      <c r="A111" s="3" t="s">
        <v>31</v>
      </c>
      <c r="B111" s="3" t="s">
        <v>351</v>
      </c>
      <c r="C111" s="3" t="n">
        <v>0.116</v>
      </c>
      <c r="D111" s="3" t="n">
        <v>0.126</v>
      </c>
      <c r="E111" s="3" t="n">
        <f aca="false">AVERAGE(C111:D111)</f>
        <v>0.121</v>
      </c>
      <c r="F111" s="3" t="n">
        <f aca="false">E111+0.03</f>
        <v>0.151</v>
      </c>
      <c r="G111" s="3" t="n">
        <f aca="false">LOG(F111)</f>
        <v>-0.821023052706831</v>
      </c>
      <c r="H111" s="3" t="n">
        <f aca="false">LOG(E111)</f>
        <v>-0.91721462968355</v>
      </c>
      <c r="I111" s="2" t="e">
        <f aca="false">TREND(#REF!,$E$98:$E$103,E111:E389)</f>
        <v>#VALUE!</v>
      </c>
      <c r="J111" s="17" t="e">
        <f aca="false">LOG(I111+0.04)</f>
        <v>#VALUE!</v>
      </c>
      <c r="K111" s="2" t="e">
        <f aca="false">TREND(#REF!,$E$101:$E$103,E111:E389)</f>
        <v>#VALUE!</v>
      </c>
      <c r="L111" s="19" t="e">
        <f aca="false">LOG(K111+0.055)</f>
        <v>#VALUE!</v>
      </c>
    </row>
    <row r="112" customFormat="false" ht="12.75" hidden="false" customHeight="false" outlineLevel="0" collapsed="false">
      <c r="A112" s="3" t="s">
        <v>32</v>
      </c>
      <c r="B112" s="3" t="s">
        <v>351</v>
      </c>
      <c r="C112" s="3" t="n">
        <v>0.083</v>
      </c>
      <c r="D112" s="3" t="n">
        <v>0.084</v>
      </c>
      <c r="E112" s="3" t="n">
        <f aca="false">AVERAGE(C112:D112)</f>
        <v>0.0835</v>
      </c>
      <c r="F112" s="3" t="n">
        <f aca="false">E112+0.03</f>
        <v>0.1135</v>
      </c>
      <c r="G112" s="3" t="n">
        <f aca="false">LOG(F112)</f>
        <v>-0.945004138470858</v>
      </c>
      <c r="H112" s="3" t="n">
        <f aca="false">LOG(E112)</f>
        <v>-1.0783135245164</v>
      </c>
      <c r="I112" s="2" t="e">
        <f aca="false">TREND(#REF!,$E$98:$E$103,E112:E390)</f>
        <v>#VALUE!</v>
      </c>
      <c r="J112" s="17" t="e">
        <f aca="false">LOG(I112+0.04)</f>
        <v>#VALUE!</v>
      </c>
      <c r="K112" s="2" t="e">
        <f aca="false">TREND(#REF!,$E$101:$E$103,E112:E390)</f>
        <v>#VALUE!</v>
      </c>
      <c r="L112" s="19" t="e">
        <f aca="false">LOG(K112+0.055)</f>
        <v>#VALUE!</v>
      </c>
      <c r="M112" s="19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2.75" hidden="false" customHeight="false" outlineLevel="0" collapsed="false">
      <c r="A113" s="3" t="s">
        <v>33</v>
      </c>
      <c r="B113" s="3" t="s">
        <v>351</v>
      </c>
      <c r="C113" s="3" t="n">
        <v>0.146</v>
      </c>
      <c r="D113" s="3" t="n">
        <v>0.162</v>
      </c>
      <c r="E113" s="3" t="n">
        <f aca="false">AVERAGE(C113:D113)</f>
        <v>0.154</v>
      </c>
      <c r="F113" s="3" t="n">
        <f aca="false">E113+0.03</f>
        <v>0.184</v>
      </c>
      <c r="G113" s="3" t="n">
        <f aca="false">LOG(F113)</f>
        <v>-0.735182176990463</v>
      </c>
      <c r="H113" s="3" t="n">
        <f aca="false">LOG(E113)</f>
        <v>-0.812479279163537</v>
      </c>
      <c r="I113" s="2" t="e">
        <f aca="false">TREND(#REF!,$E$98:$E$103,E113:E391)</f>
        <v>#VALUE!</v>
      </c>
      <c r="J113" s="17" t="e">
        <f aca="false">LOG(I113+0.04)</f>
        <v>#VALUE!</v>
      </c>
      <c r="K113" s="2" t="e">
        <f aca="false">TREND(#REF!,$E$101:$E$103,E113:E391)</f>
        <v>#VALUE!</v>
      </c>
      <c r="L113" s="19" t="e">
        <f aca="false">LOG(K113+0.055)</f>
        <v>#VALUE!</v>
      </c>
      <c r="M113" s="19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2.75" hidden="false" customHeight="false" outlineLevel="0" collapsed="false">
      <c r="A114" s="3" t="s">
        <v>34</v>
      </c>
      <c r="B114" s="3" t="s">
        <v>351</v>
      </c>
      <c r="C114" s="3" t="n">
        <v>0.09</v>
      </c>
      <c r="D114" s="3" t="n">
        <v>0.096</v>
      </c>
      <c r="E114" s="3" t="n">
        <f aca="false">AVERAGE(C114:D114)</f>
        <v>0.093</v>
      </c>
      <c r="F114" s="3" t="n">
        <f aca="false">E114+0.03</f>
        <v>0.123</v>
      </c>
      <c r="G114" s="3" t="n">
        <f aca="false">LOG(F114)</f>
        <v>-0.910094888560602</v>
      </c>
      <c r="H114" s="3" t="n">
        <f aca="false">LOG(E114)</f>
        <v>-1.03151705144606</v>
      </c>
      <c r="I114" s="2" t="e">
        <f aca="false">TREND(#REF!,$E$98:$E$103,E114:E392)</f>
        <v>#VALUE!</v>
      </c>
      <c r="J114" s="17" t="e">
        <f aca="false">LOG(I114+0.04)</f>
        <v>#VALUE!</v>
      </c>
      <c r="K114" s="2" t="e">
        <f aca="false">TREND(#REF!,$E$101:$E$103,E114:E392)</f>
        <v>#VALUE!</v>
      </c>
      <c r="L114" s="19" t="e">
        <f aca="false">LOG(K114+0.055)</f>
        <v>#VALUE!</v>
      </c>
      <c r="M114" s="19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2.75" hidden="false" customHeight="false" outlineLevel="0" collapsed="false">
      <c r="A115" s="3" t="s">
        <v>35</v>
      </c>
      <c r="B115" s="3" t="s">
        <v>351</v>
      </c>
      <c r="C115" s="3" t="n">
        <v>0.133</v>
      </c>
      <c r="D115" s="3" t="n">
        <v>0.117</v>
      </c>
      <c r="E115" s="3" t="n">
        <f aca="false">AVERAGE(C115:D115)</f>
        <v>0.125</v>
      </c>
      <c r="F115" s="3" t="n">
        <f aca="false">E115+0.03</f>
        <v>0.155</v>
      </c>
      <c r="G115" s="3" t="n">
        <f aca="false">LOG(F115)</f>
        <v>-0.809668301829709</v>
      </c>
      <c r="H115" s="3" t="n">
        <f aca="false">LOG(E115)</f>
        <v>-0.903089986991943</v>
      </c>
      <c r="I115" s="2" t="e">
        <f aca="false">TREND(#REF!,$E$98:$E$103,E115:E393)</f>
        <v>#VALUE!</v>
      </c>
      <c r="J115" s="17" t="e">
        <f aca="false">LOG(I115+0.04)</f>
        <v>#VALUE!</v>
      </c>
      <c r="K115" s="2" t="e">
        <f aca="false">TREND(#REF!,$E$101:$E$103,E115:E393)</f>
        <v>#VALUE!</v>
      </c>
      <c r="L115" s="19" t="e">
        <f aca="false">LOG(K115+0.055)</f>
        <v>#VALUE!</v>
      </c>
      <c r="M115" s="19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2.75" hidden="false" customHeight="false" outlineLevel="0" collapsed="false">
      <c r="A116" s="3" t="s">
        <v>36</v>
      </c>
      <c r="B116" s="3" t="s">
        <v>351</v>
      </c>
      <c r="C116" s="3" t="n">
        <v>0.139</v>
      </c>
      <c r="D116" s="3" t="n">
        <v>0.115</v>
      </c>
      <c r="E116" s="3" t="n">
        <f aca="false">AVERAGE(C116:D116)</f>
        <v>0.127</v>
      </c>
      <c r="F116" s="3" t="n">
        <f aca="false">E116+0.03</f>
        <v>0.157</v>
      </c>
      <c r="G116" s="3" t="n">
        <f aca="false">LOG(F116)</f>
        <v>-0.804100347590766</v>
      </c>
      <c r="H116" s="3" t="n">
        <f aca="false">LOG(E116)</f>
        <v>-0.896196279044043</v>
      </c>
      <c r="I116" s="2" t="e">
        <f aca="false">TREND(#REF!,$E$98:$E$103,E116:E394)</f>
        <v>#VALUE!</v>
      </c>
      <c r="J116" s="17" t="e">
        <f aca="false">LOG(I116+0.04)</f>
        <v>#VALUE!</v>
      </c>
      <c r="K116" s="2" t="e">
        <f aca="false">TREND(#REF!,$E$101:$E$103,E116:E394)</f>
        <v>#VALUE!</v>
      </c>
      <c r="L116" s="19" t="e">
        <f aca="false">LOG(K116+0.055)</f>
        <v>#VALUE!</v>
      </c>
      <c r="M116" s="19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2.75" hidden="false" customHeight="false" outlineLevel="0" collapsed="false">
      <c r="A117" s="3" t="s">
        <v>37</v>
      </c>
      <c r="B117" s="3" t="s">
        <v>351</v>
      </c>
      <c r="C117" s="3" t="n">
        <v>0.115</v>
      </c>
      <c r="D117" s="3" t="n">
        <v>0.115</v>
      </c>
      <c r="E117" s="3" t="n">
        <f aca="false">AVERAGE(C117:D117)</f>
        <v>0.115</v>
      </c>
      <c r="F117" s="3" t="n">
        <f aca="false">E117+0.03</f>
        <v>0.145</v>
      </c>
      <c r="G117" s="3" t="n">
        <f aca="false">LOG(F117)</f>
        <v>-0.838631997765025</v>
      </c>
      <c r="H117" s="3" t="n">
        <f aca="false">LOG(E117)</f>
        <v>-0.939302159646388</v>
      </c>
      <c r="I117" s="2" t="e">
        <f aca="false">TREND(#REF!,$E$98:$E$103,E117:E395)</f>
        <v>#VALUE!</v>
      </c>
      <c r="J117" s="17" t="e">
        <f aca="false">LOG(I117+0.04)</f>
        <v>#VALUE!</v>
      </c>
      <c r="K117" s="2" t="e">
        <f aca="false">TREND(#REF!,$E$101:$E$103,E117:E395)</f>
        <v>#VALUE!</v>
      </c>
      <c r="L117" s="19" t="e">
        <f aca="false">LOG(K117+0.055)</f>
        <v>#VALUE!</v>
      </c>
      <c r="M117" s="19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2.75" hidden="false" customHeight="false" outlineLevel="0" collapsed="false">
      <c r="A118" s="3" t="s">
        <v>38</v>
      </c>
      <c r="B118" s="3" t="s">
        <v>351</v>
      </c>
      <c r="C118" s="3" t="n">
        <v>0.105</v>
      </c>
      <c r="D118" s="3" t="n">
        <v>0.114</v>
      </c>
      <c r="E118" s="3" t="n">
        <f aca="false">AVERAGE(C118:D118)</f>
        <v>0.1095</v>
      </c>
      <c r="F118" s="3" t="n">
        <f aca="false">E118+0.03</f>
        <v>0.1395</v>
      </c>
      <c r="G118" s="3" t="n">
        <f aca="false">LOG(F118)</f>
        <v>-0.855425792390384</v>
      </c>
      <c r="H118" s="3" t="n">
        <f aca="false">LOG(E118)</f>
        <v>-0.960585880823863</v>
      </c>
      <c r="I118" s="2" t="e">
        <f aca="false">TREND(#REF!,$E$98:$E$103,E118:E396)</f>
        <v>#VALUE!</v>
      </c>
      <c r="J118" s="17" t="e">
        <f aca="false">LOG(I118+0.04)</f>
        <v>#VALUE!</v>
      </c>
      <c r="K118" s="2" t="e">
        <f aca="false">TREND(#REF!,$E$101:$E$103,E118:E396)</f>
        <v>#VALUE!</v>
      </c>
      <c r="L118" s="19" t="e">
        <f aca="false">LOG(K118+0.055)</f>
        <v>#VALUE!</v>
      </c>
      <c r="M118" s="19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2.75" hidden="false" customHeight="false" outlineLevel="0" collapsed="false">
      <c r="A119" s="3" t="s">
        <v>39</v>
      </c>
      <c r="B119" s="3" t="s">
        <v>351</v>
      </c>
      <c r="C119" s="3" t="n">
        <v>0.09</v>
      </c>
      <c r="D119" s="3" t="n">
        <v>0.097</v>
      </c>
      <c r="E119" s="3" t="n">
        <f aca="false">AVERAGE(C119:D119)</f>
        <v>0.0935</v>
      </c>
      <c r="F119" s="3" t="n">
        <f aca="false">E119+0.03</f>
        <v>0.1235</v>
      </c>
      <c r="G119" s="3" t="n">
        <f aca="false">LOG(F119)</f>
        <v>-0.908333042404315</v>
      </c>
      <c r="H119" s="3" t="n">
        <f aca="false">LOG(E119)</f>
        <v>-1.02918838912748</v>
      </c>
      <c r="I119" s="2" t="e">
        <f aca="false">TREND(#REF!,$E$98:$E$103,E119:E397)</f>
        <v>#VALUE!</v>
      </c>
      <c r="J119" s="17" t="e">
        <f aca="false">LOG(I119+0.04)</f>
        <v>#VALUE!</v>
      </c>
      <c r="K119" s="2" t="e">
        <f aca="false">TREND(#REF!,$E$101:$E$103,E119:E397)</f>
        <v>#VALUE!</v>
      </c>
      <c r="L119" s="19" t="e">
        <f aca="false">LOG(K119+0.055)</f>
        <v>#VALUE!</v>
      </c>
      <c r="M119" s="19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2.75" hidden="false" customHeight="false" outlineLevel="0" collapsed="false">
      <c r="A120" s="3" t="s">
        <v>40</v>
      </c>
      <c r="B120" s="3" t="s">
        <v>351</v>
      </c>
      <c r="C120" s="3" t="n">
        <v>0.058</v>
      </c>
      <c r="D120" s="3" t="n">
        <v>0.071</v>
      </c>
      <c r="E120" s="3" t="n">
        <f aca="false">AVERAGE(C120:D120)</f>
        <v>0.0645</v>
      </c>
      <c r="F120" s="3" t="n">
        <f aca="false">E120+0.03</f>
        <v>0.0945</v>
      </c>
      <c r="G120" s="3" t="n">
        <f aca="false">LOG(F120)</f>
        <v>-1.02456819149074</v>
      </c>
      <c r="H120" s="3" t="n">
        <f aca="false">LOG(E120)</f>
        <v>-1.19044028536473</v>
      </c>
      <c r="I120" s="2" t="e">
        <f aca="false">TREND(#REF!,$E$98:$E$103,E120:E398)</f>
        <v>#VALUE!</v>
      </c>
      <c r="J120" s="17" t="e">
        <f aca="false">LOG(I120+0.04)</f>
        <v>#VALUE!</v>
      </c>
      <c r="K120" s="2" t="e">
        <f aca="false">TREND(#REF!,$E$101:$E$103,E120:E398)</f>
        <v>#VALUE!</v>
      </c>
      <c r="L120" s="19" t="e">
        <f aca="false">LOG(K120+0.055)</f>
        <v>#VALUE!</v>
      </c>
    </row>
    <row r="121" customFormat="false" ht="12.75" hidden="false" customHeight="false" outlineLevel="0" collapsed="false">
      <c r="A121" s="3" t="s">
        <v>41</v>
      </c>
      <c r="B121" s="3" t="s">
        <v>351</v>
      </c>
      <c r="C121" s="3" t="n">
        <v>0.169</v>
      </c>
      <c r="D121" s="3" t="n">
        <v>0.21</v>
      </c>
      <c r="E121" s="3" t="n">
        <f aca="false">AVERAGE(C121:D121)</f>
        <v>0.1895</v>
      </c>
      <c r="F121" s="3" t="n">
        <f aca="false">E121+0.03</f>
        <v>0.2195</v>
      </c>
      <c r="G121" s="3" t="n">
        <f aca="false">LOG(F121)</f>
        <v>-0.65856547542186</v>
      </c>
      <c r="H121" s="3" t="n">
        <f aca="false">LOG(E121)</f>
        <v>-0.722390785695909</v>
      </c>
      <c r="I121" s="2" t="e">
        <f aca="false">TREND(#REF!,$E$98:$E$103,E121:E399)</f>
        <v>#VALUE!</v>
      </c>
      <c r="J121" s="17" t="e">
        <f aca="false">LOG(I121+0.04)</f>
        <v>#VALUE!</v>
      </c>
      <c r="K121" s="2" t="e">
        <f aca="false">TREND(#REF!,$E$101:$E$103,E121:E399)</f>
        <v>#VALUE!</v>
      </c>
      <c r="L121" s="19" t="e">
        <f aca="false">LOG(K121+0.055)</f>
        <v>#VALUE!</v>
      </c>
    </row>
    <row r="122" customFormat="false" ht="12.75" hidden="false" customHeight="false" outlineLevel="0" collapsed="false">
      <c r="A122" s="3" t="s">
        <v>42</v>
      </c>
      <c r="B122" s="3" t="s">
        <v>351</v>
      </c>
      <c r="C122" s="3" t="n">
        <v>0.104</v>
      </c>
      <c r="D122" s="3" t="n">
        <v>0.108</v>
      </c>
      <c r="E122" s="3" t="n">
        <f aca="false">AVERAGE(C122:D122)</f>
        <v>0.106</v>
      </c>
      <c r="F122" s="3" t="n">
        <f aca="false">E122+0.03</f>
        <v>0.136</v>
      </c>
      <c r="G122" s="3" t="n">
        <f aca="false">LOG(F122)</f>
        <v>-0.866461091629782</v>
      </c>
      <c r="H122" s="3" t="n">
        <f aca="false">LOG(E122)</f>
        <v>-0.97469413473523</v>
      </c>
      <c r="I122" s="2" t="e">
        <f aca="false">TREND(#REF!,$E$98:$E$103,E122:E400)</f>
        <v>#VALUE!</v>
      </c>
      <c r="J122" s="17" t="e">
        <f aca="false">LOG(I122+0.04)</f>
        <v>#VALUE!</v>
      </c>
      <c r="K122" s="2" t="e">
        <f aca="false">TREND(#REF!,$E$101:$E$103,E122:E400)</f>
        <v>#VALUE!</v>
      </c>
      <c r="L122" s="19" t="e">
        <f aca="false">LOG(K122+0.055)</f>
        <v>#VALUE!</v>
      </c>
    </row>
    <row r="123" customFormat="false" ht="12.75" hidden="false" customHeight="false" outlineLevel="0" collapsed="false">
      <c r="A123" s="3" t="s">
        <v>43</v>
      </c>
      <c r="B123" s="3" t="s">
        <v>351</v>
      </c>
      <c r="C123" s="3" t="n">
        <v>0.077</v>
      </c>
      <c r="D123" s="3" t="n">
        <v>0.115</v>
      </c>
      <c r="E123" s="3" t="n">
        <f aca="false">AVERAGE(C123:D123)</f>
        <v>0.096</v>
      </c>
      <c r="F123" s="3" t="n">
        <f aca="false">E123+0.03</f>
        <v>0.126</v>
      </c>
      <c r="G123" s="3" t="n">
        <f aca="false">LOG(F123)</f>
        <v>-0.899629454882437</v>
      </c>
      <c r="H123" s="3" t="n">
        <f aca="false">LOG(E123)</f>
        <v>-1.01772876696043</v>
      </c>
      <c r="I123" s="2" t="e">
        <f aca="false">TREND(#REF!,$E$98:$E$103,E123:E401)</f>
        <v>#VALUE!</v>
      </c>
      <c r="J123" s="17" t="e">
        <f aca="false">LOG(I123+0.04)</f>
        <v>#VALUE!</v>
      </c>
      <c r="K123" s="2" t="e">
        <f aca="false">TREND(#REF!,$E$101:$E$103,E123:E401)</f>
        <v>#VALUE!</v>
      </c>
      <c r="L123" s="19" t="e">
        <f aca="false">LOG(K123+0.055)</f>
        <v>#VALUE!</v>
      </c>
    </row>
    <row r="124" customFormat="false" ht="12.75" hidden="false" customHeight="false" outlineLevel="0" collapsed="false">
      <c r="A124" s="3" t="s">
        <v>44</v>
      </c>
      <c r="B124" s="3" t="s">
        <v>351</v>
      </c>
      <c r="C124" s="3" t="n">
        <v>0.117</v>
      </c>
      <c r="D124" s="3" t="n">
        <v>0.167</v>
      </c>
      <c r="E124" s="3" t="n">
        <f aca="false">AVERAGE(C124:D124)</f>
        <v>0.142</v>
      </c>
      <c r="F124" s="3" t="n">
        <f aca="false">E124+0.03</f>
        <v>0.172</v>
      </c>
      <c r="G124" s="3" t="n">
        <f aca="false">LOG(F124)</f>
        <v>-0.764471553092451</v>
      </c>
      <c r="H124" s="3" t="n">
        <f aca="false">LOG(E124)</f>
        <v>-0.847711655616943</v>
      </c>
      <c r="I124" s="2" t="e">
        <f aca="false">TREND(#REF!,$E$98:$E$103,E124:E402)</f>
        <v>#VALUE!</v>
      </c>
      <c r="J124" s="17" t="e">
        <f aca="false">LOG(I124+0.04)</f>
        <v>#VALUE!</v>
      </c>
      <c r="K124" s="2" t="e">
        <f aca="false">TREND(#REF!,$E$101:$E$103,E124:E402)</f>
        <v>#VALUE!</v>
      </c>
      <c r="L124" s="19" t="e">
        <f aca="false">LOG(K124+0.055)</f>
        <v>#VALUE!</v>
      </c>
      <c r="AE124" s="2"/>
    </row>
    <row r="125" customFormat="false" ht="12.75" hidden="false" customHeight="false" outlineLevel="0" collapsed="false">
      <c r="A125" s="21" t="s">
        <v>45</v>
      </c>
      <c r="B125" s="3" t="s">
        <v>351</v>
      </c>
      <c r="C125" s="3" t="n">
        <v>0.306</v>
      </c>
      <c r="D125" s="3" t="n">
        <v>0.401</v>
      </c>
      <c r="E125" s="3" t="n">
        <f aca="false">AVERAGE(C125:D125)</f>
        <v>0.3535</v>
      </c>
      <c r="F125" s="3" t="n">
        <f aca="false">E125+0.03</f>
        <v>0.3835</v>
      </c>
      <c r="G125" s="3" t="n">
        <f aca="false">LOG(F125)</f>
        <v>-0.416234631715</v>
      </c>
      <c r="H125" s="3" t="n">
        <f aca="false">LOG(E125)</f>
        <v>-0.451610581867082</v>
      </c>
      <c r="I125" s="2" t="e">
        <f aca="false">TREND(#REF!,$E$98:$E$103,E125:E403)</f>
        <v>#VALUE!</v>
      </c>
      <c r="J125" s="17" t="e">
        <f aca="false">LOG(I125+0.04)</f>
        <v>#VALUE!</v>
      </c>
      <c r="K125" s="2" t="e">
        <f aca="false">TREND(#REF!,$E$101:$E$103,E125:E403)</f>
        <v>#VALUE!</v>
      </c>
      <c r="L125" s="19" t="e">
        <f aca="false">LOG(K125+0.055)</f>
        <v>#VALUE!</v>
      </c>
      <c r="AE125" s="2"/>
    </row>
    <row r="126" customFormat="false" ht="12.75" hidden="false" customHeight="false" outlineLevel="0" collapsed="false">
      <c r="A126" s="3" t="s">
        <v>46</v>
      </c>
      <c r="B126" s="3" t="s">
        <v>351</v>
      </c>
      <c r="C126" s="3" t="n">
        <v>0.153</v>
      </c>
      <c r="D126" s="3" t="n">
        <v>0.191</v>
      </c>
      <c r="E126" s="3" t="n">
        <f aca="false">AVERAGE(C126:D126)</f>
        <v>0.172</v>
      </c>
      <c r="F126" s="3" t="n">
        <f aca="false">E126+0.03</f>
        <v>0.202</v>
      </c>
      <c r="G126" s="3" t="n">
        <f aca="false">LOG(F126)</f>
        <v>-0.694648630553376</v>
      </c>
      <c r="H126" s="3" t="n">
        <f aca="false">LOG(E126)</f>
        <v>-0.764471553092451</v>
      </c>
      <c r="I126" s="2" t="e">
        <f aca="false">TREND(#REF!,$E$98:$E$103,E126:E404)</f>
        <v>#VALUE!</v>
      </c>
      <c r="J126" s="17" t="e">
        <f aca="false">LOG(I126+0.04)</f>
        <v>#VALUE!</v>
      </c>
      <c r="K126" s="2" t="e">
        <f aca="false">TREND(#REF!,$E$101:$E$103,E126:E404)</f>
        <v>#VALUE!</v>
      </c>
      <c r="L126" s="19" t="e">
        <f aca="false">LOG(K126+0.055)</f>
        <v>#VALUE!</v>
      </c>
      <c r="AE126" s="2"/>
    </row>
    <row r="127" customFormat="false" ht="12.75" hidden="false" customHeight="false" outlineLevel="0" collapsed="false">
      <c r="A127" s="21" t="s">
        <v>47</v>
      </c>
      <c r="B127" s="3" t="s">
        <v>351</v>
      </c>
      <c r="C127" s="3" t="n">
        <v>0.228</v>
      </c>
      <c r="D127" s="3" t="n">
        <v>0.246</v>
      </c>
      <c r="E127" s="3" t="n">
        <f aca="false">AVERAGE(C127:D127)</f>
        <v>0.237</v>
      </c>
      <c r="F127" s="3" t="n">
        <f aca="false">E127+0.03</f>
        <v>0.267</v>
      </c>
      <c r="G127" s="3" t="n">
        <f aca="false">LOG(F127)</f>
        <v>-0.573488738635425</v>
      </c>
      <c r="H127" s="3" t="n">
        <f aca="false">LOG(E127)</f>
        <v>-0.625251653989896</v>
      </c>
      <c r="I127" s="2" t="e">
        <f aca="false">TREND(#REF!,$E$98:$E$103,E127:E405)</f>
        <v>#VALUE!</v>
      </c>
      <c r="J127" s="17" t="e">
        <f aca="false">LOG(I127+0.04)</f>
        <v>#VALUE!</v>
      </c>
      <c r="K127" s="2" t="e">
        <f aca="false">TREND(#REF!,$E$101:$E$103,E127:E405)</f>
        <v>#VALUE!</v>
      </c>
      <c r="L127" s="19" t="e">
        <f aca="false">LOG(K127+0.055)</f>
        <v>#VALUE!</v>
      </c>
    </row>
    <row r="128" customFormat="false" ht="12.75" hidden="false" customHeight="false" outlineLevel="0" collapsed="false">
      <c r="A128" s="3" t="s">
        <v>48</v>
      </c>
      <c r="B128" s="3" t="s">
        <v>351</v>
      </c>
      <c r="C128" s="3" t="n">
        <v>0.105</v>
      </c>
      <c r="D128" s="3" t="n">
        <v>0.108</v>
      </c>
      <c r="E128" s="3" t="n">
        <f aca="false">AVERAGE(C128:D128)</f>
        <v>0.1065</v>
      </c>
      <c r="F128" s="3" t="n">
        <f aca="false">E128+0.03</f>
        <v>0.1365</v>
      </c>
      <c r="G128" s="3" t="n">
        <f aca="false">LOG(F128)</f>
        <v>-0.864867348623225</v>
      </c>
      <c r="H128" s="3" t="n">
        <f aca="false">LOG(E128)</f>
        <v>-0.972650392225243</v>
      </c>
      <c r="I128" s="2" t="e">
        <f aca="false">TREND(#REF!,$E$98:$E$103,E128:E406)</f>
        <v>#VALUE!</v>
      </c>
      <c r="J128" s="17" t="e">
        <f aca="false">LOG(I128+0.04)</f>
        <v>#VALUE!</v>
      </c>
      <c r="K128" s="2" t="e">
        <f aca="false">TREND(#REF!,$E$101:$E$103,E128:E406)</f>
        <v>#VALUE!</v>
      </c>
      <c r="L128" s="19" t="e">
        <f aca="false">LOG(K128+0.055)</f>
        <v>#VALUE!</v>
      </c>
    </row>
    <row r="129" customFormat="false" ht="12.75" hidden="false" customHeight="false" outlineLevel="0" collapsed="false">
      <c r="A129" s="3" t="s">
        <v>49</v>
      </c>
      <c r="B129" s="3" t="s">
        <v>351</v>
      </c>
      <c r="C129" s="3" t="n">
        <v>0.16</v>
      </c>
      <c r="D129" s="3" t="n">
        <v>0.189</v>
      </c>
      <c r="E129" s="3" t="n">
        <f aca="false">AVERAGE(C129:D129)</f>
        <v>0.1745</v>
      </c>
      <c r="F129" s="3" t="n">
        <f aca="false">E129+0.03</f>
        <v>0.2045</v>
      </c>
      <c r="G129" s="3" t="n">
        <f aca="false">LOG(F129)</f>
        <v>-0.689306687656639</v>
      </c>
      <c r="H129" s="3" t="n">
        <f aca="false">LOG(E129)</f>
        <v>-0.758204568704801</v>
      </c>
      <c r="I129" s="2" t="e">
        <f aca="false">TREND(#REF!,$E$98:$E$103,E129:E407)</f>
        <v>#VALUE!</v>
      </c>
      <c r="J129" s="17" t="e">
        <f aca="false">LOG(I129+0.04)</f>
        <v>#VALUE!</v>
      </c>
      <c r="K129" s="2" t="e">
        <f aca="false">TREND(#REF!,$E$101:$E$103,E129:E407)</f>
        <v>#VALUE!</v>
      </c>
      <c r="L129" s="19" t="e">
        <f aca="false">LOG(K129+0.055)</f>
        <v>#VALUE!</v>
      </c>
    </row>
    <row r="130" customFormat="false" ht="12.75" hidden="false" customHeight="false" outlineLevel="0" collapsed="false">
      <c r="A130" s="21" t="s">
        <v>50</v>
      </c>
      <c r="B130" s="3" t="s">
        <v>351</v>
      </c>
      <c r="C130" s="3" t="n">
        <v>1.292</v>
      </c>
      <c r="D130" s="3" t="n">
        <v>1.371</v>
      </c>
      <c r="E130" s="3" t="n">
        <f aca="false">AVERAGE(C130:D130)</f>
        <v>1.3315</v>
      </c>
      <c r="F130" s="3" t="n">
        <f aca="false">E130+0.03</f>
        <v>1.3615</v>
      </c>
      <c r="G130" s="3" t="n">
        <f aca="false">LOG(F130)</f>
        <v>0.134017645675983</v>
      </c>
      <c r="H130" s="3" t="n">
        <f aca="false">LOG(E130)</f>
        <v>0.12434117077496</v>
      </c>
      <c r="I130" s="2" t="e">
        <f aca="false">TREND(#REF!,$E$98:$E$103,E130:E408)</f>
        <v>#VALUE!</v>
      </c>
      <c r="J130" s="17" t="e">
        <f aca="false">LOG(I130+0.04)</f>
        <v>#VALUE!</v>
      </c>
      <c r="K130" s="2" t="e">
        <f aca="false">TREND(#REF!,$E$101:$E$103,E130:E408)</f>
        <v>#VALUE!</v>
      </c>
      <c r="L130" s="19" t="e">
        <f aca="false">LOG(K130+0.055)</f>
        <v>#VALUE!</v>
      </c>
    </row>
    <row r="131" customFormat="false" ht="12.75" hidden="false" customHeight="false" outlineLevel="0" collapsed="false">
      <c r="A131" s="21" t="s">
        <v>51</v>
      </c>
      <c r="B131" s="3" t="s">
        <v>351</v>
      </c>
      <c r="C131" s="3" t="n">
        <v>0.908</v>
      </c>
      <c r="D131" s="3" t="n">
        <v>1.079</v>
      </c>
      <c r="E131" s="3" t="n">
        <f aca="false">AVERAGE(C131:D131)</f>
        <v>0.9935</v>
      </c>
      <c r="F131" s="3" t="n">
        <f aca="false">E131+0.03</f>
        <v>1.0235</v>
      </c>
      <c r="G131" s="3" t="n">
        <f aca="false">LOG(F131)</f>
        <v>0.0100878469985245</v>
      </c>
      <c r="H131" s="3" t="n">
        <f aca="false">LOG(E131)</f>
        <v>-0.00283212855416602</v>
      </c>
      <c r="I131" s="2" t="e">
        <f aca="false">TREND(#REF!,$E$98:$E$103,E131:E409)</f>
        <v>#VALUE!</v>
      </c>
      <c r="J131" s="17" t="e">
        <f aca="false">LOG(I131+0.04)</f>
        <v>#VALUE!</v>
      </c>
      <c r="K131" s="2" t="e">
        <f aca="false">TREND(#REF!,$E$101:$E$103,E131:E409)</f>
        <v>#VALUE!</v>
      </c>
      <c r="L131" s="19" t="e">
        <f aca="false">LOG(K131+0.055)</f>
        <v>#VALUE!</v>
      </c>
    </row>
    <row r="132" customFormat="false" ht="12.75" hidden="false" customHeight="false" outlineLevel="0" collapsed="false">
      <c r="A132" s="3" t="s">
        <v>52</v>
      </c>
      <c r="B132" s="3" t="s">
        <v>351</v>
      </c>
      <c r="C132" s="3" t="n">
        <v>0.089</v>
      </c>
      <c r="D132" s="3" t="n">
        <v>0.104</v>
      </c>
      <c r="E132" s="3" t="n">
        <f aca="false">AVERAGE(C132:D132)</f>
        <v>0.0965</v>
      </c>
      <c r="F132" s="3" t="n">
        <f aca="false">E132+0.03</f>
        <v>0.1265</v>
      </c>
      <c r="G132" s="3" t="n">
        <f aca="false">LOG(F132)</f>
        <v>-0.897909474488163</v>
      </c>
      <c r="H132" s="3" t="n">
        <f aca="false">LOG(E132)</f>
        <v>-1.01547268665621</v>
      </c>
      <c r="I132" s="2" t="e">
        <f aca="false">TREND(#REF!,$E$98:$E$103,E132:E410)</f>
        <v>#VALUE!</v>
      </c>
      <c r="J132" s="17" t="e">
        <f aca="false">LOG(I132+0.04)</f>
        <v>#VALUE!</v>
      </c>
      <c r="K132" s="2" t="e">
        <f aca="false">TREND(#REF!,$E$101:$E$103,E132:E410)</f>
        <v>#VALUE!</v>
      </c>
      <c r="L132" s="19" t="e">
        <f aca="false">LOG(K132+0.055)</f>
        <v>#VALUE!</v>
      </c>
    </row>
    <row r="133" customFormat="false" ht="12.75" hidden="false" customHeight="false" outlineLevel="0" collapsed="false">
      <c r="A133" s="21" t="s">
        <v>53</v>
      </c>
      <c r="B133" s="3" t="s">
        <v>351</v>
      </c>
      <c r="C133" s="3" t="n">
        <v>0.805</v>
      </c>
      <c r="D133" s="3" t="n">
        <v>0.913</v>
      </c>
      <c r="E133" s="3" t="n">
        <f aca="false">AVERAGE(C133:D133)</f>
        <v>0.859</v>
      </c>
      <c r="F133" s="3" t="n">
        <f aca="false">E133+0.03</f>
        <v>0.889</v>
      </c>
      <c r="G133" s="3" t="n">
        <f aca="false">LOG(F133)</f>
        <v>-0.0510982390297863</v>
      </c>
      <c r="H133" s="3" t="n">
        <f aca="false">LOG(E133)</f>
        <v>-0.0660068361687577</v>
      </c>
      <c r="I133" s="2" t="e">
        <f aca="false">TREND(#REF!,$E$98:$E$103,E133:E411)</f>
        <v>#VALUE!</v>
      </c>
      <c r="J133" s="17" t="e">
        <f aca="false">LOG(I133+0.04)</f>
        <v>#VALUE!</v>
      </c>
      <c r="K133" s="2" t="e">
        <f aca="false">TREND(#REF!,$E$101:$E$103,E133:E411)</f>
        <v>#VALUE!</v>
      </c>
      <c r="L133" s="19" t="e">
        <f aca="false">LOG(K133+0.055)</f>
        <v>#VALUE!</v>
      </c>
      <c r="M133" s="19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customFormat="false" ht="12.75" hidden="false" customHeight="false" outlineLevel="0" collapsed="false">
      <c r="A134" s="21" t="s">
        <v>54</v>
      </c>
      <c r="B134" s="3" t="s">
        <v>351</v>
      </c>
      <c r="C134" s="3" t="n">
        <v>0.881</v>
      </c>
      <c r="D134" s="3" t="n">
        <v>0.997</v>
      </c>
      <c r="E134" s="3" t="n">
        <f aca="false">AVERAGE(C134:D134)</f>
        <v>0.939</v>
      </c>
      <c r="F134" s="3" t="n">
        <f aca="false">E134+0.03</f>
        <v>0.969</v>
      </c>
      <c r="G134" s="3" t="n">
        <f aca="false">LOG(F134)</f>
        <v>-0.0136762229492346</v>
      </c>
      <c r="H134" s="3" t="n">
        <f aca="false">LOG(E134)</f>
        <v>-0.027334407733889</v>
      </c>
      <c r="I134" s="2" t="e">
        <f aca="false">TREND(#REF!,$E$98:$E$103,E134:E412)</f>
        <v>#VALUE!</v>
      </c>
      <c r="J134" s="17" t="e">
        <f aca="false">LOG(I134+0.04)</f>
        <v>#VALUE!</v>
      </c>
      <c r="K134" s="2" t="e">
        <f aca="false">TREND(#REF!,$E$101:$E$103,E134:E412)</f>
        <v>#VALUE!</v>
      </c>
      <c r="L134" s="19" t="e">
        <f aca="false">LOG(K134+0.055)</f>
        <v>#VALUE!</v>
      </c>
    </row>
    <row r="135" customFormat="false" ht="12.75" hidden="false" customHeight="false" outlineLevel="0" collapsed="false">
      <c r="A135" s="3" t="s">
        <v>55</v>
      </c>
      <c r="B135" s="3" t="s">
        <v>351</v>
      </c>
      <c r="C135" s="3" t="n">
        <v>0.037</v>
      </c>
      <c r="D135" s="3" t="n">
        <v>0.044</v>
      </c>
      <c r="E135" s="3" t="n">
        <f aca="false">AVERAGE(C135:D135)</f>
        <v>0.0405</v>
      </c>
      <c r="F135" s="3" t="n">
        <f aca="false">E135+0.03</f>
        <v>0.0705</v>
      </c>
      <c r="G135" s="3" t="n">
        <f aca="false">LOG(F135)</f>
        <v>-1.1518108830086</v>
      </c>
      <c r="H135" s="3" t="n">
        <f aca="false">LOG(E135)</f>
        <v>-1.39254497678533</v>
      </c>
      <c r="I135" s="2" t="e">
        <f aca="false">TREND(#REF!,$E$98:$E$103,E135:E413)</f>
        <v>#VALUE!</v>
      </c>
      <c r="J135" s="17" t="e">
        <f aca="false">LOG(I135+0.04)</f>
        <v>#VALUE!</v>
      </c>
      <c r="K135" s="2" t="e">
        <f aca="false">TREND(#REF!,$E$101:$E$103,E135:E413)</f>
        <v>#VALUE!</v>
      </c>
      <c r="L135" s="19" t="e">
        <f aca="false">LOG(K135+0.055)</f>
        <v>#VALUE!</v>
      </c>
    </row>
    <row r="136" customFormat="false" ht="12.75" hidden="false" customHeight="false" outlineLevel="0" collapsed="false">
      <c r="A136" s="21" t="s">
        <v>56</v>
      </c>
      <c r="B136" s="3" t="s">
        <v>351</v>
      </c>
      <c r="C136" s="3" t="n">
        <v>0.384</v>
      </c>
      <c r="D136" s="3" t="n">
        <v>0.462</v>
      </c>
      <c r="E136" s="3" t="n">
        <f aca="false">AVERAGE(C136:D136)</f>
        <v>0.423</v>
      </c>
      <c r="F136" s="3" t="n">
        <f aca="false">E136+0.03</f>
        <v>0.453</v>
      </c>
      <c r="G136" s="3" t="n">
        <f aca="false">LOG(F136)</f>
        <v>-0.343901797987168</v>
      </c>
      <c r="H136" s="3" t="n">
        <f aca="false">LOG(E136)</f>
        <v>-0.373659632624958</v>
      </c>
      <c r="I136" s="2" t="e">
        <f aca="false">TREND(#REF!,$E$98:$E$103,E136:E414)</f>
        <v>#VALUE!</v>
      </c>
      <c r="J136" s="17" t="e">
        <f aca="false">LOG(I136+0.04)</f>
        <v>#VALUE!</v>
      </c>
      <c r="K136" s="2" t="e">
        <f aca="false">TREND(#REF!,$E$101:$E$103,E136:E414)</f>
        <v>#VALUE!</v>
      </c>
      <c r="L136" s="19" t="e">
        <f aca="false">LOG(K136+0.055)</f>
        <v>#VALUE!</v>
      </c>
    </row>
    <row r="137" customFormat="false" ht="12.75" hidden="false" customHeight="false" outlineLevel="0" collapsed="false">
      <c r="A137" s="21" t="s">
        <v>57</v>
      </c>
      <c r="B137" s="3" t="s">
        <v>351</v>
      </c>
      <c r="C137" s="3" t="n">
        <v>1.184</v>
      </c>
      <c r="D137" s="3" t="n">
        <v>1.294</v>
      </c>
      <c r="E137" s="3" t="n">
        <f aca="false">AVERAGE(C137:D137)</f>
        <v>1.239</v>
      </c>
      <c r="F137" s="3" t="n">
        <f aca="false">E137+0.03</f>
        <v>1.269</v>
      </c>
      <c r="G137" s="3" t="n">
        <f aca="false">LOG(F137)</f>
        <v>0.103461622094705</v>
      </c>
      <c r="H137" s="3" t="n">
        <f aca="false">LOG(E137)</f>
        <v>0.0930713063760634</v>
      </c>
      <c r="I137" s="2" t="e">
        <f aca="false">TREND(#REF!,$E$98:$E$103,E137:E415)</f>
        <v>#VALUE!</v>
      </c>
      <c r="J137" s="17" t="e">
        <f aca="false">LOG(I137+0.04)</f>
        <v>#VALUE!</v>
      </c>
      <c r="K137" s="2" t="e">
        <f aca="false">TREND(#REF!,$E$101:$E$103,E137:E415)</f>
        <v>#VALUE!</v>
      </c>
      <c r="L137" s="19" t="e">
        <f aca="false">LOG(K137+0.055)</f>
        <v>#VALUE!</v>
      </c>
    </row>
    <row r="138" customFormat="false" ht="12.75" hidden="false" customHeight="false" outlineLevel="0" collapsed="false">
      <c r="A138" s="3" t="s">
        <v>58</v>
      </c>
      <c r="B138" s="3" t="s">
        <v>351</v>
      </c>
      <c r="C138" s="3" t="n">
        <v>0.055</v>
      </c>
      <c r="D138" s="3" t="n">
        <v>0.06</v>
      </c>
      <c r="E138" s="3" t="n">
        <f aca="false">AVERAGE(C138:D138)</f>
        <v>0.0575</v>
      </c>
      <c r="F138" s="3" t="n">
        <f aca="false">E138+0.03</f>
        <v>0.0875</v>
      </c>
      <c r="G138" s="3" t="n">
        <f aca="false">LOG(F138)</f>
        <v>-1.05799194697769</v>
      </c>
      <c r="H138" s="3" t="n">
        <f aca="false">LOG(E138)</f>
        <v>-1.24033215531037</v>
      </c>
      <c r="I138" s="2" t="e">
        <f aca="false">TREND(#REF!,$E$98:$E$103,E138:E416)</f>
        <v>#VALUE!</v>
      </c>
      <c r="J138" s="17" t="e">
        <f aca="false">LOG(I138+0.04)</f>
        <v>#VALUE!</v>
      </c>
      <c r="K138" s="2" t="e">
        <f aca="false">TREND(#REF!,$E$101:$E$103,E138:E416)</f>
        <v>#VALUE!</v>
      </c>
      <c r="L138" s="19" t="e">
        <f aca="false">LOG(K138+0.055)</f>
        <v>#VALUE!</v>
      </c>
    </row>
    <row r="139" customFormat="false" ht="12.75" hidden="false" customHeight="false" outlineLevel="0" collapsed="false">
      <c r="A139" s="3" t="s">
        <v>59</v>
      </c>
      <c r="B139" s="3" t="s">
        <v>351</v>
      </c>
      <c r="C139" s="3" t="n">
        <v>0.016</v>
      </c>
      <c r="D139" s="3" t="n">
        <v>0.017</v>
      </c>
      <c r="E139" s="3" t="n">
        <f aca="false">AVERAGE(C139:D139)</f>
        <v>0.0165</v>
      </c>
      <c r="F139" s="3" t="n">
        <f aca="false">E139+0.03</f>
        <v>0.0465</v>
      </c>
      <c r="G139" s="3" t="n">
        <f aca="false">LOG(F139)</f>
        <v>-1.33254704711005</v>
      </c>
      <c r="H139" s="3" t="n">
        <f aca="false">LOG(E139)</f>
        <v>-1.78251605578609</v>
      </c>
      <c r="I139" s="2" t="e">
        <f aca="false">TREND(#REF!,$E$98:$E$103,E139:E417)</f>
        <v>#VALUE!</v>
      </c>
      <c r="J139" s="17" t="e">
        <f aca="false">LOG(I139+0.04)</f>
        <v>#VALUE!</v>
      </c>
      <c r="K139" s="2" t="e">
        <f aca="false">TREND(#REF!,$E$101:$E$103,E139:E417)</f>
        <v>#VALUE!</v>
      </c>
      <c r="L139" s="19" t="e">
        <f aca="false">LOG(K139+0.055)</f>
        <v>#VALUE!</v>
      </c>
    </row>
    <row r="140" customFormat="false" ht="12.75" hidden="false" customHeight="false" outlineLevel="0" collapsed="false">
      <c r="A140" s="3" t="s">
        <v>60</v>
      </c>
      <c r="B140" s="3" t="s">
        <v>351</v>
      </c>
      <c r="C140" s="3" t="n">
        <v>0.015</v>
      </c>
      <c r="D140" s="3" t="n">
        <v>0.017</v>
      </c>
      <c r="E140" s="3" t="n">
        <f aca="false">AVERAGE(C140:D140)</f>
        <v>0.016</v>
      </c>
      <c r="F140" s="3" t="n">
        <f aca="false">E140+0.03</f>
        <v>0.046</v>
      </c>
      <c r="G140" s="3" t="n">
        <f aca="false">LOG(F140)</f>
        <v>-1.33724216831843</v>
      </c>
      <c r="H140" s="3" t="n">
        <f aca="false">LOG(E140)</f>
        <v>-1.79588001734408</v>
      </c>
      <c r="I140" s="2" t="e">
        <f aca="false">TREND(#REF!,$E$98:$E$103,E140:E418)</f>
        <v>#VALUE!</v>
      </c>
      <c r="J140" s="17" t="e">
        <f aca="false">LOG(I140+0.04)</f>
        <v>#VALUE!</v>
      </c>
      <c r="K140" s="2" t="e">
        <f aca="false">TREND(#REF!,$E$101:$E$103,E140:E418)</f>
        <v>#VALUE!</v>
      </c>
      <c r="L140" s="19" t="e">
        <f aca="false">LOG(K140+0.055)</f>
        <v>#VALUE!</v>
      </c>
    </row>
    <row r="141" customFormat="false" ht="12.75" hidden="false" customHeight="false" outlineLevel="0" collapsed="false">
      <c r="A141" s="3" t="s">
        <v>61</v>
      </c>
      <c r="B141" s="3" t="s">
        <v>351</v>
      </c>
      <c r="C141" s="3" t="n">
        <v>0.018</v>
      </c>
      <c r="D141" s="3" t="n">
        <v>0.019</v>
      </c>
      <c r="E141" s="3" t="n">
        <f aca="false">AVERAGE(C141:D141)</f>
        <v>0.0185</v>
      </c>
      <c r="F141" s="3" t="n">
        <f aca="false">E141+0.03</f>
        <v>0.0485</v>
      </c>
      <c r="G141" s="3" t="n">
        <f aca="false">LOG(F141)</f>
        <v>-1.31425826139774</v>
      </c>
      <c r="H141" s="3" t="n">
        <f aca="false">LOG(E141)</f>
        <v>-1.73282827159699</v>
      </c>
      <c r="I141" s="2" t="e">
        <f aca="false">TREND(#REF!,$E$98:$E$103,E141:E419)</f>
        <v>#VALUE!</v>
      </c>
      <c r="J141" s="17" t="e">
        <f aca="false">LOG(I141+0.04)</f>
        <v>#VALUE!</v>
      </c>
      <c r="K141" s="2" t="e">
        <f aca="false">TREND(#REF!,$E$101:$E$103,E141:E419)</f>
        <v>#VALUE!</v>
      </c>
      <c r="L141" s="19" t="e">
        <f aca="false">LOG(K141+0.055)</f>
        <v>#VALUE!</v>
      </c>
    </row>
    <row r="142" customFormat="false" ht="12.75" hidden="false" customHeight="false" outlineLevel="0" collapsed="false">
      <c r="A142" s="3" t="s">
        <v>62</v>
      </c>
      <c r="B142" s="3" t="s">
        <v>351</v>
      </c>
      <c r="C142" s="3" t="n">
        <v>0.005</v>
      </c>
      <c r="D142" s="3" t="n">
        <v>0.018</v>
      </c>
      <c r="E142" s="3" t="n">
        <f aca="false">AVERAGE(C142:D142)</f>
        <v>0.0115</v>
      </c>
      <c r="F142" s="3" t="n">
        <f aca="false">E142+0.03</f>
        <v>0.0415</v>
      </c>
      <c r="G142" s="3" t="n">
        <f aca="false">LOG(F142)</f>
        <v>-1.38195190328791</v>
      </c>
      <c r="H142" s="3" t="n">
        <f aca="false">LOG(E142)</f>
        <v>-1.93930215964639</v>
      </c>
      <c r="I142" s="2" t="e">
        <f aca="false">TREND(#REF!,$E$98:$E$103,E142:E420)</f>
        <v>#VALUE!</v>
      </c>
      <c r="J142" s="17" t="e">
        <f aca="false">LOG(I142+0.04)</f>
        <v>#VALUE!</v>
      </c>
      <c r="K142" s="2" t="e">
        <f aca="false">TREND(#REF!,$E$101:$E$103,E142:E420)</f>
        <v>#VALUE!</v>
      </c>
      <c r="L142" s="19" t="e">
        <f aca="false">LOG(K142+0.055)</f>
        <v>#VALUE!</v>
      </c>
    </row>
    <row r="143" customFormat="false" ht="12.75" hidden="false" customHeight="false" outlineLevel="0" collapsed="false">
      <c r="A143" s="3" t="s">
        <v>63</v>
      </c>
      <c r="B143" s="3" t="s">
        <v>351</v>
      </c>
      <c r="C143" s="3" t="n">
        <v>0.021</v>
      </c>
      <c r="D143" s="3" t="n">
        <v>0.022</v>
      </c>
      <c r="E143" s="3" t="n">
        <f aca="false">AVERAGE(C143:D143)</f>
        <v>0.0215</v>
      </c>
      <c r="F143" s="3" t="n">
        <f aca="false">E143+0.03</f>
        <v>0.0515</v>
      </c>
      <c r="G143" s="3" t="n">
        <f aca="false">LOG(F143)</f>
        <v>-1.28819277095881</v>
      </c>
      <c r="H143" s="3" t="n">
        <f aca="false">LOG(E143)</f>
        <v>-1.66756154008439</v>
      </c>
      <c r="I143" s="2" t="e">
        <f aca="false">TREND(#REF!,$E$98:$E$103,E143:E421)</f>
        <v>#VALUE!</v>
      </c>
      <c r="J143" s="17" t="e">
        <f aca="false">LOG(I143+0.04)</f>
        <v>#VALUE!</v>
      </c>
      <c r="K143" s="2" t="e">
        <f aca="false">TREND(#REF!,$E$101:$E$103,E143:E421)</f>
        <v>#VALUE!</v>
      </c>
      <c r="L143" s="19" t="e">
        <f aca="false">LOG(K143+0.055)</f>
        <v>#VALUE!</v>
      </c>
    </row>
    <row r="144" customFormat="false" ht="12.75" hidden="false" customHeight="false" outlineLevel="0" collapsed="false">
      <c r="A144" s="3" t="s">
        <v>64</v>
      </c>
      <c r="B144" s="3" t="s">
        <v>351</v>
      </c>
      <c r="C144" s="3" t="n">
        <v>0.023</v>
      </c>
      <c r="D144" s="3" t="n">
        <v>0.015</v>
      </c>
      <c r="E144" s="3" t="n">
        <f aca="false">AVERAGE(C144:D144)</f>
        <v>0.019</v>
      </c>
      <c r="F144" s="3" t="n">
        <f aca="false">E144+0.03</f>
        <v>0.049</v>
      </c>
      <c r="G144" s="3" t="n">
        <f aca="false">LOG(F144)</f>
        <v>-1.30980391997149</v>
      </c>
      <c r="H144" s="3" t="n">
        <f aca="false">LOG(E144)</f>
        <v>-1.72124639904717</v>
      </c>
      <c r="I144" s="2" t="e">
        <f aca="false">TREND(#REF!,$E$98:$E$103,E144:E422)</f>
        <v>#VALUE!</v>
      </c>
      <c r="J144" s="17" t="e">
        <f aca="false">LOG(I144+0.04)</f>
        <v>#VALUE!</v>
      </c>
      <c r="K144" s="2" t="e">
        <f aca="false">TREND(#REF!,$E$101:$E$103,E144:E422)</f>
        <v>#VALUE!</v>
      </c>
      <c r="L144" s="19" t="e">
        <f aca="false">LOG(K144+0.055)</f>
        <v>#VALUE!</v>
      </c>
    </row>
    <row r="145" customFormat="false" ht="12.75" hidden="false" customHeight="false" outlineLevel="0" collapsed="false">
      <c r="A145" s="3" t="s">
        <v>65</v>
      </c>
      <c r="B145" s="3" t="s">
        <v>351</v>
      </c>
      <c r="C145" s="3" t="n">
        <v>0.015</v>
      </c>
      <c r="D145" s="3" t="n">
        <v>0.019</v>
      </c>
      <c r="E145" s="3" t="n">
        <f aca="false">AVERAGE(C145:D145)</f>
        <v>0.017</v>
      </c>
      <c r="F145" s="3" t="n">
        <f aca="false">E145+0.03</f>
        <v>0.047</v>
      </c>
      <c r="G145" s="3" t="n">
        <f aca="false">LOG(F145)</f>
        <v>-1.32790214206428</v>
      </c>
      <c r="H145" s="3" t="n">
        <f aca="false">LOG(E145)</f>
        <v>-1.76955107862173</v>
      </c>
      <c r="I145" s="2" t="e">
        <f aca="false">TREND(#REF!,$E$98:$E$103,E145:E423)</f>
        <v>#VALUE!</v>
      </c>
      <c r="J145" s="17" t="e">
        <f aca="false">LOG(I145+0.04)</f>
        <v>#VALUE!</v>
      </c>
      <c r="K145" s="2" t="e">
        <f aca="false">TREND(#REF!,$E$101:$E$103,E145:E423)</f>
        <v>#VALUE!</v>
      </c>
      <c r="L145" s="19" t="e">
        <f aca="false">LOG(K145+0.055)</f>
        <v>#VALUE!</v>
      </c>
    </row>
    <row r="146" customFormat="false" ht="12.75" hidden="false" customHeight="false" outlineLevel="0" collapsed="false">
      <c r="A146" s="3" t="s">
        <v>274</v>
      </c>
      <c r="B146" s="3" t="s">
        <v>352</v>
      </c>
      <c r="C146" s="18" t="n">
        <v>1.696</v>
      </c>
      <c r="D146" s="3" t="n">
        <v>1.699</v>
      </c>
      <c r="E146" s="3" t="n">
        <f aca="false">AVERAGE(C146:D146)</f>
        <v>1.6975</v>
      </c>
      <c r="F146" s="3" t="n">
        <f aca="false">E146+0.03</f>
        <v>1.7275</v>
      </c>
      <c r="G146" s="3" t="n">
        <f aca="false">LOG(F146)</f>
        <v>0.237418056046236</v>
      </c>
      <c r="H146" s="3" t="n">
        <f aca="false">LOG(E146)</f>
        <v>0.229809782952539</v>
      </c>
      <c r="I146" s="2" t="e">
        <f aca="false">TREND(#REF!,$E$146:$E$151,E146:E424)</f>
        <v>#VALUE!</v>
      </c>
      <c r="J146" s="17" t="e">
        <f aca="false">LOG(I146+0.04)</f>
        <v>#VALUE!</v>
      </c>
      <c r="K146" s="2" t="e">
        <f aca="false">TREND(#REF!,$E$149:$E$151,E146:E424)</f>
        <v>#VALUE!</v>
      </c>
      <c r="L146" s="19" t="e">
        <f aca="false">LOG(K146+0.055)</f>
        <v>#VALUE!</v>
      </c>
    </row>
    <row r="147" customFormat="false" ht="12.75" hidden="false" customHeight="false" outlineLevel="0" collapsed="false">
      <c r="A147" s="3" t="s">
        <v>276</v>
      </c>
      <c r="B147" s="3" t="s">
        <v>352</v>
      </c>
      <c r="C147" s="18" t="n">
        <v>0.657</v>
      </c>
      <c r="D147" s="3" t="n">
        <v>0.635</v>
      </c>
      <c r="E147" s="3" t="n">
        <f aca="false">AVERAGE(C147:D147)</f>
        <v>0.646</v>
      </c>
      <c r="F147" s="3" t="n">
        <f aca="false">E147+0.03</f>
        <v>0.676</v>
      </c>
      <c r="G147" s="3" t="n">
        <f aca="false">LOG(F147)</f>
        <v>-0.170053304058364</v>
      </c>
      <c r="H147" s="3" t="n">
        <f aca="false">LOG(E147)</f>
        <v>-0.189767482004916</v>
      </c>
      <c r="I147" s="2" t="e">
        <f aca="false">TREND(#REF!,$E$146:$E$151,E147:E425)</f>
        <v>#VALUE!</v>
      </c>
      <c r="J147" s="17" t="e">
        <f aca="false">LOG(I147+0.04)</f>
        <v>#VALUE!</v>
      </c>
      <c r="K147" s="2" t="e">
        <f aca="false">TREND(#REF!,$E$149:$E$151,E147:E425)</f>
        <v>#VALUE!</v>
      </c>
      <c r="L147" s="19" t="e">
        <f aca="false">LOG(K147+0.055)</f>
        <v>#VALUE!</v>
      </c>
    </row>
    <row r="148" customFormat="false" ht="12.75" hidden="false" customHeight="false" outlineLevel="0" collapsed="false">
      <c r="A148" s="3" t="s">
        <v>277</v>
      </c>
      <c r="B148" s="3" t="s">
        <v>352</v>
      </c>
      <c r="C148" s="18" t="n">
        <v>-0.015</v>
      </c>
      <c r="D148" s="3" t="n">
        <v>-0.014</v>
      </c>
      <c r="E148" s="3" t="n">
        <f aca="false">AVERAGE(C148:D148)</f>
        <v>-0.0145</v>
      </c>
      <c r="F148" s="3" t="n">
        <f aca="false">E148+0.03</f>
        <v>0.0155</v>
      </c>
      <c r="G148" s="3" t="n">
        <f aca="false">LOG(F148)</f>
        <v>-1.80966830182971</v>
      </c>
      <c r="H148" s="20" t="n">
        <v>-3</v>
      </c>
      <c r="I148" s="2" t="e">
        <f aca="false">TREND(#REF!,$E$146:$E$151,E148:E426)</f>
        <v>#VALUE!</v>
      </c>
      <c r="J148" s="17" t="e">
        <f aca="false">LOG(I148+0.04)</f>
        <v>#VALUE!</v>
      </c>
      <c r="K148" s="2" t="e">
        <f aca="false">TREND(#REF!,$E$149:$E$151,E148:E426)</f>
        <v>#VALUE!</v>
      </c>
      <c r="L148" s="19" t="e">
        <f aca="false">LOG(K148+0.055)</f>
        <v>#VALUE!</v>
      </c>
    </row>
    <row r="149" customFormat="false" ht="12.75" hidden="false" customHeight="false" outlineLevel="0" collapsed="false">
      <c r="A149" s="21" t="s">
        <v>186</v>
      </c>
      <c r="B149" s="3" t="s">
        <v>352</v>
      </c>
      <c r="C149" s="3" t="n">
        <v>1.03</v>
      </c>
      <c r="D149" s="3" t="n">
        <v>0.967</v>
      </c>
      <c r="E149" s="3" t="n">
        <f aca="false">AVERAGE(C149:D149)</f>
        <v>0.9985</v>
      </c>
      <c r="F149" s="3" t="n">
        <f aca="false">E149+0.03</f>
        <v>1.0285</v>
      </c>
      <c r="G149" s="3" t="n">
        <f aca="false">LOG(F149)</f>
        <v>0.0122042960307428</v>
      </c>
      <c r="H149" s="3" t="n">
        <f aca="false">LOG(E149)</f>
        <v>-0.00065193079327865</v>
      </c>
      <c r="I149" s="2" t="e">
        <f aca="false">TREND(#REF!,$E$146:$E$151,E149:E427)</f>
        <v>#VALUE!</v>
      </c>
      <c r="J149" s="17" t="e">
        <f aca="false">LOG(I149+0.04)</f>
        <v>#VALUE!</v>
      </c>
      <c r="K149" s="2" t="e">
        <f aca="false">TREND(#REF!,$E$149:$E$151,E149:E427)</f>
        <v>#VALUE!</v>
      </c>
      <c r="L149" s="19" t="e">
        <f aca="false">LOG(K149+0.055)</f>
        <v>#VALUE!</v>
      </c>
    </row>
    <row r="150" customFormat="false" ht="12.75" hidden="false" customHeight="false" outlineLevel="0" collapsed="false">
      <c r="A150" s="21" t="s">
        <v>187</v>
      </c>
      <c r="B150" s="3" t="s">
        <v>352</v>
      </c>
      <c r="C150" s="3" t="n">
        <v>0.974</v>
      </c>
      <c r="D150" s="3" t="n">
        <v>0.899</v>
      </c>
      <c r="E150" s="3" t="n">
        <f aca="false">AVERAGE(C150:D150)</f>
        <v>0.9365</v>
      </c>
      <c r="F150" s="3" t="n">
        <f aca="false">E150+0.03</f>
        <v>0.9665</v>
      </c>
      <c r="G150" s="3" t="n">
        <f aca="false">LOG(F150)</f>
        <v>-0.0147981416354282</v>
      </c>
      <c r="H150" s="3" t="n">
        <f aca="false">LOG(E150)</f>
        <v>-0.0284922182887438</v>
      </c>
      <c r="I150" s="2" t="e">
        <f aca="false">TREND(#REF!,$E$146:$E$151,E150:E428)</f>
        <v>#VALUE!</v>
      </c>
      <c r="J150" s="17" t="e">
        <f aca="false">LOG(I150+0.04)</f>
        <v>#VALUE!</v>
      </c>
      <c r="K150" s="2" t="e">
        <f aca="false">TREND(#REF!,$E$149:$E$151,E150:E428)</f>
        <v>#VALUE!</v>
      </c>
      <c r="L150" s="19" t="e">
        <f aca="false">LOG(K150+0.055)</f>
        <v>#VALUE!</v>
      </c>
    </row>
    <row r="151" customFormat="false" ht="12.75" hidden="false" customHeight="false" outlineLevel="0" collapsed="false">
      <c r="A151" s="3" t="s">
        <v>189</v>
      </c>
      <c r="B151" s="3" t="s">
        <v>352</v>
      </c>
      <c r="C151" s="3" t="n">
        <v>0.129</v>
      </c>
      <c r="D151" s="3" t="n">
        <v>0.118</v>
      </c>
      <c r="E151" s="3" t="n">
        <f aca="false">AVERAGE(C151:D151)</f>
        <v>0.1235</v>
      </c>
      <c r="F151" s="3" t="n">
        <f aca="false">E151+0.03</f>
        <v>0.1535</v>
      </c>
      <c r="G151" s="3" t="n">
        <f aca="false">LOG(F151)</f>
        <v>-0.813891620186795</v>
      </c>
      <c r="H151" s="3" t="n">
        <f aca="false">LOG(E151)</f>
        <v>-0.908333042404315</v>
      </c>
      <c r="I151" s="2" t="e">
        <f aca="false">TREND(#REF!,$E$146:$E$151,E151:E429)</f>
        <v>#VALUE!</v>
      </c>
      <c r="J151" s="17" t="e">
        <f aca="false">LOG(I151+0.04)</f>
        <v>#VALUE!</v>
      </c>
      <c r="K151" s="2" t="e">
        <f aca="false">TREND(#REF!,$E$149:$E$151,E151:E429)</f>
        <v>#VALUE!</v>
      </c>
      <c r="L151" s="19" t="e">
        <f aca="false">LOG(K151+0.055)</f>
        <v>#VALUE!</v>
      </c>
    </row>
    <row r="152" customFormat="false" ht="12.75" hidden="false" customHeight="false" outlineLevel="0" collapsed="false">
      <c r="A152" s="3" t="s">
        <v>66</v>
      </c>
      <c r="B152" s="3" t="s">
        <v>352</v>
      </c>
      <c r="C152" s="3" t="n">
        <v>0.015</v>
      </c>
      <c r="D152" s="3" t="n">
        <v>0.012</v>
      </c>
      <c r="E152" s="3" t="n">
        <f aca="false">AVERAGE(C152:D152)</f>
        <v>0.0135</v>
      </c>
      <c r="F152" s="3" t="n">
        <f aca="false">E152+0.03</f>
        <v>0.0435</v>
      </c>
      <c r="G152" s="3" t="n">
        <f aca="false">LOG(F152)</f>
        <v>-1.36151074304536</v>
      </c>
      <c r="H152" s="3" t="n">
        <f aca="false">LOG(E152)</f>
        <v>-1.86966623150499</v>
      </c>
      <c r="I152" s="2" t="e">
        <f aca="false">TREND(#REF!,$E$146:$E$151,E152:E430)</f>
        <v>#VALUE!</v>
      </c>
      <c r="J152" s="17" t="e">
        <f aca="false">LOG(I152+0.04)</f>
        <v>#VALUE!</v>
      </c>
      <c r="K152" s="2" t="e">
        <f aca="false">TREND(#REF!,$E$149:$E$151,E152:E430)</f>
        <v>#VALUE!</v>
      </c>
      <c r="L152" s="19" t="e">
        <f aca="false">LOG(K152+0.055)</f>
        <v>#VALUE!</v>
      </c>
    </row>
    <row r="153" customFormat="false" ht="12.75" hidden="false" customHeight="false" outlineLevel="0" collapsed="false">
      <c r="A153" s="3" t="s">
        <v>67</v>
      </c>
      <c r="B153" s="3" t="s">
        <v>352</v>
      </c>
      <c r="C153" s="3" t="n">
        <v>0.055</v>
      </c>
      <c r="D153" s="3" t="n">
        <v>0.048</v>
      </c>
      <c r="E153" s="3" t="n">
        <f aca="false">AVERAGE(C153:D153)</f>
        <v>0.0515</v>
      </c>
      <c r="F153" s="3" t="n">
        <f aca="false">E153+0.03</f>
        <v>0.0815</v>
      </c>
      <c r="G153" s="3" t="n">
        <f aca="false">LOG(F153)</f>
        <v>-1.08884239126002</v>
      </c>
      <c r="H153" s="3" t="n">
        <f aca="false">LOG(E153)</f>
        <v>-1.28819277095881</v>
      </c>
      <c r="I153" s="2" t="e">
        <f aca="false">TREND(#REF!,$E$146:$E$151,E153:E431)</f>
        <v>#VALUE!</v>
      </c>
      <c r="J153" s="17" t="e">
        <f aca="false">LOG(I153+0.04)</f>
        <v>#VALUE!</v>
      </c>
      <c r="K153" s="2" t="e">
        <f aca="false">TREND(#REF!,$E$149:$E$151,E153:E431)</f>
        <v>#VALUE!</v>
      </c>
      <c r="L153" s="19" t="e">
        <f aca="false">LOG(K153+0.055)</f>
        <v>#VALUE!</v>
      </c>
    </row>
    <row r="154" customFormat="false" ht="12.75" hidden="false" customHeight="false" outlineLevel="0" collapsed="false">
      <c r="A154" s="3" t="s">
        <v>68</v>
      </c>
      <c r="B154" s="3" t="s">
        <v>352</v>
      </c>
      <c r="C154" s="3" t="n">
        <v>0.036</v>
      </c>
      <c r="D154" s="3" t="n">
        <v>0.012</v>
      </c>
      <c r="E154" s="3" t="n">
        <f aca="false">AVERAGE(C154:D154)</f>
        <v>0.024</v>
      </c>
      <c r="F154" s="3" t="n">
        <f aca="false">E154+0.03</f>
        <v>0.054</v>
      </c>
      <c r="G154" s="3" t="n">
        <f aca="false">LOG(F154)</f>
        <v>-1.26760624017703</v>
      </c>
      <c r="H154" s="3" t="n">
        <f aca="false">LOG(E154)</f>
        <v>-1.61978875828839</v>
      </c>
      <c r="I154" s="2" t="e">
        <f aca="false">TREND(#REF!,$E$146:$E$151,E154:E432)</f>
        <v>#VALUE!</v>
      </c>
      <c r="J154" s="17" t="e">
        <f aca="false">LOG(I154+0.04)</f>
        <v>#VALUE!</v>
      </c>
      <c r="K154" s="2" t="e">
        <f aca="false">TREND(#REF!,$E$149:$E$151,E154:E432)</f>
        <v>#VALUE!</v>
      </c>
      <c r="L154" s="19" t="e">
        <f aca="false">LOG(K154+0.055)</f>
        <v>#VALUE!</v>
      </c>
    </row>
    <row r="155" customFormat="false" ht="12.75" hidden="false" customHeight="false" outlineLevel="0" collapsed="false">
      <c r="A155" s="3" t="s">
        <v>69</v>
      </c>
      <c r="B155" s="3" t="s">
        <v>352</v>
      </c>
      <c r="C155" s="3" t="n">
        <v>0.072</v>
      </c>
      <c r="D155" s="3" t="n">
        <v>0.055</v>
      </c>
      <c r="E155" s="3" t="n">
        <f aca="false">AVERAGE(C155:D155)</f>
        <v>0.0635</v>
      </c>
      <c r="F155" s="3" t="n">
        <f aca="false">E155+0.03</f>
        <v>0.0935</v>
      </c>
      <c r="G155" s="3" t="n">
        <f aca="false">LOG(F155)</f>
        <v>-1.02918838912748</v>
      </c>
      <c r="H155" s="3" t="n">
        <f aca="false">LOG(E155)</f>
        <v>-1.19722627470802</v>
      </c>
      <c r="I155" s="2" t="e">
        <f aca="false">TREND(#REF!,$E$146:$E$151,E155:E433)</f>
        <v>#VALUE!</v>
      </c>
      <c r="J155" s="17" t="e">
        <f aca="false">LOG(I155+0.04)</f>
        <v>#VALUE!</v>
      </c>
      <c r="K155" s="2" t="e">
        <f aca="false">TREND(#REF!,$E$149:$E$151,E155:E433)</f>
        <v>#VALUE!</v>
      </c>
      <c r="L155" s="19" t="e">
        <f aca="false">LOG(K155+0.055)</f>
        <v>#VALUE!</v>
      </c>
    </row>
    <row r="156" customFormat="false" ht="12.75" hidden="false" customHeight="false" outlineLevel="0" collapsed="false">
      <c r="A156" s="3" t="s">
        <v>70</v>
      </c>
      <c r="B156" s="3" t="s">
        <v>352</v>
      </c>
      <c r="C156" s="3" t="n">
        <v>0.023</v>
      </c>
      <c r="D156" s="3" t="n">
        <v>0.018</v>
      </c>
      <c r="E156" s="3" t="n">
        <f aca="false">AVERAGE(C156:D156)</f>
        <v>0.0205</v>
      </c>
      <c r="F156" s="3" t="n">
        <f aca="false">E156+0.03</f>
        <v>0.0505</v>
      </c>
      <c r="G156" s="3" t="n">
        <f aca="false">LOG(F156)</f>
        <v>-1.29670862188134</v>
      </c>
      <c r="H156" s="3" t="n">
        <f aca="false">LOG(E156)</f>
        <v>-1.68824613894425</v>
      </c>
      <c r="I156" s="2" t="e">
        <f aca="false">TREND(#REF!,$E$146:$E$151,E156:E434)</f>
        <v>#VALUE!</v>
      </c>
      <c r="J156" s="17" t="e">
        <f aca="false">LOG(I156+0.04)</f>
        <v>#VALUE!</v>
      </c>
      <c r="K156" s="2" t="e">
        <f aca="false">TREND(#REF!,$E$149:$E$151,E156:E434)</f>
        <v>#VALUE!</v>
      </c>
      <c r="L156" s="19" t="e">
        <f aca="false">LOG(K156+0.055)</f>
        <v>#VALUE!</v>
      </c>
    </row>
    <row r="157" customFormat="false" ht="12.75" hidden="false" customHeight="false" outlineLevel="0" collapsed="false">
      <c r="A157" s="3" t="s">
        <v>71</v>
      </c>
      <c r="B157" s="3" t="s">
        <v>352</v>
      </c>
      <c r="C157" s="3" t="n">
        <v>0.067</v>
      </c>
      <c r="D157" s="3" t="n">
        <v>0.056</v>
      </c>
      <c r="E157" s="3" t="n">
        <f aca="false">AVERAGE(C157:D157)</f>
        <v>0.0615</v>
      </c>
      <c r="F157" s="3" t="n">
        <f aca="false">E157+0.03</f>
        <v>0.0915</v>
      </c>
      <c r="G157" s="3" t="n">
        <f aca="false">LOG(F157)</f>
        <v>-1.03857890593355</v>
      </c>
      <c r="H157" s="3" t="n">
        <f aca="false">LOG(E157)</f>
        <v>-1.21112488422458</v>
      </c>
      <c r="I157" s="2" t="e">
        <f aca="false">TREND(#REF!,$E$146:$E$151,E157:E435)</f>
        <v>#VALUE!</v>
      </c>
      <c r="J157" s="17" t="e">
        <f aca="false">LOG(I157+0.04)</f>
        <v>#VALUE!</v>
      </c>
      <c r="K157" s="2" t="e">
        <f aca="false">TREND(#REF!,$E$149:$E$151,E157:E435)</f>
        <v>#VALUE!</v>
      </c>
      <c r="L157" s="19" t="e">
        <f aca="false">LOG(K157+0.055)</f>
        <v>#VALUE!</v>
      </c>
    </row>
    <row r="158" customFormat="false" ht="12.75" hidden="false" customHeight="false" outlineLevel="0" collapsed="false">
      <c r="A158" s="27" t="s">
        <v>72</v>
      </c>
      <c r="B158" s="3" t="s">
        <v>352</v>
      </c>
      <c r="C158" s="3" t="n">
        <v>0.223</v>
      </c>
      <c r="D158" s="3" t="n">
        <v>0.179</v>
      </c>
      <c r="E158" s="3" t="n">
        <f aca="false">AVERAGE(C158:D158)</f>
        <v>0.201</v>
      </c>
      <c r="F158" s="3" t="n">
        <f aca="false">E158+0.03</f>
        <v>0.231</v>
      </c>
      <c r="G158" s="3" t="n">
        <f aca="false">LOG(F158)</f>
        <v>-0.636388020107856</v>
      </c>
      <c r="H158" s="3" t="n">
        <f aca="false">LOG(E158)</f>
        <v>-0.696803942579511</v>
      </c>
      <c r="I158" s="2" t="e">
        <f aca="false">TREND(#REF!,$E$146:$E$151,E158:E436)</f>
        <v>#VALUE!</v>
      </c>
      <c r="J158" s="17" t="e">
        <f aca="false">LOG(I158+0.04)</f>
        <v>#VALUE!</v>
      </c>
      <c r="K158" s="2" t="e">
        <f aca="false">TREND(#REF!,$E$149:$E$151,E158:E436)</f>
        <v>#VALUE!</v>
      </c>
      <c r="L158" s="19" t="e">
        <f aca="false">LOG(K158+0.055)</f>
        <v>#VALUE!</v>
      </c>
    </row>
    <row r="159" customFormat="false" ht="12.75" hidden="false" customHeight="false" outlineLevel="0" collapsed="false">
      <c r="A159" s="3" t="s">
        <v>73</v>
      </c>
      <c r="B159" s="3" t="s">
        <v>352</v>
      </c>
      <c r="C159" s="3" t="n">
        <v>0.095</v>
      </c>
      <c r="D159" s="3" t="n">
        <v>0.075</v>
      </c>
      <c r="E159" s="3" t="n">
        <f aca="false">AVERAGE(C159:D159)</f>
        <v>0.085</v>
      </c>
      <c r="F159" s="3" t="n">
        <f aca="false">E159+0.03</f>
        <v>0.115</v>
      </c>
      <c r="G159" s="3" t="n">
        <f aca="false">LOG(F159)</f>
        <v>-0.939302159646388</v>
      </c>
      <c r="H159" s="3" t="n">
        <f aca="false">LOG(E159)</f>
        <v>-1.07058107428571</v>
      </c>
      <c r="I159" s="2" t="e">
        <f aca="false">TREND(#REF!,$E$146:$E$151,E159:E437)</f>
        <v>#VALUE!</v>
      </c>
      <c r="J159" s="17" t="e">
        <f aca="false">LOG(I159+0.04)</f>
        <v>#VALUE!</v>
      </c>
      <c r="K159" s="2" t="e">
        <f aca="false">TREND(#REF!,$E$149:$E$151,E159:E437)</f>
        <v>#VALUE!</v>
      </c>
      <c r="L159" s="19" t="e">
        <f aca="false">LOG(K159+0.055)</f>
        <v>#VALUE!</v>
      </c>
    </row>
    <row r="160" customFormat="false" ht="12.75" hidden="false" customHeight="false" outlineLevel="0" collapsed="false">
      <c r="A160" s="3" t="s">
        <v>74</v>
      </c>
      <c r="B160" s="3" t="s">
        <v>352</v>
      </c>
      <c r="C160" s="3" t="n">
        <v>0.062</v>
      </c>
      <c r="D160" s="3" t="n">
        <v>0.059</v>
      </c>
      <c r="E160" s="3" t="n">
        <f aca="false">AVERAGE(C160:D160)</f>
        <v>0.0605</v>
      </c>
      <c r="F160" s="3" t="n">
        <f aca="false">E160+0.03</f>
        <v>0.0905</v>
      </c>
      <c r="G160" s="3" t="n">
        <f aca="false">LOG(F160)</f>
        <v>-1.0433514207948</v>
      </c>
      <c r="H160" s="3" t="n">
        <f aca="false">LOG(E160)</f>
        <v>-1.21824462534753</v>
      </c>
      <c r="I160" s="2" t="e">
        <f aca="false">TREND(#REF!,$E$146:$E$151,E160:E438)</f>
        <v>#VALUE!</v>
      </c>
      <c r="J160" s="17" t="e">
        <f aca="false">LOG(I160+0.04)</f>
        <v>#VALUE!</v>
      </c>
      <c r="K160" s="2" t="e">
        <f aca="false">TREND(#REF!,$E$149:$E$151,E160:E438)</f>
        <v>#VALUE!</v>
      </c>
      <c r="L160" s="19" t="e">
        <f aca="false">LOG(K160+0.055)</f>
        <v>#VALUE!</v>
      </c>
    </row>
    <row r="161" customFormat="false" ht="12.75" hidden="false" customHeight="false" outlineLevel="0" collapsed="false">
      <c r="A161" s="3" t="s">
        <v>75</v>
      </c>
      <c r="B161" s="3" t="s">
        <v>352</v>
      </c>
      <c r="C161" s="3" t="n">
        <v>0.009</v>
      </c>
      <c r="D161" s="3" t="n">
        <v>0.03</v>
      </c>
      <c r="E161" s="3" t="n">
        <f aca="false">AVERAGE(C161:D161)</f>
        <v>0.0195</v>
      </c>
      <c r="F161" s="3" t="n">
        <f aca="false">E161+0.03</f>
        <v>0.0495</v>
      </c>
      <c r="G161" s="3" t="n">
        <f aca="false">LOG(F161)</f>
        <v>-1.30539480106643</v>
      </c>
      <c r="H161" s="3" t="n">
        <f aca="false">LOG(E161)</f>
        <v>-1.70996538863748</v>
      </c>
      <c r="I161" s="2" t="e">
        <f aca="false">TREND(#REF!,$E$146:$E$151,E161:E439)</f>
        <v>#VALUE!</v>
      </c>
      <c r="J161" s="17" t="e">
        <f aca="false">LOG(I161+0.04)</f>
        <v>#VALUE!</v>
      </c>
      <c r="K161" s="2" t="e">
        <f aca="false">TREND(#REF!,$E$149:$E$151,E161:E439)</f>
        <v>#VALUE!</v>
      </c>
      <c r="L161" s="19" t="e">
        <f aca="false">LOG(K161+0.055)</f>
        <v>#VALUE!</v>
      </c>
    </row>
    <row r="162" customFormat="false" ht="12.75" hidden="false" customHeight="false" outlineLevel="0" collapsed="false">
      <c r="A162" s="3" t="s">
        <v>76</v>
      </c>
      <c r="B162" s="3" t="s">
        <v>352</v>
      </c>
      <c r="C162" s="3" t="n">
        <v>0.063</v>
      </c>
      <c r="D162" s="3" t="n">
        <v>0.065</v>
      </c>
      <c r="E162" s="3" t="n">
        <f aca="false">AVERAGE(C162:D162)</f>
        <v>0.064</v>
      </c>
      <c r="F162" s="3" t="n">
        <f aca="false">E162+0.03</f>
        <v>0.094</v>
      </c>
      <c r="G162" s="3" t="n">
        <f aca="false">LOG(F162)</f>
        <v>-1.0268721464003</v>
      </c>
      <c r="H162" s="3" t="n">
        <f aca="false">LOG(E162)</f>
        <v>-1.19382002601611</v>
      </c>
      <c r="I162" s="2" t="e">
        <f aca="false">TREND(#REF!,$E$146:$E$151,E162:E440)</f>
        <v>#VALUE!</v>
      </c>
      <c r="J162" s="17" t="e">
        <f aca="false">LOG(I162+0.04)</f>
        <v>#VALUE!</v>
      </c>
      <c r="K162" s="2" t="e">
        <f aca="false">TREND(#REF!,$E$149:$E$151,E162:E440)</f>
        <v>#VALUE!</v>
      </c>
      <c r="L162" s="19" t="e">
        <f aca="false">LOG(K162+0.055)</f>
        <v>#VALUE!</v>
      </c>
    </row>
    <row r="163" customFormat="false" ht="12.75" hidden="false" customHeight="false" outlineLevel="0" collapsed="false">
      <c r="A163" s="3" t="s">
        <v>77</v>
      </c>
      <c r="B163" s="3" t="s">
        <v>352</v>
      </c>
      <c r="C163" s="3" t="n">
        <v>0.114</v>
      </c>
      <c r="D163" s="3" t="n">
        <v>0.102</v>
      </c>
      <c r="E163" s="3" t="n">
        <f aca="false">AVERAGE(C163:D163)</f>
        <v>0.108</v>
      </c>
      <c r="F163" s="3" t="n">
        <f aca="false">E163+0.03</f>
        <v>0.138</v>
      </c>
      <c r="G163" s="3" t="n">
        <f aca="false">LOG(F163)</f>
        <v>-0.860120913598763</v>
      </c>
      <c r="H163" s="3" t="n">
        <f aca="false">LOG(E163)</f>
        <v>-0.96657624451305</v>
      </c>
      <c r="I163" s="2" t="e">
        <f aca="false">TREND(#REF!,$E$146:$E$151,E163:E441)</f>
        <v>#VALUE!</v>
      </c>
      <c r="J163" s="17" t="e">
        <f aca="false">LOG(I163+0.04)</f>
        <v>#VALUE!</v>
      </c>
      <c r="K163" s="2" t="e">
        <f aca="false">TREND(#REF!,$E$149:$E$151,E163:E441)</f>
        <v>#VALUE!</v>
      </c>
      <c r="L163" s="19" t="e">
        <f aca="false">LOG(K163+0.055)</f>
        <v>#VALUE!</v>
      </c>
    </row>
    <row r="164" customFormat="false" ht="12.75" hidden="false" customHeight="false" outlineLevel="0" collapsed="false">
      <c r="A164" s="3" t="s">
        <v>78</v>
      </c>
      <c r="B164" s="3" t="s">
        <v>352</v>
      </c>
      <c r="C164" s="3" t="n">
        <v>0.086</v>
      </c>
      <c r="D164" s="3" t="n">
        <v>0.07</v>
      </c>
      <c r="E164" s="3" t="n">
        <f aca="false">AVERAGE(C164:D164)</f>
        <v>0.078</v>
      </c>
      <c r="F164" s="3" t="n">
        <f aca="false">E164+0.03</f>
        <v>0.108</v>
      </c>
      <c r="G164" s="3" t="n">
        <f aca="false">LOG(F164)</f>
        <v>-0.96657624451305</v>
      </c>
      <c r="H164" s="3" t="n">
        <f aca="false">LOG(E164)</f>
        <v>-1.10790539730952</v>
      </c>
      <c r="I164" s="2" t="e">
        <f aca="false">TREND(#REF!,$E$146:$E$151,E164:E442)</f>
        <v>#VALUE!</v>
      </c>
      <c r="J164" s="17" t="e">
        <f aca="false">LOG(I164+0.04)</f>
        <v>#VALUE!</v>
      </c>
      <c r="K164" s="2" t="e">
        <f aca="false">TREND(#REF!,$E$149:$E$151,E164:E442)</f>
        <v>#VALUE!</v>
      </c>
      <c r="L164" s="19" t="e">
        <f aca="false">LOG(K164+0.055)</f>
        <v>#VALUE!</v>
      </c>
    </row>
    <row r="165" customFormat="false" ht="12.75" hidden="false" customHeight="false" outlineLevel="0" collapsed="false">
      <c r="A165" s="3" t="s">
        <v>79</v>
      </c>
      <c r="B165" s="3" t="s">
        <v>352</v>
      </c>
      <c r="C165" s="3" t="n">
        <v>0.044</v>
      </c>
      <c r="D165" s="3" t="n">
        <v>0.044</v>
      </c>
      <c r="E165" s="3" t="n">
        <f aca="false">AVERAGE(C165:D165)</f>
        <v>0.044</v>
      </c>
      <c r="F165" s="3" t="n">
        <f aca="false">E165+0.03</f>
        <v>0.074</v>
      </c>
      <c r="G165" s="3" t="n">
        <f aca="false">LOG(F165)</f>
        <v>-1.13076828026902</v>
      </c>
      <c r="H165" s="3" t="n">
        <f aca="false">LOG(E165)</f>
        <v>-1.35654732351381</v>
      </c>
      <c r="I165" s="2" t="e">
        <f aca="false">TREND(#REF!,$E$146:$E$151,E165:E443)</f>
        <v>#VALUE!</v>
      </c>
      <c r="J165" s="17" t="e">
        <f aca="false">LOG(I165+0.04)</f>
        <v>#VALUE!</v>
      </c>
      <c r="K165" s="2" t="e">
        <f aca="false">TREND(#REF!,$E$149:$E$151,E165:E443)</f>
        <v>#VALUE!</v>
      </c>
      <c r="L165" s="19" t="e">
        <f aca="false">LOG(K165+0.055)</f>
        <v>#VALUE!</v>
      </c>
    </row>
    <row r="166" customFormat="false" ht="12.75" hidden="false" customHeight="false" outlineLevel="0" collapsed="false">
      <c r="A166" s="3" t="s">
        <v>80</v>
      </c>
      <c r="B166" s="3" t="s">
        <v>352</v>
      </c>
      <c r="C166" s="3" t="n">
        <v>0.023</v>
      </c>
      <c r="D166" s="3" t="n">
        <v>0.024</v>
      </c>
      <c r="E166" s="3" t="n">
        <f aca="false">AVERAGE(C166:D166)</f>
        <v>0.0235</v>
      </c>
      <c r="F166" s="3" t="n">
        <f aca="false">E166+0.03</f>
        <v>0.0535</v>
      </c>
      <c r="G166" s="3" t="n">
        <f aca="false">LOG(F166)</f>
        <v>-1.27164621797877</v>
      </c>
      <c r="H166" s="3" t="n">
        <f aca="false">LOG(E166)</f>
        <v>-1.62893213772826</v>
      </c>
      <c r="I166" s="2" t="e">
        <f aca="false">TREND(#REF!,$E$146:$E$151,E166:E444)</f>
        <v>#VALUE!</v>
      </c>
      <c r="J166" s="17" t="e">
        <f aca="false">LOG(I166+0.04)</f>
        <v>#VALUE!</v>
      </c>
      <c r="K166" s="2" t="e">
        <f aca="false">TREND(#REF!,$E$149:$E$151,E166:E444)</f>
        <v>#VALUE!</v>
      </c>
      <c r="L166" s="19" t="e">
        <f aca="false">LOG(K166+0.055)</f>
        <v>#VALUE!</v>
      </c>
    </row>
    <row r="167" customFormat="false" ht="12.75" hidden="false" customHeight="false" outlineLevel="0" collapsed="false">
      <c r="A167" s="3" t="s">
        <v>81</v>
      </c>
      <c r="B167" s="3" t="s">
        <v>352</v>
      </c>
      <c r="C167" s="3" t="n">
        <v>0.008</v>
      </c>
      <c r="D167" s="3" t="n">
        <v>0.004</v>
      </c>
      <c r="E167" s="3" t="n">
        <f aca="false">AVERAGE(C167:D167)</f>
        <v>0.006</v>
      </c>
      <c r="F167" s="3" t="n">
        <f aca="false">E167+0.03</f>
        <v>0.036</v>
      </c>
      <c r="G167" s="3" t="n">
        <f aca="false">LOG(F167)</f>
        <v>-1.44369749923271</v>
      </c>
      <c r="H167" s="3" t="n">
        <f aca="false">LOG(E167)</f>
        <v>-2.22184874961636</v>
      </c>
      <c r="I167" s="2" t="e">
        <f aca="false">TREND(#REF!,$E$146:$E$151,E167:E445)</f>
        <v>#VALUE!</v>
      </c>
      <c r="J167" s="17" t="e">
        <f aca="false">LOG(I167+0.04)</f>
        <v>#VALUE!</v>
      </c>
      <c r="K167" s="2" t="e">
        <f aca="false">TREND(#REF!,$E$149:$E$151,E167:E445)</f>
        <v>#VALUE!</v>
      </c>
      <c r="L167" s="19" t="e">
        <f aca="false">LOG(K167+0.055)</f>
        <v>#VALUE!</v>
      </c>
    </row>
    <row r="168" customFormat="false" ht="12.75" hidden="false" customHeight="false" outlineLevel="0" collapsed="false">
      <c r="A168" s="3" t="s">
        <v>82</v>
      </c>
      <c r="B168" s="3" t="s">
        <v>352</v>
      </c>
      <c r="C168" s="3" t="n">
        <v>0.015</v>
      </c>
      <c r="D168" s="3" t="n">
        <v>0.018</v>
      </c>
      <c r="E168" s="3" t="n">
        <f aca="false">AVERAGE(C168:D168)</f>
        <v>0.0165</v>
      </c>
      <c r="F168" s="3" t="n">
        <f aca="false">E168+0.03</f>
        <v>0.0465</v>
      </c>
      <c r="G168" s="3" t="n">
        <f aca="false">LOG(F168)</f>
        <v>-1.33254704711005</v>
      </c>
      <c r="H168" s="3" t="n">
        <f aca="false">LOG(E168)</f>
        <v>-1.78251605578609</v>
      </c>
      <c r="I168" s="2" t="e">
        <f aca="false">TREND(#REF!,$E$146:$E$151,E168:E446)</f>
        <v>#VALUE!</v>
      </c>
      <c r="J168" s="17" t="e">
        <f aca="false">LOG(I168+0.04)</f>
        <v>#VALUE!</v>
      </c>
      <c r="K168" s="2" t="e">
        <f aca="false">TREND(#REF!,$E$149:$E$151,E168:E446)</f>
        <v>#VALUE!</v>
      </c>
      <c r="L168" s="19" t="e">
        <f aca="false">LOG(K168+0.055)</f>
        <v>#VALUE!</v>
      </c>
    </row>
    <row r="169" customFormat="false" ht="12.75" hidden="false" customHeight="false" outlineLevel="0" collapsed="false">
      <c r="A169" s="3" t="s">
        <v>83</v>
      </c>
      <c r="B169" s="3" t="s">
        <v>352</v>
      </c>
      <c r="C169" s="3" t="n">
        <v>0.016</v>
      </c>
      <c r="D169" s="3" t="n">
        <v>0.012</v>
      </c>
      <c r="E169" s="3" t="n">
        <f aca="false">AVERAGE(C169:D169)</f>
        <v>0.014</v>
      </c>
      <c r="F169" s="3" t="n">
        <f aca="false">E169+0.03</f>
        <v>0.044</v>
      </c>
      <c r="G169" s="3" t="n">
        <f aca="false">LOG(F169)</f>
        <v>-1.35654732351381</v>
      </c>
      <c r="H169" s="3" t="n">
        <f aca="false">LOG(E169)</f>
        <v>-1.85387196432176</v>
      </c>
      <c r="I169" s="2" t="e">
        <f aca="false">TREND(#REF!,$E$146:$E$151,E169:E447)</f>
        <v>#VALUE!</v>
      </c>
      <c r="J169" s="17" t="e">
        <f aca="false">LOG(I169+0.04)</f>
        <v>#VALUE!</v>
      </c>
      <c r="K169" s="2" t="e">
        <f aca="false">TREND(#REF!,$E$149:$E$151,E169:E447)</f>
        <v>#VALUE!</v>
      </c>
      <c r="L169" s="19" t="e">
        <f aca="false">LOG(K169+0.055)</f>
        <v>#VALUE!</v>
      </c>
    </row>
    <row r="170" customFormat="false" ht="12.75" hidden="false" customHeight="false" outlineLevel="0" collapsed="false">
      <c r="A170" s="3" t="s">
        <v>84</v>
      </c>
      <c r="B170" s="3" t="s">
        <v>352</v>
      </c>
      <c r="C170" s="3" t="n">
        <v>0.02</v>
      </c>
      <c r="D170" s="3" t="n">
        <v>0.016</v>
      </c>
      <c r="E170" s="3" t="n">
        <f aca="false">AVERAGE(C170:D170)</f>
        <v>0.018</v>
      </c>
      <c r="F170" s="3" t="n">
        <f aca="false">E170+0.03</f>
        <v>0.048</v>
      </c>
      <c r="G170" s="3" t="n">
        <f aca="false">LOG(F170)</f>
        <v>-1.31875876262441</v>
      </c>
      <c r="H170" s="3" t="n">
        <f aca="false">LOG(E170)</f>
        <v>-1.74472749489669</v>
      </c>
      <c r="I170" s="2" t="e">
        <f aca="false">TREND(#REF!,$E$146:$E$151,E170:E448)</f>
        <v>#VALUE!</v>
      </c>
      <c r="J170" s="17" t="e">
        <f aca="false">LOG(I170+0.04)</f>
        <v>#VALUE!</v>
      </c>
      <c r="K170" s="2" t="e">
        <f aca="false">TREND(#REF!,$E$149:$E$151,E170:E448)</f>
        <v>#VALUE!</v>
      </c>
      <c r="L170" s="19" t="e">
        <f aca="false">LOG(K170+0.055)</f>
        <v>#VALUE!</v>
      </c>
    </row>
    <row r="171" customFormat="false" ht="12.75" hidden="false" customHeight="false" outlineLevel="0" collapsed="false">
      <c r="A171" s="3" t="s">
        <v>85</v>
      </c>
      <c r="B171" s="3" t="s">
        <v>352</v>
      </c>
      <c r="C171" s="3" t="n">
        <v>0.014</v>
      </c>
      <c r="D171" s="3" t="n">
        <v>0.016</v>
      </c>
      <c r="E171" s="3" t="n">
        <f aca="false">AVERAGE(C171:D171)</f>
        <v>0.015</v>
      </c>
      <c r="F171" s="3" t="n">
        <f aca="false">E171+0.03</f>
        <v>0.045</v>
      </c>
      <c r="G171" s="3" t="n">
        <f aca="false">LOG(F171)</f>
        <v>-1.34678748622466</v>
      </c>
      <c r="H171" s="3" t="n">
        <f aca="false">LOG(E171)</f>
        <v>-1.82390874094432</v>
      </c>
      <c r="I171" s="2" t="e">
        <f aca="false">TREND(#REF!,$E$146:$E$151,E171:E449)</f>
        <v>#VALUE!</v>
      </c>
      <c r="J171" s="17" t="e">
        <f aca="false">LOG(I171+0.04)</f>
        <v>#VALUE!</v>
      </c>
      <c r="K171" s="2" t="e">
        <f aca="false">TREND(#REF!,$E$149:$E$151,E171:E449)</f>
        <v>#VALUE!</v>
      </c>
      <c r="L171" s="19" t="e">
        <f aca="false">LOG(K171+0.055)</f>
        <v>#VALUE!</v>
      </c>
    </row>
    <row r="172" customFormat="false" ht="12.75" hidden="false" customHeight="false" outlineLevel="0" collapsed="false">
      <c r="A172" s="3" t="s">
        <v>86</v>
      </c>
      <c r="B172" s="3" t="s">
        <v>352</v>
      </c>
      <c r="C172" s="3" t="n">
        <v>0.06</v>
      </c>
      <c r="D172" s="3" t="n">
        <v>0.062</v>
      </c>
      <c r="E172" s="3" t="n">
        <f aca="false">AVERAGE(C172:D172)</f>
        <v>0.061</v>
      </c>
      <c r="F172" s="3" t="n">
        <f aca="false">E172+0.03</f>
        <v>0.091</v>
      </c>
      <c r="G172" s="3" t="n">
        <f aca="false">LOG(F172)</f>
        <v>-1.04095860767891</v>
      </c>
      <c r="H172" s="3" t="n">
        <f aca="false">LOG(E172)</f>
        <v>-1.21467016498923</v>
      </c>
      <c r="I172" s="2" t="e">
        <f aca="false">TREND(#REF!,$E$146:$E$151,E172:E450)</f>
        <v>#VALUE!</v>
      </c>
      <c r="J172" s="17" t="e">
        <f aca="false">LOG(I172+0.04)</f>
        <v>#VALUE!</v>
      </c>
      <c r="K172" s="2" t="e">
        <f aca="false">TREND(#REF!,$E$149:$E$151,E172:E450)</f>
        <v>#VALUE!</v>
      </c>
      <c r="L172" s="19" t="e">
        <f aca="false">LOG(K172+0.055)</f>
        <v>#VALUE!</v>
      </c>
    </row>
    <row r="173" customFormat="false" ht="12.75" hidden="false" customHeight="false" outlineLevel="0" collapsed="false">
      <c r="A173" s="3" t="s">
        <v>87</v>
      </c>
      <c r="B173" s="3" t="s">
        <v>352</v>
      </c>
      <c r="C173" s="3" t="n">
        <v>0.019</v>
      </c>
      <c r="D173" s="3" t="n">
        <v>0.027</v>
      </c>
      <c r="E173" s="3" t="n">
        <f aca="false">AVERAGE(C173:D173)</f>
        <v>0.023</v>
      </c>
      <c r="F173" s="3" t="n">
        <f aca="false">E173+0.03</f>
        <v>0.053</v>
      </c>
      <c r="G173" s="3" t="n">
        <f aca="false">LOG(F173)</f>
        <v>-1.27572413039921</v>
      </c>
      <c r="H173" s="3" t="n">
        <f aca="false">LOG(E173)</f>
        <v>-1.63827216398241</v>
      </c>
      <c r="I173" s="2" t="e">
        <f aca="false">TREND(#REF!,$E$146:$E$151,E173:E451)</f>
        <v>#VALUE!</v>
      </c>
      <c r="J173" s="17" t="e">
        <f aca="false">LOG(I173+0.04)</f>
        <v>#VALUE!</v>
      </c>
      <c r="K173" s="2" t="e">
        <f aca="false">TREND(#REF!,$E$149:$E$151,E173:E451)</f>
        <v>#VALUE!</v>
      </c>
      <c r="L173" s="19" t="e">
        <f aca="false">LOG(K173+0.055)</f>
        <v>#VALUE!</v>
      </c>
    </row>
    <row r="174" customFormat="false" ht="12.75" hidden="false" customHeight="false" outlineLevel="0" collapsed="false">
      <c r="A174" s="3" t="s">
        <v>88</v>
      </c>
      <c r="B174" s="3" t="s">
        <v>352</v>
      </c>
      <c r="C174" s="3" t="n">
        <v>0.018</v>
      </c>
      <c r="D174" s="3" t="n">
        <v>0.023</v>
      </c>
      <c r="E174" s="3" t="n">
        <f aca="false">AVERAGE(C174:D174)</f>
        <v>0.0205</v>
      </c>
      <c r="F174" s="3" t="n">
        <f aca="false">E174+0.03</f>
        <v>0.0505</v>
      </c>
      <c r="G174" s="3" t="n">
        <f aca="false">LOG(F174)</f>
        <v>-1.29670862188134</v>
      </c>
      <c r="H174" s="3" t="n">
        <f aca="false">LOG(E174)</f>
        <v>-1.68824613894425</v>
      </c>
      <c r="I174" s="2" t="e">
        <f aca="false">TREND(#REF!,$E$146:$E$151,E174:E452)</f>
        <v>#VALUE!</v>
      </c>
      <c r="J174" s="17" t="e">
        <f aca="false">LOG(I174+0.04)</f>
        <v>#VALUE!</v>
      </c>
      <c r="K174" s="2" t="e">
        <f aca="false">TREND(#REF!,$E$149:$E$151,E174:E452)</f>
        <v>#VALUE!</v>
      </c>
      <c r="L174" s="19" t="e">
        <f aca="false">LOG(K174+0.055)</f>
        <v>#VALUE!</v>
      </c>
    </row>
    <row r="175" customFormat="false" ht="12.75" hidden="false" customHeight="false" outlineLevel="0" collapsed="false">
      <c r="A175" s="3" t="s">
        <v>89</v>
      </c>
      <c r="B175" s="3" t="s">
        <v>352</v>
      </c>
      <c r="C175" s="3" t="n">
        <v>0.19</v>
      </c>
      <c r="D175" s="3" t="n">
        <v>0.201</v>
      </c>
      <c r="E175" s="3" t="n">
        <f aca="false">AVERAGE(C175:D175)</f>
        <v>0.1955</v>
      </c>
      <c r="F175" s="3" t="n">
        <f aca="false">E175+0.03</f>
        <v>0.2255</v>
      </c>
      <c r="G175" s="3" t="n">
        <f aca="false">LOG(F175)</f>
        <v>-0.646853453786021</v>
      </c>
      <c r="H175" s="3" t="n">
        <f aca="false">LOG(E175)</f>
        <v>-0.708853238268114</v>
      </c>
      <c r="I175" s="2" t="e">
        <f aca="false">TREND(#REF!,$E$146:$E$151,E175:E453)</f>
        <v>#VALUE!</v>
      </c>
      <c r="J175" s="17" t="e">
        <f aca="false">LOG(I175+0.04)</f>
        <v>#VALUE!</v>
      </c>
      <c r="K175" s="2" t="e">
        <f aca="false">TREND(#REF!,$E$149:$E$151,E175:E453)</f>
        <v>#VALUE!</v>
      </c>
      <c r="L175" s="19" t="e">
        <f aca="false">LOG(K175+0.055)</f>
        <v>#VALUE!</v>
      </c>
    </row>
    <row r="176" customFormat="false" ht="12.75" hidden="false" customHeight="false" outlineLevel="0" collapsed="false">
      <c r="A176" s="3" t="s">
        <v>90</v>
      </c>
      <c r="B176" s="3" t="s">
        <v>352</v>
      </c>
      <c r="C176" s="3" t="n">
        <v>0.05</v>
      </c>
      <c r="D176" s="3" t="n">
        <v>0.037</v>
      </c>
      <c r="E176" s="3" t="n">
        <f aca="false">AVERAGE(C176:D176)</f>
        <v>0.0435</v>
      </c>
      <c r="F176" s="3" t="n">
        <f aca="false">E176+0.03</f>
        <v>0.0735</v>
      </c>
      <c r="G176" s="3" t="n">
        <f aca="false">LOG(F176)</f>
        <v>-1.13371266091581</v>
      </c>
      <c r="H176" s="3" t="n">
        <f aca="false">LOG(E176)</f>
        <v>-1.36151074304536</v>
      </c>
      <c r="I176" s="2" t="e">
        <f aca="false">TREND(#REF!,$E$146:$E$151,E176:E454)</f>
        <v>#VALUE!</v>
      </c>
      <c r="J176" s="17" t="e">
        <f aca="false">LOG(I176+0.04)</f>
        <v>#VALUE!</v>
      </c>
      <c r="K176" s="2" t="e">
        <f aca="false">TREND(#REF!,$E$149:$E$151,E176:E454)</f>
        <v>#VALUE!</v>
      </c>
      <c r="L176" s="19" t="e">
        <f aca="false">LOG(K176+0.055)</f>
        <v>#VALUE!</v>
      </c>
    </row>
    <row r="177" customFormat="false" ht="12.75" hidden="false" customHeight="false" outlineLevel="0" collapsed="false">
      <c r="A177" s="3" t="s">
        <v>91</v>
      </c>
      <c r="B177" s="3" t="s">
        <v>352</v>
      </c>
      <c r="C177" s="3" t="n">
        <v>0.104</v>
      </c>
      <c r="D177" s="3" t="n">
        <v>0.104</v>
      </c>
      <c r="E177" s="3" t="n">
        <f aca="false">AVERAGE(C177:D177)</f>
        <v>0.104</v>
      </c>
      <c r="F177" s="3" t="n">
        <f aca="false">E177+0.03</f>
        <v>0.134</v>
      </c>
      <c r="G177" s="3" t="n">
        <f aca="false">LOG(F177)</f>
        <v>-0.872895201635192</v>
      </c>
      <c r="H177" s="3" t="n">
        <f aca="false">LOG(E177)</f>
        <v>-0.98296666070122</v>
      </c>
      <c r="I177" s="2" t="e">
        <f aca="false">TREND(#REF!,$E$146:$E$151,E177:E455)</f>
        <v>#VALUE!</v>
      </c>
      <c r="J177" s="17" t="e">
        <f aca="false">LOG(I177+0.04)</f>
        <v>#VALUE!</v>
      </c>
      <c r="K177" s="2" t="e">
        <f aca="false">TREND(#REF!,$E$149:$E$151,E177:E455)</f>
        <v>#VALUE!</v>
      </c>
      <c r="L177" s="19" t="e">
        <f aca="false">LOG(K177+0.055)</f>
        <v>#VALUE!</v>
      </c>
    </row>
    <row r="178" customFormat="false" ht="12.75" hidden="false" customHeight="false" outlineLevel="0" collapsed="false">
      <c r="A178" s="3" t="s">
        <v>92</v>
      </c>
      <c r="B178" s="3" t="s">
        <v>352</v>
      </c>
      <c r="C178" s="3" t="n">
        <v>0.09</v>
      </c>
      <c r="D178" s="3" t="n">
        <v>0.108</v>
      </c>
      <c r="E178" s="3" t="n">
        <f aca="false">AVERAGE(C178:D178)</f>
        <v>0.099</v>
      </c>
      <c r="F178" s="3" t="n">
        <f aca="false">E178+0.03</f>
        <v>0.129</v>
      </c>
      <c r="G178" s="3" t="n">
        <f aca="false">LOG(F178)</f>
        <v>-0.889410289700751</v>
      </c>
      <c r="H178" s="3" t="n">
        <f aca="false">LOG(E178)</f>
        <v>-1.00436480540245</v>
      </c>
      <c r="I178" s="2" t="e">
        <f aca="false">TREND(#REF!,$E$146:$E$151,E178:E456)</f>
        <v>#VALUE!</v>
      </c>
      <c r="J178" s="17" t="e">
        <f aca="false">LOG(I178+0.04)</f>
        <v>#VALUE!</v>
      </c>
      <c r="K178" s="2" t="e">
        <f aca="false">TREND(#REF!,$E$149:$E$151,E178:E456)</f>
        <v>#VALUE!</v>
      </c>
      <c r="L178" s="19" t="e">
        <f aca="false">LOG(K178+0.055)</f>
        <v>#VALUE!</v>
      </c>
    </row>
    <row r="179" customFormat="false" ht="12.75" hidden="false" customHeight="false" outlineLevel="0" collapsed="false">
      <c r="A179" s="3" t="s">
        <v>93</v>
      </c>
      <c r="B179" s="3" t="s">
        <v>352</v>
      </c>
      <c r="C179" s="3" t="n">
        <v>0.026</v>
      </c>
      <c r="D179" s="3" t="n">
        <v>0.033</v>
      </c>
      <c r="E179" s="3" t="n">
        <f aca="false">AVERAGE(C179:D179)</f>
        <v>0.0295</v>
      </c>
      <c r="F179" s="3" t="n">
        <f aca="false">E179+0.03</f>
        <v>0.0595</v>
      </c>
      <c r="G179" s="3" t="n">
        <f aca="false">LOG(F179)</f>
        <v>-1.22548303427145</v>
      </c>
      <c r="H179" s="3" t="n">
        <f aca="false">LOG(E179)</f>
        <v>-1.53017798402184</v>
      </c>
      <c r="I179" s="2" t="e">
        <f aca="false">TREND(#REF!,$E$146:$E$151,E179:E457)</f>
        <v>#VALUE!</v>
      </c>
      <c r="J179" s="17" t="e">
        <f aca="false">LOG(I179+0.04)</f>
        <v>#VALUE!</v>
      </c>
      <c r="K179" s="2" t="e">
        <f aca="false">TREND(#REF!,$E$149:$E$151,E179:E457)</f>
        <v>#VALUE!</v>
      </c>
      <c r="L179" s="19" t="e">
        <f aca="false">LOG(K179+0.055)</f>
        <v>#VALUE!</v>
      </c>
    </row>
    <row r="180" customFormat="false" ht="12.75" hidden="false" customHeight="false" outlineLevel="0" collapsed="false">
      <c r="A180" s="3" t="s">
        <v>94</v>
      </c>
      <c r="B180" s="3" t="s">
        <v>352</v>
      </c>
      <c r="C180" s="3" t="n">
        <v>0.11</v>
      </c>
      <c r="D180" s="3" t="n">
        <v>0.13</v>
      </c>
      <c r="E180" s="3" t="n">
        <f aca="false">AVERAGE(C180:D180)</f>
        <v>0.12</v>
      </c>
      <c r="F180" s="3" t="n">
        <f aca="false">E180+0.03</f>
        <v>0.15</v>
      </c>
      <c r="G180" s="3" t="n">
        <f aca="false">LOG(F180)</f>
        <v>-0.823908740944319</v>
      </c>
      <c r="H180" s="3" t="n">
        <f aca="false">LOG(E180)</f>
        <v>-0.920818753952375</v>
      </c>
      <c r="I180" s="2" t="e">
        <f aca="false">TREND(#REF!,$E$146:$E$151,E180:E458)</f>
        <v>#VALUE!</v>
      </c>
      <c r="J180" s="17" t="e">
        <f aca="false">LOG(I180+0.04)</f>
        <v>#VALUE!</v>
      </c>
      <c r="K180" s="2" t="e">
        <f aca="false">TREND(#REF!,$E$149:$E$151,E180:E458)</f>
        <v>#VALUE!</v>
      </c>
      <c r="L180" s="19" t="e">
        <f aca="false">LOG(K180+0.055)</f>
        <v>#VALUE!</v>
      </c>
    </row>
    <row r="181" customFormat="false" ht="12.75" hidden="false" customHeight="false" outlineLevel="0" collapsed="false">
      <c r="A181" s="3" t="s">
        <v>95</v>
      </c>
      <c r="B181" s="3" t="s">
        <v>352</v>
      </c>
      <c r="C181" s="3" t="n">
        <v>0.084</v>
      </c>
      <c r="D181" s="3" t="n">
        <v>0.098</v>
      </c>
      <c r="E181" s="3" t="n">
        <f aca="false">AVERAGE(C181:D181)</f>
        <v>0.091</v>
      </c>
      <c r="F181" s="3" t="n">
        <f aca="false">E181+0.03</f>
        <v>0.121</v>
      </c>
      <c r="G181" s="3" t="n">
        <f aca="false">LOG(F181)</f>
        <v>-0.91721462968355</v>
      </c>
      <c r="H181" s="3" t="n">
        <f aca="false">LOG(E181)</f>
        <v>-1.04095860767891</v>
      </c>
      <c r="I181" s="2" t="e">
        <f aca="false">TREND(#REF!,$E$146:$E$151,E181:E459)</f>
        <v>#VALUE!</v>
      </c>
      <c r="J181" s="17" t="e">
        <f aca="false">LOG(I181+0.04)</f>
        <v>#VALUE!</v>
      </c>
      <c r="K181" s="2" t="e">
        <f aca="false">TREND(#REF!,$E$149:$E$151,E181:E459)</f>
        <v>#VALUE!</v>
      </c>
      <c r="L181" s="19" t="e">
        <f aca="false">LOG(K181+0.055)</f>
        <v>#VALUE!</v>
      </c>
    </row>
    <row r="182" customFormat="false" ht="12.75" hidden="false" customHeight="false" outlineLevel="0" collapsed="false">
      <c r="A182" s="3" t="s">
        <v>96</v>
      </c>
      <c r="B182" s="3" t="s">
        <v>352</v>
      </c>
      <c r="C182" s="3" t="n">
        <v>0.04</v>
      </c>
      <c r="D182" s="3" t="n">
        <v>0.059</v>
      </c>
      <c r="E182" s="3" t="n">
        <f aca="false">AVERAGE(C182:D182)</f>
        <v>0.0495</v>
      </c>
      <c r="F182" s="3" t="n">
        <f aca="false">E182+0.03</f>
        <v>0.0795</v>
      </c>
      <c r="G182" s="3" t="n">
        <f aca="false">LOG(F182)</f>
        <v>-1.09963287134353</v>
      </c>
      <c r="H182" s="3" t="n">
        <f aca="false">LOG(E182)</f>
        <v>-1.30539480106643</v>
      </c>
      <c r="I182" s="2" t="e">
        <f aca="false">TREND(#REF!,$E$146:$E$151,E182:E460)</f>
        <v>#VALUE!</v>
      </c>
      <c r="J182" s="17" t="e">
        <f aca="false">LOG(I182+0.04)</f>
        <v>#VALUE!</v>
      </c>
      <c r="K182" s="2" t="e">
        <f aca="false">TREND(#REF!,$E$149:$E$151,E182:E460)</f>
        <v>#VALUE!</v>
      </c>
      <c r="L182" s="19" t="e">
        <f aca="false">LOG(K182+0.055)</f>
        <v>#VALUE!</v>
      </c>
    </row>
    <row r="183" customFormat="false" ht="12.75" hidden="false" customHeight="false" outlineLevel="0" collapsed="false">
      <c r="A183" s="3" t="s">
        <v>97</v>
      </c>
      <c r="B183" s="3" t="s">
        <v>352</v>
      </c>
      <c r="C183" s="3" t="n">
        <v>0.051</v>
      </c>
      <c r="D183" s="3" t="n">
        <v>0.04</v>
      </c>
      <c r="E183" s="3" t="n">
        <f aca="false">AVERAGE(C183:D183)</f>
        <v>0.0455</v>
      </c>
      <c r="F183" s="3" t="n">
        <f aca="false">E183+0.03</f>
        <v>0.0755</v>
      </c>
      <c r="G183" s="3" t="n">
        <f aca="false">LOG(F183)</f>
        <v>-1.12205304837081</v>
      </c>
      <c r="H183" s="3" t="n">
        <f aca="false">LOG(E183)</f>
        <v>-1.34198860334289</v>
      </c>
      <c r="I183" s="2" t="e">
        <f aca="false">TREND(#REF!,$E$146:$E$151,E183:E461)</f>
        <v>#VALUE!</v>
      </c>
      <c r="J183" s="17" t="e">
        <f aca="false">LOG(I183+0.04)</f>
        <v>#VALUE!</v>
      </c>
      <c r="K183" s="2" t="e">
        <f aca="false">TREND(#REF!,$E$149:$E$151,E183:E461)</f>
        <v>#VALUE!</v>
      </c>
      <c r="L183" s="19" t="e">
        <f aca="false">LOG(K183+0.055)</f>
        <v>#VALUE!</v>
      </c>
    </row>
    <row r="184" customFormat="false" ht="12.75" hidden="false" customHeight="false" outlineLevel="0" collapsed="false">
      <c r="A184" s="3" t="s">
        <v>98</v>
      </c>
      <c r="B184" s="3" t="s">
        <v>352</v>
      </c>
      <c r="C184" s="3" t="n">
        <v>0.039</v>
      </c>
      <c r="D184" s="3" t="n">
        <v>0.038</v>
      </c>
      <c r="E184" s="3" t="n">
        <f aca="false">AVERAGE(C184:D184)</f>
        <v>0.0385</v>
      </c>
      <c r="F184" s="3" t="n">
        <f aca="false">E184+0.03</f>
        <v>0.0685</v>
      </c>
      <c r="G184" s="3" t="n">
        <f aca="false">LOG(F184)</f>
        <v>-1.16430942850757</v>
      </c>
      <c r="H184" s="3" t="n">
        <f aca="false">LOG(E184)</f>
        <v>-1.4145392704915</v>
      </c>
      <c r="I184" s="2" t="e">
        <f aca="false">TREND(#REF!,$E$146:$E$151,E184:E462)</f>
        <v>#VALUE!</v>
      </c>
      <c r="J184" s="17" t="e">
        <f aca="false">LOG(I184+0.04)</f>
        <v>#VALUE!</v>
      </c>
      <c r="K184" s="2" t="e">
        <f aca="false">TREND(#REF!,$E$149:$E$151,E184:E462)</f>
        <v>#VALUE!</v>
      </c>
      <c r="L184" s="19" t="e">
        <f aca="false">LOG(K184+0.055)</f>
        <v>#VALUE!</v>
      </c>
    </row>
    <row r="185" customFormat="false" ht="12.75" hidden="false" customHeight="false" outlineLevel="0" collapsed="false">
      <c r="A185" s="3" t="s">
        <v>274</v>
      </c>
      <c r="B185" s="3" t="s">
        <v>353</v>
      </c>
      <c r="C185" s="3" t="n">
        <v>1.707</v>
      </c>
      <c r="D185" s="3" t="n">
        <v>1.751</v>
      </c>
      <c r="E185" s="3" t="n">
        <f aca="false">AVERAGE(C185:D185)</f>
        <v>1.729</v>
      </c>
      <c r="F185" s="3" t="n">
        <f aca="false">E185+0.03</f>
        <v>1.759</v>
      </c>
      <c r="G185" s="3" t="n">
        <f aca="false">LOG(F185)</f>
        <v>0.245265839457461</v>
      </c>
      <c r="H185" s="3" t="n">
        <f aca="false">LOG(E185)</f>
        <v>0.237794993273922</v>
      </c>
      <c r="I185" s="2" t="e">
        <f aca="false">TREND(#REF!,$E$185:$E$190,E185:E463)</f>
        <v>#VALUE!</v>
      </c>
      <c r="J185" s="17" t="e">
        <f aca="false">LOG(I185+0.04)</f>
        <v>#VALUE!</v>
      </c>
      <c r="K185" s="2" t="e">
        <f aca="false">TREND(#REF!,$E$188:$E$190,E185:E463)</f>
        <v>#VALUE!</v>
      </c>
      <c r="L185" s="19" t="e">
        <f aca="false">LOG(K185+0.055)</f>
        <v>#VALUE!</v>
      </c>
    </row>
    <row r="186" customFormat="false" ht="12.75" hidden="false" customHeight="false" outlineLevel="0" collapsed="false">
      <c r="A186" s="3" t="s">
        <v>276</v>
      </c>
      <c r="B186" s="3" t="s">
        <v>353</v>
      </c>
      <c r="C186" s="3" t="n">
        <v>0.735</v>
      </c>
      <c r="D186" s="3" t="n">
        <v>0.704</v>
      </c>
      <c r="E186" s="3" t="n">
        <f aca="false">AVERAGE(C186:D186)</f>
        <v>0.7195</v>
      </c>
      <c r="F186" s="3" t="n">
        <f aca="false">E186+0.03</f>
        <v>0.7495</v>
      </c>
      <c r="G186" s="3" t="n">
        <f aca="false">LOG(F186)</f>
        <v>-0.125228362815702</v>
      </c>
      <c r="H186" s="3" t="n">
        <f aca="false">LOG(E186)</f>
        <v>-0.142969201727376</v>
      </c>
      <c r="I186" s="2" t="e">
        <f aca="false">TREND(#REF!,$E$185:$E$190,E186:E464)</f>
        <v>#VALUE!</v>
      </c>
      <c r="J186" s="17" t="e">
        <f aca="false">LOG(I186+0.04)</f>
        <v>#VALUE!</v>
      </c>
      <c r="K186" s="2" t="e">
        <f aca="false">TREND(#REF!,$E$188:$E$190,E186:E464)</f>
        <v>#VALUE!</v>
      </c>
      <c r="L186" s="19" t="e">
        <f aca="false">LOG(K186+0.055)</f>
        <v>#VALUE!</v>
      </c>
    </row>
    <row r="187" customFormat="false" ht="12.75" hidden="false" customHeight="false" outlineLevel="0" collapsed="false">
      <c r="A187" s="3" t="s">
        <v>277</v>
      </c>
      <c r="B187" s="3" t="s">
        <v>353</v>
      </c>
      <c r="C187" s="3" t="n">
        <v>0.01</v>
      </c>
      <c r="D187" s="3" t="n">
        <v>0.009</v>
      </c>
      <c r="E187" s="3" t="n">
        <f aca="false">AVERAGE(C187:D187)</f>
        <v>0.0095</v>
      </c>
      <c r="F187" s="3" t="n">
        <f aca="false">E187+0.03</f>
        <v>0.0395</v>
      </c>
      <c r="G187" s="3" t="n">
        <f aca="false">LOG(F187)</f>
        <v>-1.40340290437354</v>
      </c>
      <c r="H187" s="3" t="n">
        <f aca="false">LOG(E187)</f>
        <v>-2.02227639471115</v>
      </c>
      <c r="I187" s="2" t="e">
        <f aca="false">TREND(#REF!,$E$185:$E$190,E187:E465)</f>
        <v>#VALUE!</v>
      </c>
      <c r="J187" s="17" t="e">
        <f aca="false">LOG(I187+0.04)</f>
        <v>#VALUE!</v>
      </c>
      <c r="K187" s="2" t="e">
        <f aca="false">TREND(#REF!,$E$188:$E$190,E187:E465)</f>
        <v>#VALUE!</v>
      </c>
      <c r="L187" s="19" t="e">
        <f aca="false">LOG(K187+0.055)</f>
        <v>#VALUE!</v>
      </c>
    </row>
    <row r="188" customFormat="false" ht="12.75" hidden="false" customHeight="false" outlineLevel="0" collapsed="false">
      <c r="A188" s="3" t="s">
        <v>186</v>
      </c>
      <c r="B188" s="3" t="s">
        <v>353</v>
      </c>
      <c r="C188" s="3" t="n">
        <v>1.09</v>
      </c>
      <c r="D188" s="3" t="n">
        <v>1.106</v>
      </c>
      <c r="E188" s="3" t="n">
        <f aca="false">AVERAGE(C188:D188)</f>
        <v>1.098</v>
      </c>
      <c r="F188" s="3" t="n">
        <f aca="false">E188+0.03</f>
        <v>1.128</v>
      </c>
      <c r="G188" s="3" t="n">
        <f aca="false">LOG(F188)</f>
        <v>0.0523090996473235</v>
      </c>
      <c r="H188" s="3" t="n">
        <f aca="false">LOG(E188)</f>
        <v>0.0406023401140731</v>
      </c>
      <c r="I188" s="2" t="e">
        <f aca="false">TREND(#REF!,$E$185:$E$190,E188:E466)</f>
        <v>#VALUE!</v>
      </c>
      <c r="J188" s="17" t="e">
        <f aca="false">LOG(I188+0.04)</f>
        <v>#VALUE!</v>
      </c>
      <c r="K188" s="2" t="e">
        <f aca="false">TREND(#REF!,$E$188:$E$190,E188:E466)</f>
        <v>#VALUE!</v>
      </c>
      <c r="L188" s="19" t="e">
        <f aca="false">LOG(K188+0.055)</f>
        <v>#VALUE!</v>
      </c>
    </row>
    <row r="189" customFormat="false" ht="12.75" hidden="false" customHeight="false" outlineLevel="0" collapsed="false">
      <c r="A189" s="3" t="s">
        <v>187</v>
      </c>
      <c r="B189" s="3" t="s">
        <v>353</v>
      </c>
      <c r="C189" s="3" t="n">
        <v>1.079</v>
      </c>
      <c r="D189" s="3" t="n">
        <v>1.161</v>
      </c>
      <c r="E189" s="3" t="n">
        <f aca="false">AVERAGE(C189:D189)</f>
        <v>1.12</v>
      </c>
      <c r="F189" s="3" t="n">
        <f aca="false">E189+0.03</f>
        <v>1.15</v>
      </c>
      <c r="G189" s="3" t="n">
        <f aca="false">LOG(F189)</f>
        <v>0.0606978403536117</v>
      </c>
      <c r="H189" s="3" t="n">
        <f aca="false">LOG(E189)</f>
        <v>0.0492180226701816</v>
      </c>
      <c r="I189" s="2" t="e">
        <f aca="false">TREND(#REF!,$E$185:$E$190,E189:E467)</f>
        <v>#VALUE!</v>
      </c>
      <c r="J189" s="17" t="e">
        <f aca="false">LOG(I189+0.04)</f>
        <v>#VALUE!</v>
      </c>
      <c r="K189" s="2" t="e">
        <f aca="false">TREND(#REF!,$E$188:$E$190,E189:E467)</f>
        <v>#VALUE!</v>
      </c>
      <c r="L189" s="19" t="e">
        <f aca="false">LOG(K189+0.055)</f>
        <v>#VALUE!</v>
      </c>
    </row>
    <row r="190" customFormat="false" ht="12.75" hidden="false" customHeight="false" outlineLevel="0" collapsed="false">
      <c r="A190" s="3" t="s">
        <v>189</v>
      </c>
      <c r="B190" s="3" t="s">
        <v>353</v>
      </c>
      <c r="C190" s="3" t="n">
        <v>0.187</v>
      </c>
      <c r="D190" s="3" t="n">
        <v>0.176</v>
      </c>
      <c r="E190" s="3" t="n">
        <f aca="false">AVERAGE(C190:D190)</f>
        <v>0.1815</v>
      </c>
      <c r="F190" s="3" t="n">
        <f aca="false">E190+0.03</f>
        <v>0.2115</v>
      </c>
      <c r="G190" s="3" t="n">
        <f aca="false">LOG(F190)</f>
        <v>-0.674689628288939</v>
      </c>
      <c r="H190" s="3" t="n">
        <f aca="false">LOG(E190)</f>
        <v>-0.741123370627869</v>
      </c>
      <c r="I190" s="2" t="e">
        <f aca="false">TREND(#REF!,$E$185:$E$190,E190:E468)</f>
        <v>#VALUE!</v>
      </c>
      <c r="J190" s="17" t="e">
        <f aca="false">LOG(I190+0.04)</f>
        <v>#VALUE!</v>
      </c>
      <c r="K190" s="2" t="e">
        <f aca="false">TREND(#REF!,$E$188:$E$190,E190:E468)</f>
        <v>#VALUE!</v>
      </c>
      <c r="L190" s="19" t="e">
        <f aca="false">LOG(K190+0.055)</f>
        <v>#VALUE!</v>
      </c>
    </row>
    <row r="191" customFormat="false" ht="12.75" hidden="false" customHeight="false" outlineLevel="0" collapsed="false">
      <c r="A191" s="3" t="s">
        <v>99</v>
      </c>
      <c r="B191" s="3" t="s">
        <v>353</v>
      </c>
      <c r="C191" s="3" t="n">
        <v>0.118</v>
      </c>
      <c r="D191" s="3" t="n">
        <v>0.112</v>
      </c>
      <c r="E191" s="3" t="n">
        <f aca="false">AVERAGE(C191:D191)</f>
        <v>0.115</v>
      </c>
      <c r="F191" s="3" t="n">
        <f aca="false">E191+0.03</f>
        <v>0.145</v>
      </c>
      <c r="G191" s="3" t="n">
        <f aca="false">LOG(F191)</f>
        <v>-0.838631997765025</v>
      </c>
      <c r="H191" s="3" t="n">
        <f aca="false">LOG(E191)</f>
        <v>-0.939302159646388</v>
      </c>
      <c r="I191" s="2" t="e">
        <f aca="false">TREND(#REF!,$E$185:$E$190,E191:E469)</f>
        <v>#VALUE!</v>
      </c>
      <c r="J191" s="17" t="e">
        <f aca="false">LOG(I191+0.04)</f>
        <v>#VALUE!</v>
      </c>
      <c r="K191" s="2" t="e">
        <f aca="false">TREND(#REF!,$E$188:$E$190,E191:E469)</f>
        <v>#VALUE!</v>
      </c>
      <c r="L191" s="19" t="e">
        <f aca="false">LOG(K191+0.055)</f>
        <v>#VALUE!</v>
      </c>
    </row>
    <row r="192" customFormat="false" ht="12.75" hidden="false" customHeight="false" outlineLevel="0" collapsed="false">
      <c r="A192" s="3" t="s">
        <v>100</v>
      </c>
      <c r="B192" s="3" t="s">
        <v>353</v>
      </c>
      <c r="C192" s="3" t="n">
        <v>0.086</v>
      </c>
      <c r="D192" s="3" t="n">
        <v>0.083</v>
      </c>
      <c r="E192" s="3" t="n">
        <f aca="false">AVERAGE(C192:D192)</f>
        <v>0.0845</v>
      </c>
      <c r="F192" s="3" t="n">
        <f aca="false">E192+0.03</f>
        <v>0.1145</v>
      </c>
      <c r="G192" s="3" t="n">
        <f aca="false">LOG(F192)</f>
        <v>-0.941194513324093</v>
      </c>
      <c r="H192" s="3" t="n">
        <f aca="false">LOG(E192)</f>
        <v>-1.07314329105031</v>
      </c>
      <c r="I192" s="2" t="e">
        <f aca="false">TREND(#REF!,$E$185:$E$190,E192:E470)</f>
        <v>#VALUE!</v>
      </c>
      <c r="J192" s="17" t="e">
        <f aca="false">LOG(I192+0.04)</f>
        <v>#VALUE!</v>
      </c>
      <c r="K192" s="2" t="e">
        <f aca="false">TREND(#REF!,$E$188:$E$190,E192:E470)</f>
        <v>#VALUE!</v>
      </c>
      <c r="L192" s="19" t="e">
        <f aca="false">LOG(K192+0.055)</f>
        <v>#VALUE!</v>
      </c>
    </row>
    <row r="193" customFormat="false" ht="12.75" hidden="false" customHeight="false" outlineLevel="0" collapsed="false">
      <c r="A193" s="3" t="s">
        <v>101</v>
      </c>
      <c r="B193" s="3" t="s">
        <v>353</v>
      </c>
      <c r="C193" s="3" t="n">
        <v>0.247</v>
      </c>
      <c r="D193" s="3" t="n">
        <v>0.205</v>
      </c>
      <c r="E193" s="3" t="n">
        <f aca="false">AVERAGE(C193:D193)</f>
        <v>0.226</v>
      </c>
      <c r="F193" s="3" t="n">
        <f aca="false">E193+0.03</f>
        <v>0.256</v>
      </c>
      <c r="G193" s="3" t="n">
        <f aca="false">LOG(F193)</f>
        <v>-0.59176003468815</v>
      </c>
      <c r="H193" s="3" t="n">
        <f aca="false">LOG(E193)</f>
        <v>-0.645891560852599</v>
      </c>
      <c r="I193" s="2" t="e">
        <f aca="false">TREND(#REF!,$E$185:$E$190,E193:E471)</f>
        <v>#VALUE!</v>
      </c>
      <c r="J193" s="17" t="e">
        <f aca="false">LOG(I193+0.04)</f>
        <v>#VALUE!</v>
      </c>
      <c r="K193" s="2" t="e">
        <f aca="false">TREND(#REF!,$E$188:$E$190,E193:E471)</f>
        <v>#VALUE!</v>
      </c>
      <c r="L193" s="19" t="e">
        <f aca="false">LOG(K193+0.055)</f>
        <v>#VALUE!</v>
      </c>
    </row>
    <row r="194" customFormat="false" ht="12.75" hidden="false" customHeight="false" outlineLevel="0" collapsed="false">
      <c r="A194" s="3" t="s">
        <v>102</v>
      </c>
      <c r="B194" s="3" t="s">
        <v>353</v>
      </c>
      <c r="C194" s="3" t="n">
        <v>0.071</v>
      </c>
      <c r="D194" s="3" t="n">
        <v>0.058</v>
      </c>
      <c r="E194" s="3" t="n">
        <f aca="false">AVERAGE(C194:D194)</f>
        <v>0.0645</v>
      </c>
      <c r="F194" s="3" t="n">
        <f aca="false">E194+0.03</f>
        <v>0.0945</v>
      </c>
      <c r="G194" s="3" t="n">
        <f aca="false">LOG(F194)</f>
        <v>-1.02456819149074</v>
      </c>
      <c r="H194" s="3" t="n">
        <f aca="false">LOG(E194)</f>
        <v>-1.19044028536473</v>
      </c>
      <c r="I194" s="2" t="e">
        <f aca="false">TREND(#REF!,$E$185:$E$190,E194:E472)</f>
        <v>#VALUE!</v>
      </c>
      <c r="J194" s="17" t="e">
        <f aca="false">LOG(I194+0.04)</f>
        <v>#VALUE!</v>
      </c>
      <c r="K194" s="2" t="e">
        <f aca="false">TREND(#REF!,$E$188:$E$190,E194:E472)</f>
        <v>#VALUE!</v>
      </c>
      <c r="L194" s="19" t="e">
        <f aca="false">LOG(K194+0.055)</f>
        <v>#VALUE!</v>
      </c>
    </row>
    <row r="195" customFormat="false" ht="12.75" hidden="false" customHeight="false" outlineLevel="0" collapsed="false">
      <c r="A195" s="3" t="s">
        <v>103</v>
      </c>
      <c r="B195" s="3" t="s">
        <v>353</v>
      </c>
      <c r="C195" s="3" t="n">
        <v>0.151</v>
      </c>
      <c r="D195" s="3" t="n">
        <v>0.127</v>
      </c>
      <c r="E195" s="3" t="n">
        <f aca="false">AVERAGE(C195:D195)</f>
        <v>0.139</v>
      </c>
      <c r="F195" s="3" t="n">
        <f aca="false">E195+0.03</f>
        <v>0.169</v>
      </c>
      <c r="G195" s="3" t="n">
        <f aca="false">LOG(F195)</f>
        <v>-0.772113295386326</v>
      </c>
      <c r="H195" s="3" t="n">
        <f aca="false">LOG(E195)</f>
        <v>-0.856985199745905</v>
      </c>
      <c r="I195" s="2" t="e">
        <f aca="false">TREND(#REF!,$E$185:$E$190,E195:E473)</f>
        <v>#VALUE!</v>
      </c>
      <c r="J195" s="17" t="e">
        <f aca="false">LOG(I195+0.04)</f>
        <v>#VALUE!</v>
      </c>
      <c r="K195" s="2" t="e">
        <f aca="false">TREND(#REF!,$E$188:$E$190,E195:E473)</f>
        <v>#VALUE!</v>
      </c>
      <c r="L195" s="19" t="e">
        <f aca="false">LOG(K195+0.055)</f>
        <v>#VALUE!</v>
      </c>
    </row>
    <row r="196" customFormat="false" ht="12.75" hidden="false" customHeight="false" outlineLevel="0" collapsed="false">
      <c r="A196" s="3" t="s">
        <v>104</v>
      </c>
      <c r="B196" s="3" t="s">
        <v>353</v>
      </c>
      <c r="C196" s="3" t="n">
        <v>0.261</v>
      </c>
      <c r="D196" s="3" t="n">
        <v>0.199</v>
      </c>
      <c r="E196" s="3" t="n">
        <f aca="false">AVERAGE(C196:D196)</f>
        <v>0.23</v>
      </c>
      <c r="F196" s="3" t="n">
        <f aca="false">E196+0.03</f>
        <v>0.26</v>
      </c>
      <c r="G196" s="3" t="n">
        <f aca="false">LOG(F196)</f>
        <v>-0.585026652029182</v>
      </c>
      <c r="H196" s="3" t="n">
        <f aca="false">LOG(E196)</f>
        <v>-0.638272163982407</v>
      </c>
      <c r="I196" s="2" t="e">
        <f aca="false">TREND(#REF!,$E$185:$E$190,E196:E474)</f>
        <v>#VALUE!</v>
      </c>
      <c r="J196" s="17" t="e">
        <f aca="false">LOG(I196+0.04)</f>
        <v>#VALUE!</v>
      </c>
      <c r="K196" s="2" t="e">
        <f aca="false">TREND(#REF!,$E$188:$E$190,E196:E474)</f>
        <v>#VALUE!</v>
      </c>
      <c r="L196" s="19" t="e">
        <f aca="false">LOG(K196+0.055)</f>
        <v>#VALUE!</v>
      </c>
    </row>
    <row r="197" customFormat="false" ht="12.75" hidden="false" customHeight="false" outlineLevel="0" collapsed="false">
      <c r="A197" s="3" t="s">
        <v>105</v>
      </c>
      <c r="B197" s="3" t="s">
        <v>353</v>
      </c>
      <c r="C197" s="3" t="n">
        <v>0.097</v>
      </c>
      <c r="D197" s="3" t="n">
        <v>0.075</v>
      </c>
      <c r="E197" s="3" t="n">
        <f aca="false">AVERAGE(C197:D197)</f>
        <v>0.086</v>
      </c>
      <c r="F197" s="3" t="n">
        <f aca="false">E197+0.03</f>
        <v>0.116</v>
      </c>
      <c r="G197" s="3" t="n">
        <f aca="false">LOG(F197)</f>
        <v>-0.935542010773081</v>
      </c>
      <c r="H197" s="3" t="n">
        <f aca="false">LOG(E197)</f>
        <v>-1.06550154875643</v>
      </c>
      <c r="I197" s="2" t="e">
        <f aca="false">TREND(#REF!,$E$185:$E$190,E197:E475)</f>
        <v>#VALUE!</v>
      </c>
      <c r="J197" s="17" t="e">
        <f aca="false">LOG(I197+0.04)</f>
        <v>#VALUE!</v>
      </c>
      <c r="K197" s="2" t="e">
        <f aca="false">TREND(#REF!,$E$188:$E$190,E197:E475)</f>
        <v>#VALUE!</v>
      </c>
      <c r="L197" s="19" t="e">
        <f aca="false">LOG(K197+0.055)</f>
        <v>#VALUE!</v>
      </c>
    </row>
    <row r="198" customFormat="false" ht="12.75" hidden="false" customHeight="false" outlineLevel="0" collapsed="false">
      <c r="A198" s="3" t="s">
        <v>106</v>
      </c>
      <c r="B198" s="3" t="s">
        <v>353</v>
      </c>
      <c r="C198" s="3" t="n">
        <v>0.233</v>
      </c>
      <c r="D198" s="3" t="n">
        <v>0.202</v>
      </c>
      <c r="E198" s="3" t="n">
        <f aca="false">AVERAGE(C198:D198)</f>
        <v>0.2175</v>
      </c>
      <c r="F198" s="3" t="n">
        <f aca="false">E198+0.03</f>
        <v>0.2475</v>
      </c>
      <c r="G198" s="3" t="n">
        <f aca="false">LOG(F198)</f>
        <v>-0.606424796730412</v>
      </c>
      <c r="H198" s="3" t="n">
        <f aca="false">LOG(E198)</f>
        <v>-0.662540738709344</v>
      </c>
      <c r="I198" s="2" t="e">
        <f aca="false">TREND(#REF!,$E$185:$E$190,E198:E476)</f>
        <v>#VALUE!</v>
      </c>
      <c r="J198" s="17" t="e">
        <f aca="false">LOG(I198+0.04)</f>
        <v>#VALUE!</v>
      </c>
      <c r="K198" s="2" t="e">
        <f aca="false">TREND(#REF!,$E$188:$E$190,E198:E476)</f>
        <v>#VALUE!</v>
      </c>
      <c r="L198" s="19" t="e">
        <f aca="false">LOG(K198+0.055)</f>
        <v>#VALUE!</v>
      </c>
    </row>
    <row r="199" customFormat="false" ht="12.75" hidden="false" customHeight="false" outlineLevel="0" collapsed="false">
      <c r="A199" s="3" t="s">
        <v>107</v>
      </c>
      <c r="B199" s="3" t="s">
        <v>353</v>
      </c>
      <c r="C199" s="3" t="n">
        <v>0.16</v>
      </c>
      <c r="D199" s="3" t="n">
        <v>0.146</v>
      </c>
      <c r="E199" s="3" t="n">
        <f aca="false">AVERAGE(C199:D199)</f>
        <v>0.153</v>
      </c>
      <c r="F199" s="3" t="n">
        <f aca="false">E199+0.03</f>
        <v>0.183</v>
      </c>
      <c r="G199" s="3" t="n">
        <f aca="false">LOG(F199)</f>
        <v>-0.73754891026957</v>
      </c>
      <c r="H199" s="3" t="n">
        <f aca="false">LOG(E199)</f>
        <v>-0.815308569182401</v>
      </c>
      <c r="I199" s="2" t="e">
        <f aca="false">TREND(#REF!,$E$185:$E$190,E199:E477)</f>
        <v>#VALUE!</v>
      </c>
      <c r="J199" s="17" t="e">
        <f aca="false">LOG(I199+0.04)</f>
        <v>#VALUE!</v>
      </c>
      <c r="K199" s="2" t="e">
        <f aca="false">TREND(#REF!,$E$188:$E$190,E199:E477)</f>
        <v>#VALUE!</v>
      </c>
      <c r="L199" s="19" t="e">
        <f aca="false">LOG(K199+0.055)</f>
        <v>#VALUE!</v>
      </c>
    </row>
    <row r="200" customFormat="false" ht="12.75" hidden="false" customHeight="false" outlineLevel="0" collapsed="false">
      <c r="A200" s="3" t="s">
        <v>108</v>
      </c>
      <c r="B200" s="3" t="s">
        <v>353</v>
      </c>
      <c r="C200" s="3" t="n">
        <v>0.245</v>
      </c>
      <c r="D200" s="3" t="n">
        <v>0.215</v>
      </c>
      <c r="E200" s="3" t="n">
        <f aca="false">AVERAGE(C200:D200)</f>
        <v>0.23</v>
      </c>
      <c r="F200" s="3" t="n">
        <f aca="false">E200+0.03</f>
        <v>0.26</v>
      </c>
      <c r="G200" s="3" t="n">
        <f aca="false">LOG(F200)</f>
        <v>-0.585026652029182</v>
      </c>
      <c r="H200" s="3" t="n">
        <f aca="false">LOG(E200)</f>
        <v>-0.638272163982407</v>
      </c>
      <c r="I200" s="2" t="e">
        <f aca="false">TREND(#REF!,$E$185:$E$190,E200:E478)</f>
        <v>#VALUE!</v>
      </c>
      <c r="J200" s="17" t="e">
        <f aca="false">LOG(I200+0.04)</f>
        <v>#VALUE!</v>
      </c>
      <c r="K200" s="2" t="e">
        <f aca="false">TREND(#REF!,$E$188:$E$190,E200:E478)</f>
        <v>#VALUE!</v>
      </c>
      <c r="L200" s="19" t="e">
        <f aca="false">LOG(K200+0.055)</f>
        <v>#VALUE!</v>
      </c>
    </row>
    <row r="201" customFormat="false" ht="12.75" hidden="false" customHeight="false" outlineLevel="0" collapsed="false">
      <c r="A201" s="3" t="s">
        <v>109</v>
      </c>
      <c r="B201" s="3" t="s">
        <v>353</v>
      </c>
      <c r="C201" s="3" t="n">
        <v>0.107</v>
      </c>
      <c r="D201" s="3" t="n">
        <v>0.134</v>
      </c>
      <c r="E201" s="3" t="n">
        <f aca="false">AVERAGE(C201:D201)</f>
        <v>0.1205</v>
      </c>
      <c r="F201" s="3" t="n">
        <f aca="false">E201+0.03</f>
        <v>0.1505</v>
      </c>
      <c r="G201" s="3" t="n">
        <f aca="false">LOG(F201)</f>
        <v>-0.822463500070138</v>
      </c>
      <c r="H201" s="3" t="n">
        <f aca="false">LOG(E201)</f>
        <v>-0.919012953089113</v>
      </c>
      <c r="I201" s="2" t="e">
        <f aca="false">TREND(#REF!,$E$185:$E$190,E201:E479)</f>
        <v>#VALUE!</v>
      </c>
      <c r="J201" s="17" t="e">
        <f aca="false">LOG(I201+0.04)</f>
        <v>#VALUE!</v>
      </c>
      <c r="K201" s="2" t="e">
        <f aca="false">TREND(#REF!,$E$188:$E$190,E201:E479)</f>
        <v>#VALUE!</v>
      </c>
      <c r="L201" s="19" t="e">
        <f aca="false">LOG(K201+0.055)</f>
        <v>#VALUE!</v>
      </c>
    </row>
    <row r="202" customFormat="false" ht="12.75" hidden="false" customHeight="false" outlineLevel="0" collapsed="false">
      <c r="A202" s="3" t="s">
        <v>110</v>
      </c>
      <c r="B202" s="3" t="s">
        <v>353</v>
      </c>
      <c r="C202" s="3" t="n">
        <v>0.053</v>
      </c>
      <c r="D202" s="3" t="n">
        <v>0.058</v>
      </c>
      <c r="E202" s="3" t="n">
        <f aca="false">AVERAGE(C202:D202)</f>
        <v>0.0555</v>
      </c>
      <c r="F202" s="3" t="n">
        <f aca="false">E202+0.03</f>
        <v>0.0855</v>
      </c>
      <c r="G202" s="3" t="n">
        <f aca="false">LOG(F202)</f>
        <v>-1.06803388527183</v>
      </c>
      <c r="H202" s="3" t="n">
        <f aca="false">LOG(E202)</f>
        <v>-1.25570701687732</v>
      </c>
      <c r="I202" s="2" t="e">
        <f aca="false">TREND(#REF!,$E$185:$E$190,E202:E480)</f>
        <v>#VALUE!</v>
      </c>
      <c r="J202" s="17" t="e">
        <f aca="false">LOG(I202+0.04)</f>
        <v>#VALUE!</v>
      </c>
      <c r="K202" s="2" t="e">
        <f aca="false">TREND(#REF!,$E$188:$E$190,E202:E480)</f>
        <v>#VALUE!</v>
      </c>
      <c r="L202" s="19" t="e">
        <f aca="false">LOG(K202+0.055)</f>
        <v>#VALUE!</v>
      </c>
    </row>
    <row r="203" customFormat="false" ht="12.75" hidden="false" customHeight="false" outlineLevel="0" collapsed="false">
      <c r="A203" s="3" t="s">
        <v>111</v>
      </c>
      <c r="B203" s="3" t="s">
        <v>353</v>
      </c>
      <c r="C203" s="3" t="n">
        <v>0.041</v>
      </c>
      <c r="D203" s="3" t="n">
        <v>0.046</v>
      </c>
      <c r="E203" s="3" t="n">
        <f aca="false">AVERAGE(C203:D203)</f>
        <v>0.0435</v>
      </c>
      <c r="F203" s="3" t="n">
        <f aca="false">E203+0.03</f>
        <v>0.0735</v>
      </c>
      <c r="G203" s="3" t="n">
        <f aca="false">LOG(F203)</f>
        <v>-1.13371266091581</v>
      </c>
      <c r="H203" s="3" t="n">
        <f aca="false">LOG(E203)</f>
        <v>-1.36151074304536</v>
      </c>
      <c r="I203" s="2" t="e">
        <f aca="false">TREND(#REF!,$E$185:$E$190,E203:E481)</f>
        <v>#VALUE!</v>
      </c>
      <c r="J203" s="17" t="e">
        <f aca="false">LOG(I203+0.04)</f>
        <v>#VALUE!</v>
      </c>
      <c r="K203" s="2" t="e">
        <f aca="false">TREND(#REF!,$E$188:$E$190,E203:E481)</f>
        <v>#VALUE!</v>
      </c>
      <c r="L203" s="19" t="e">
        <f aca="false">LOG(K203+0.055)</f>
        <v>#VALUE!</v>
      </c>
    </row>
    <row r="204" customFormat="false" ht="12.75" hidden="false" customHeight="false" outlineLevel="0" collapsed="false">
      <c r="A204" s="3" t="s">
        <v>112</v>
      </c>
      <c r="B204" s="3" t="s">
        <v>353</v>
      </c>
      <c r="C204" s="3" t="n">
        <v>0.084</v>
      </c>
      <c r="D204" s="3" t="n">
        <v>0.112</v>
      </c>
      <c r="E204" s="3" t="n">
        <f aca="false">AVERAGE(C204:D204)</f>
        <v>0.098</v>
      </c>
      <c r="F204" s="3" t="n">
        <f aca="false">E204+0.03</f>
        <v>0.128</v>
      </c>
      <c r="G204" s="3" t="n">
        <f aca="false">LOG(F204)</f>
        <v>-0.892790030352132</v>
      </c>
      <c r="H204" s="3" t="n">
        <f aca="false">LOG(E204)</f>
        <v>-1.00877392430751</v>
      </c>
      <c r="I204" s="2" t="e">
        <f aca="false">TREND(#REF!,$E$185:$E$190,E204:E482)</f>
        <v>#VALUE!</v>
      </c>
      <c r="J204" s="17" t="e">
        <f aca="false">LOG(I204+0.04)</f>
        <v>#VALUE!</v>
      </c>
      <c r="K204" s="2" t="e">
        <f aca="false">TREND(#REF!,$E$188:$E$190,E204:E482)</f>
        <v>#VALUE!</v>
      </c>
      <c r="L204" s="19" t="e">
        <f aca="false">LOG(K204+0.055)</f>
        <v>#VALUE!</v>
      </c>
    </row>
    <row r="205" customFormat="false" ht="12.75" hidden="false" customHeight="false" outlineLevel="0" collapsed="false">
      <c r="A205" s="3" t="s">
        <v>113</v>
      </c>
      <c r="B205" s="3" t="s">
        <v>353</v>
      </c>
      <c r="C205" s="3" t="n">
        <v>0.183</v>
      </c>
      <c r="D205" s="3" t="n">
        <v>0.21</v>
      </c>
      <c r="E205" s="3" t="n">
        <f aca="false">AVERAGE(C205:D205)</f>
        <v>0.1965</v>
      </c>
      <c r="F205" s="3" t="n">
        <f aca="false">E205+0.03</f>
        <v>0.2265</v>
      </c>
      <c r="G205" s="3" t="n">
        <f aca="false">LOG(F205)</f>
        <v>-0.644931793651149</v>
      </c>
      <c r="H205" s="3" t="n">
        <f aca="false">LOG(E205)</f>
        <v>-0.706637445288554</v>
      </c>
      <c r="I205" s="2" t="e">
        <f aca="false">TREND(#REF!,$E$185:$E$190,E205:E483)</f>
        <v>#VALUE!</v>
      </c>
      <c r="J205" s="17" t="e">
        <f aca="false">LOG(I205+0.04)</f>
        <v>#VALUE!</v>
      </c>
      <c r="K205" s="2" t="e">
        <f aca="false">TREND(#REF!,$E$188:$E$190,E205:E483)</f>
        <v>#VALUE!</v>
      </c>
      <c r="L205" s="19" t="e">
        <f aca="false">LOG(K205+0.055)</f>
        <v>#VALUE!</v>
      </c>
    </row>
    <row r="206" customFormat="false" ht="12.75" hidden="false" customHeight="false" outlineLevel="0" collapsed="false">
      <c r="A206" s="3" t="s">
        <v>114</v>
      </c>
      <c r="B206" s="3" t="s">
        <v>353</v>
      </c>
      <c r="C206" s="3" t="n">
        <v>0.298</v>
      </c>
      <c r="D206" s="3" t="n">
        <v>0.347</v>
      </c>
      <c r="E206" s="3" t="n">
        <f aca="false">AVERAGE(C206:D206)</f>
        <v>0.3225</v>
      </c>
      <c r="F206" s="3" t="n">
        <f aca="false">E206+0.03</f>
        <v>0.3525</v>
      </c>
      <c r="G206" s="3" t="n">
        <f aca="false">LOG(F206)</f>
        <v>-0.452840878672582</v>
      </c>
      <c r="H206" s="3" t="n">
        <f aca="false">LOG(E206)</f>
        <v>-0.491470281028713</v>
      </c>
      <c r="I206" s="2" t="e">
        <f aca="false">TREND(#REF!,$E$185:$E$190,E206:E484)</f>
        <v>#VALUE!</v>
      </c>
      <c r="J206" s="17" t="e">
        <f aca="false">LOG(I206+0.04)</f>
        <v>#VALUE!</v>
      </c>
      <c r="K206" s="2" t="e">
        <f aca="false">TREND(#REF!,$E$188:$E$190,E206:E484)</f>
        <v>#VALUE!</v>
      </c>
      <c r="L206" s="19" t="e">
        <f aca="false">LOG(K206+0.055)</f>
        <v>#VALUE!</v>
      </c>
    </row>
    <row r="207" customFormat="false" ht="12.75" hidden="false" customHeight="false" outlineLevel="0" collapsed="false">
      <c r="A207" s="3" t="s">
        <v>115</v>
      </c>
      <c r="B207" s="3" t="s">
        <v>353</v>
      </c>
      <c r="C207" s="3" t="n">
        <v>0.15</v>
      </c>
      <c r="D207" s="3" t="n">
        <v>0.171</v>
      </c>
      <c r="E207" s="3" t="n">
        <f aca="false">AVERAGE(C207:D207)</f>
        <v>0.1605</v>
      </c>
      <c r="F207" s="3" t="n">
        <f aca="false">E207+0.03</f>
        <v>0.1905</v>
      </c>
      <c r="G207" s="3" t="n">
        <f aca="false">LOG(F207)</f>
        <v>-0.720105019988362</v>
      </c>
      <c r="H207" s="3" t="n">
        <f aca="false">LOG(E207)</f>
        <v>-0.794524963259109</v>
      </c>
      <c r="I207" s="2" t="e">
        <f aca="false">TREND(#REF!,$E$185:$E$190,E207:E485)</f>
        <v>#VALUE!</v>
      </c>
      <c r="J207" s="17" t="e">
        <f aca="false">LOG(I207+0.04)</f>
        <v>#VALUE!</v>
      </c>
      <c r="K207" s="2" t="e">
        <f aca="false">TREND(#REF!,$E$188:$E$190,E207:E485)</f>
        <v>#VALUE!</v>
      </c>
      <c r="L207" s="19" t="e">
        <f aca="false">LOG(K207+0.055)</f>
        <v>#VALUE!</v>
      </c>
    </row>
    <row r="208" customFormat="false" ht="12.75" hidden="false" customHeight="false" outlineLevel="0" collapsed="false">
      <c r="A208" s="3" t="s">
        <v>116</v>
      </c>
      <c r="B208" s="3" t="s">
        <v>353</v>
      </c>
      <c r="C208" s="3" t="n">
        <v>0.071</v>
      </c>
      <c r="D208" s="3" t="n">
        <v>0.081</v>
      </c>
      <c r="E208" s="3" t="n">
        <f aca="false">AVERAGE(C208:D208)</f>
        <v>0.076</v>
      </c>
      <c r="F208" s="3" t="n">
        <f aca="false">E208+0.03</f>
        <v>0.106</v>
      </c>
      <c r="G208" s="3" t="n">
        <f aca="false">LOG(F208)</f>
        <v>-0.97469413473523</v>
      </c>
      <c r="H208" s="3" t="n">
        <f aca="false">LOG(E208)</f>
        <v>-1.11918640771921</v>
      </c>
      <c r="I208" s="2" t="e">
        <f aca="false">TREND(#REF!,$E$185:$E$190,E208:E486)</f>
        <v>#VALUE!</v>
      </c>
      <c r="J208" s="17" t="e">
        <f aca="false">LOG(I208+0.04)</f>
        <v>#VALUE!</v>
      </c>
      <c r="K208" s="2" t="e">
        <f aca="false">TREND(#REF!,$E$188:$E$190,E208:E486)</f>
        <v>#VALUE!</v>
      </c>
      <c r="L208" s="19" t="e">
        <f aca="false">LOG(K208+0.055)</f>
        <v>#VALUE!</v>
      </c>
    </row>
    <row r="209" customFormat="false" ht="12.75" hidden="false" customHeight="false" outlineLevel="0" collapsed="false">
      <c r="A209" s="3" t="s">
        <v>117</v>
      </c>
      <c r="B209" s="3" t="s">
        <v>353</v>
      </c>
      <c r="C209" s="3" t="n">
        <v>0.119</v>
      </c>
      <c r="D209" s="3" t="n">
        <v>0.101</v>
      </c>
      <c r="E209" s="3" t="n">
        <f aca="false">AVERAGE(C209:D209)</f>
        <v>0.11</v>
      </c>
      <c r="F209" s="3" t="n">
        <f aca="false">E209+0.03</f>
        <v>0.14</v>
      </c>
      <c r="G209" s="3" t="n">
        <f aca="false">LOG(F209)</f>
        <v>-0.853871964321762</v>
      </c>
      <c r="H209" s="3" t="n">
        <f aca="false">LOG(E209)</f>
        <v>-0.958607314841775</v>
      </c>
      <c r="I209" s="2" t="e">
        <f aca="false">TREND(#REF!,$E$185:$E$190,E209:E487)</f>
        <v>#VALUE!</v>
      </c>
      <c r="J209" s="17" t="e">
        <f aca="false">LOG(I209+0.04)</f>
        <v>#VALUE!</v>
      </c>
      <c r="K209" s="2" t="e">
        <f aca="false">TREND(#REF!,$E$188:$E$190,E209:E487)</f>
        <v>#VALUE!</v>
      </c>
      <c r="L209" s="19" t="e">
        <f aca="false">LOG(K209+0.055)</f>
        <v>#VALUE!</v>
      </c>
    </row>
    <row r="210" customFormat="false" ht="12.75" hidden="false" customHeight="false" outlineLevel="0" collapsed="false">
      <c r="A210" s="3" t="s">
        <v>118</v>
      </c>
      <c r="B210" s="3" t="s">
        <v>353</v>
      </c>
      <c r="C210" s="3" t="n">
        <v>0.138</v>
      </c>
      <c r="D210" s="3" t="n">
        <v>0.148</v>
      </c>
      <c r="E210" s="3" t="n">
        <f aca="false">AVERAGE(C210:D210)</f>
        <v>0.143</v>
      </c>
      <c r="F210" s="3" t="n">
        <f aca="false">E210+0.03</f>
        <v>0.173</v>
      </c>
      <c r="G210" s="3" t="n">
        <f aca="false">LOG(F210)</f>
        <v>-0.761953896871204</v>
      </c>
      <c r="H210" s="3" t="n">
        <f aca="false">LOG(E210)</f>
        <v>-0.844663962534938</v>
      </c>
      <c r="I210" s="2" t="e">
        <f aca="false">TREND(#REF!,$E$185:$E$190,E210:E488)</f>
        <v>#VALUE!</v>
      </c>
      <c r="J210" s="17" t="e">
        <f aca="false">LOG(I210+0.04)</f>
        <v>#VALUE!</v>
      </c>
      <c r="K210" s="2" t="e">
        <f aca="false">TREND(#REF!,$E$188:$E$190,E210:E488)</f>
        <v>#VALUE!</v>
      </c>
      <c r="L210" s="19" t="e">
        <f aca="false">LOG(K210+0.055)</f>
        <v>#VALUE!</v>
      </c>
    </row>
    <row r="211" customFormat="false" ht="12.75" hidden="false" customHeight="false" outlineLevel="0" collapsed="false">
      <c r="A211" s="3" t="s">
        <v>119</v>
      </c>
      <c r="B211" s="3" t="s">
        <v>353</v>
      </c>
      <c r="C211" s="3" t="n">
        <v>0.072</v>
      </c>
      <c r="D211" s="3" t="n">
        <v>0.076</v>
      </c>
      <c r="E211" s="3" t="n">
        <f aca="false">AVERAGE(C211:D211)</f>
        <v>0.074</v>
      </c>
      <c r="F211" s="3" t="n">
        <f aca="false">E211+0.03</f>
        <v>0.104</v>
      </c>
      <c r="G211" s="3" t="n">
        <f aca="false">LOG(F211)</f>
        <v>-0.98296666070122</v>
      </c>
      <c r="H211" s="3" t="n">
        <f aca="false">LOG(E211)</f>
        <v>-1.13076828026902</v>
      </c>
      <c r="I211" s="2" t="e">
        <f aca="false">TREND(#REF!,$E$185:$E$190,E211:E489)</f>
        <v>#VALUE!</v>
      </c>
      <c r="J211" s="17" t="e">
        <f aca="false">LOG(I211+0.04)</f>
        <v>#VALUE!</v>
      </c>
      <c r="K211" s="2" t="e">
        <f aca="false">TREND(#REF!,$E$188:$E$190,E211:E489)</f>
        <v>#VALUE!</v>
      </c>
      <c r="L211" s="19" t="e">
        <f aca="false">LOG(K211+0.055)</f>
        <v>#VALUE!</v>
      </c>
    </row>
    <row r="212" customFormat="false" ht="12.75" hidden="false" customHeight="false" outlineLevel="0" collapsed="false">
      <c r="A212" s="3" t="s">
        <v>120</v>
      </c>
      <c r="B212" s="3" t="s">
        <v>353</v>
      </c>
      <c r="C212" s="3" t="n">
        <v>0.037</v>
      </c>
      <c r="D212" s="3" t="n">
        <v>0.039</v>
      </c>
      <c r="E212" s="3" t="n">
        <f aca="false">AVERAGE(C212:D212)</f>
        <v>0.038</v>
      </c>
      <c r="F212" s="3" t="n">
        <f aca="false">E212+0.03</f>
        <v>0.068</v>
      </c>
      <c r="G212" s="3" t="n">
        <f aca="false">LOG(F212)</f>
        <v>-1.16749108729376</v>
      </c>
      <c r="H212" s="3" t="n">
        <f aca="false">LOG(E212)</f>
        <v>-1.42021640338319</v>
      </c>
      <c r="I212" s="2" t="e">
        <f aca="false">TREND(#REF!,$E$185:$E$190,E212:E490)</f>
        <v>#VALUE!</v>
      </c>
      <c r="J212" s="17" t="e">
        <f aca="false">LOG(I212+0.04)</f>
        <v>#VALUE!</v>
      </c>
      <c r="K212" s="2" t="e">
        <f aca="false">TREND(#REF!,$E$188:$E$190,E212:E490)</f>
        <v>#VALUE!</v>
      </c>
      <c r="L212" s="19" t="e">
        <f aca="false">LOG(K212+0.055)</f>
        <v>#VALUE!</v>
      </c>
    </row>
    <row r="213" customFormat="false" ht="12.75" hidden="false" customHeight="false" outlineLevel="0" collapsed="false">
      <c r="A213" s="3" t="s">
        <v>121</v>
      </c>
      <c r="B213" s="3" t="s">
        <v>353</v>
      </c>
      <c r="C213" s="3" t="n">
        <v>1.06</v>
      </c>
      <c r="D213" s="3" t="n">
        <v>1.036</v>
      </c>
      <c r="E213" s="3" t="n">
        <f aca="false">AVERAGE(C213:D213)</f>
        <v>1.048</v>
      </c>
      <c r="F213" s="3" t="n">
        <f aca="false">E213+0.03</f>
        <v>1.078</v>
      </c>
      <c r="G213" s="3" t="n">
        <f aca="false">LOG(F213)</f>
        <v>0.0326187608507199</v>
      </c>
      <c r="H213" s="3" t="n">
        <f aca="false">LOG(E213)</f>
        <v>0.0203612826477079</v>
      </c>
      <c r="I213" s="2" t="e">
        <f aca="false">TREND(#REF!,$E$185:$E$190,E213:E491)</f>
        <v>#VALUE!</v>
      </c>
      <c r="J213" s="17" t="e">
        <f aca="false">LOG(I213+0.04)</f>
        <v>#VALUE!</v>
      </c>
      <c r="K213" s="2" t="e">
        <f aca="false">TREND(#REF!,$E$188:$E$190,E213:E491)</f>
        <v>#VALUE!</v>
      </c>
      <c r="L213" s="19" t="e">
        <f aca="false">LOG(K213+0.055)</f>
        <v>#VALUE!</v>
      </c>
    </row>
    <row r="214" customFormat="false" ht="12.75" hidden="false" customHeight="false" outlineLevel="0" collapsed="false">
      <c r="A214" s="3" t="s">
        <v>122</v>
      </c>
      <c r="B214" s="3" t="s">
        <v>353</v>
      </c>
      <c r="C214" s="3" t="n">
        <v>0.083</v>
      </c>
      <c r="D214" s="3" t="n">
        <v>0.075</v>
      </c>
      <c r="E214" s="3" t="n">
        <f aca="false">AVERAGE(C214:D214)</f>
        <v>0.079</v>
      </c>
      <c r="F214" s="3" t="n">
        <f aca="false">E214+0.03</f>
        <v>0.109</v>
      </c>
      <c r="G214" s="3" t="n">
        <f aca="false">LOG(F214)</f>
        <v>-0.962573502059376</v>
      </c>
      <c r="H214" s="3" t="n">
        <f aca="false">LOG(E214)</f>
        <v>-1.10237290870956</v>
      </c>
      <c r="I214" s="2" t="e">
        <f aca="false">TREND(#REF!,$E$185:$E$190,E214:E492)</f>
        <v>#VALUE!</v>
      </c>
      <c r="J214" s="17" t="e">
        <f aca="false">LOG(I214+0.04)</f>
        <v>#VALUE!</v>
      </c>
      <c r="K214" s="2" t="e">
        <f aca="false">TREND(#REF!,$E$188:$E$190,E214:E492)</f>
        <v>#VALUE!</v>
      </c>
      <c r="L214" s="19" t="e">
        <f aca="false">LOG(K214+0.055)</f>
        <v>#VALUE!</v>
      </c>
    </row>
    <row r="215" customFormat="false" ht="12.75" hidden="false" customHeight="false" outlineLevel="0" collapsed="false">
      <c r="A215" s="3" t="s">
        <v>123</v>
      </c>
      <c r="B215" s="3" t="s">
        <v>353</v>
      </c>
      <c r="C215" s="3" t="n">
        <v>0.083</v>
      </c>
      <c r="D215" s="3" t="n">
        <v>0.071</v>
      </c>
      <c r="E215" s="3" t="n">
        <f aca="false">AVERAGE(C215:D215)</f>
        <v>0.077</v>
      </c>
      <c r="F215" s="3" t="n">
        <f aca="false">E215+0.03</f>
        <v>0.107</v>
      </c>
      <c r="G215" s="3" t="n">
        <f aca="false">LOG(F215)</f>
        <v>-0.97061622231479</v>
      </c>
      <c r="H215" s="3" t="n">
        <f aca="false">LOG(E215)</f>
        <v>-1.11350927482752</v>
      </c>
      <c r="I215" s="2" t="e">
        <f aca="false">TREND(#REF!,$E$185:$E$190,E215:E493)</f>
        <v>#VALUE!</v>
      </c>
      <c r="J215" s="17" t="e">
        <f aca="false">LOG(I215+0.04)</f>
        <v>#VALUE!</v>
      </c>
      <c r="K215" s="2" t="e">
        <f aca="false">TREND(#REF!,$E$188:$E$190,E215:E493)</f>
        <v>#VALUE!</v>
      </c>
      <c r="L215" s="19" t="e">
        <f aca="false">LOG(K215+0.055)</f>
        <v>#VALUE!</v>
      </c>
    </row>
    <row r="216" customFormat="false" ht="12.75" hidden="false" customHeight="false" outlineLevel="0" collapsed="false">
      <c r="A216" s="3" t="s">
        <v>124</v>
      </c>
      <c r="B216" s="3" t="s">
        <v>353</v>
      </c>
      <c r="C216" s="3" t="n">
        <v>0.049</v>
      </c>
      <c r="D216" s="3" t="n">
        <v>0.047</v>
      </c>
      <c r="E216" s="3" t="n">
        <f aca="false">AVERAGE(C216:D216)</f>
        <v>0.048</v>
      </c>
      <c r="F216" s="3" t="n">
        <f aca="false">E216+0.03</f>
        <v>0.078</v>
      </c>
      <c r="G216" s="3" t="n">
        <f aca="false">LOG(F216)</f>
        <v>-1.10790539730952</v>
      </c>
      <c r="H216" s="3" t="n">
        <f aca="false">LOG(E216)</f>
        <v>-1.31875876262441</v>
      </c>
      <c r="I216" s="2" t="e">
        <f aca="false">TREND(#REF!,$E$185:$E$190,E216:E494)</f>
        <v>#VALUE!</v>
      </c>
      <c r="J216" s="17" t="e">
        <f aca="false">LOG(I216+0.04)</f>
        <v>#VALUE!</v>
      </c>
      <c r="K216" s="2" t="e">
        <f aca="false">TREND(#REF!,$E$188:$E$190,E216:E494)</f>
        <v>#VALUE!</v>
      </c>
      <c r="L216" s="19" t="e">
        <f aca="false">LOG(K216+0.055)</f>
        <v>#VALUE!</v>
      </c>
    </row>
    <row r="217" customFormat="false" ht="12.75" hidden="false" customHeight="false" outlineLevel="0" collapsed="false">
      <c r="A217" s="3" t="s">
        <v>125</v>
      </c>
      <c r="B217" s="3" t="s">
        <v>353</v>
      </c>
      <c r="C217" s="3" t="n">
        <v>0.111</v>
      </c>
      <c r="D217" s="3" t="n">
        <v>0.11</v>
      </c>
      <c r="E217" s="3" t="n">
        <f aca="false">AVERAGE(C217:D217)</f>
        <v>0.1105</v>
      </c>
      <c r="F217" s="3" t="n">
        <f aca="false">E217+0.03</f>
        <v>0.1405</v>
      </c>
      <c r="G217" s="3" t="n">
        <f aca="false">LOG(F217)</f>
        <v>-0.852323675758901</v>
      </c>
      <c r="H217" s="3" t="n">
        <f aca="false">LOG(E217)</f>
        <v>-0.956637721978871</v>
      </c>
      <c r="I217" s="2" t="e">
        <f aca="false">TREND(#REF!,$E$185:$E$190,E217:E495)</f>
        <v>#VALUE!</v>
      </c>
      <c r="J217" s="17" t="e">
        <f aca="false">LOG(I217+0.04)</f>
        <v>#VALUE!</v>
      </c>
      <c r="K217" s="2" t="e">
        <f aca="false">TREND(#REF!,$E$188:$E$190,E217:E495)</f>
        <v>#VALUE!</v>
      </c>
      <c r="L217" s="19" t="e">
        <f aca="false">LOG(K217+0.055)</f>
        <v>#VALUE!</v>
      </c>
    </row>
    <row r="218" customFormat="false" ht="12.75" hidden="false" customHeight="false" outlineLevel="0" collapsed="false">
      <c r="A218" s="3" t="s">
        <v>126</v>
      </c>
      <c r="B218" s="3" t="s">
        <v>353</v>
      </c>
      <c r="C218" s="3" t="n">
        <v>0.042</v>
      </c>
      <c r="D218" s="3" t="n">
        <v>0.04</v>
      </c>
      <c r="E218" s="3" t="n">
        <f aca="false">AVERAGE(C218:D218)</f>
        <v>0.041</v>
      </c>
      <c r="F218" s="3" t="n">
        <f aca="false">E218+0.03</f>
        <v>0.071</v>
      </c>
      <c r="G218" s="3" t="n">
        <f aca="false">LOG(F218)</f>
        <v>-1.14874165128092</v>
      </c>
      <c r="H218" s="3" t="n">
        <f aca="false">LOG(E218)</f>
        <v>-1.38721614328026</v>
      </c>
      <c r="I218" s="2" t="e">
        <f aca="false">TREND(#REF!,$E$185:$E$190,E218:E496)</f>
        <v>#VALUE!</v>
      </c>
      <c r="J218" s="17" t="e">
        <f aca="false">LOG(I218+0.04)</f>
        <v>#VALUE!</v>
      </c>
      <c r="K218" s="2" t="e">
        <f aca="false">TREND(#REF!,$E$188:$E$190,E218:E496)</f>
        <v>#VALUE!</v>
      </c>
      <c r="L218" s="19" t="e">
        <f aca="false">LOG(K218+0.055)</f>
        <v>#VALUE!</v>
      </c>
    </row>
    <row r="219" customFormat="false" ht="12.75" hidden="false" customHeight="false" outlineLevel="0" collapsed="false">
      <c r="A219" s="3" t="s">
        <v>127</v>
      </c>
      <c r="B219" s="3" t="s">
        <v>353</v>
      </c>
      <c r="C219" s="3" t="n">
        <v>0.043</v>
      </c>
      <c r="D219" s="3" t="n">
        <v>0.046</v>
      </c>
      <c r="E219" s="3" t="n">
        <f aca="false">AVERAGE(C219:D219)</f>
        <v>0.0445</v>
      </c>
      <c r="F219" s="3" t="n">
        <f aca="false">E219+0.03</f>
        <v>0.0745</v>
      </c>
      <c r="G219" s="3" t="n">
        <f aca="false">LOG(F219)</f>
        <v>-1.12784372725171</v>
      </c>
      <c r="H219" s="3" t="n">
        <f aca="false">LOG(E219)</f>
        <v>-1.35163998901907</v>
      </c>
      <c r="I219" s="2" t="e">
        <f aca="false">TREND(#REF!,$E$185:$E$190,E219:E497)</f>
        <v>#VALUE!</v>
      </c>
      <c r="J219" s="17" t="e">
        <f aca="false">LOG(I219+0.04)</f>
        <v>#VALUE!</v>
      </c>
      <c r="K219" s="2" t="e">
        <f aca="false">TREND(#REF!,$E$188:$E$190,E219:E497)</f>
        <v>#VALUE!</v>
      </c>
      <c r="L219" s="19" t="e">
        <f aca="false">LOG(K219+0.055)</f>
        <v>#VALUE!</v>
      </c>
    </row>
    <row r="220" customFormat="false" ht="12.75" hidden="false" customHeight="false" outlineLevel="0" collapsed="false">
      <c r="A220" s="3" t="s">
        <v>128</v>
      </c>
      <c r="B220" s="3" t="s">
        <v>353</v>
      </c>
      <c r="C220" s="3" t="n">
        <v>0.097</v>
      </c>
      <c r="D220" s="3" t="n">
        <v>0.1</v>
      </c>
      <c r="E220" s="3" t="n">
        <f aca="false">AVERAGE(C220:D220)</f>
        <v>0.0985</v>
      </c>
      <c r="F220" s="3" t="n">
        <f aca="false">E220+0.03</f>
        <v>0.1285</v>
      </c>
      <c r="G220" s="3" t="n">
        <f aca="false">LOG(F220)</f>
        <v>-0.891096872332687</v>
      </c>
      <c r="H220" s="3" t="n">
        <f aca="false">LOG(E220)</f>
        <v>-1.00656376950239</v>
      </c>
      <c r="I220" s="2" t="e">
        <f aca="false">TREND(#REF!,$E$185:$E$190,E220:E498)</f>
        <v>#VALUE!</v>
      </c>
      <c r="J220" s="17" t="e">
        <f aca="false">LOG(I220+0.04)</f>
        <v>#VALUE!</v>
      </c>
      <c r="K220" s="2" t="e">
        <f aca="false">TREND(#REF!,$E$188:$E$190,E220:E498)</f>
        <v>#VALUE!</v>
      </c>
      <c r="L220" s="19" t="e">
        <f aca="false">LOG(K220+0.055)</f>
        <v>#VALUE!</v>
      </c>
    </row>
    <row r="221" customFormat="false" ht="12.75" hidden="false" customHeight="false" outlineLevel="0" collapsed="false">
      <c r="A221" s="3" t="s">
        <v>129</v>
      </c>
      <c r="B221" s="3" t="s">
        <v>353</v>
      </c>
      <c r="C221" s="3" t="n">
        <v>0.173</v>
      </c>
      <c r="D221" s="3" t="n">
        <v>0.155</v>
      </c>
      <c r="E221" s="3" t="n">
        <f aca="false">AVERAGE(C221:D221)</f>
        <v>0.164</v>
      </c>
      <c r="F221" s="3" t="n">
        <f aca="false">E221+0.03</f>
        <v>0.194</v>
      </c>
      <c r="G221" s="3" t="n">
        <f aca="false">LOG(F221)</f>
        <v>-0.712198270069774</v>
      </c>
      <c r="H221" s="3" t="n">
        <f aca="false">LOG(E221)</f>
        <v>-0.785156151952302</v>
      </c>
      <c r="I221" s="2" t="e">
        <f aca="false">TREND(#REF!,$E$185:$E$190,E221:E499)</f>
        <v>#VALUE!</v>
      </c>
      <c r="J221" s="17" t="e">
        <f aca="false">LOG(I221+0.04)</f>
        <v>#VALUE!</v>
      </c>
      <c r="K221" s="2" t="e">
        <f aca="false">TREND(#REF!,$E$188:$E$190,E221:E499)</f>
        <v>#VALUE!</v>
      </c>
      <c r="L221" s="19" t="e">
        <f aca="false">LOG(K221+0.055)</f>
        <v>#VALUE!</v>
      </c>
    </row>
    <row r="222" customFormat="false" ht="12.75" hidden="false" customHeight="false" outlineLevel="0" collapsed="false">
      <c r="A222" s="3" t="s">
        <v>130</v>
      </c>
      <c r="B222" s="3" t="s">
        <v>353</v>
      </c>
      <c r="C222" s="3" t="n">
        <v>0.422</v>
      </c>
      <c r="D222" s="3" t="n">
        <v>0.378</v>
      </c>
      <c r="E222" s="3" t="n">
        <f aca="false">AVERAGE(C222:D222)</f>
        <v>0.4</v>
      </c>
      <c r="F222" s="3" t="n">
        <f aca="false">E222+0.03</f>
        <v>0.43</v>
      </c>
      <c r="G222" s="3" t="n">
        <f aca="false">LOG(F222)</f>
        <v>-0.366531544420413</v>
      </c>
      <c r="H222" s="3" t="n">
        <f aca="false">LOG(E222)</f>
        <v>-0.397940008672038</v>
      </c>
      <c r="I222" s="2" t="e">
        <f aca="false">TREND(#REF!,$E$185:$E$190,E222:E500)</f>
        <v>#VALUE!</v>
      </c>
      <c r="J222" s="17" t="e">
        <f aca="false">LOG(I222+0.04)</f>
        <v>#VALUE!</v>
      </c>
      <c r="K222" s="2" t="e">
        <f aca="false">TREND(#REF!,$E$188:$E$190,E222:E500)</f>
        <v>#VALUE!</v>
      </c>
      <c r="L222" s="19" t="e">
        <f aca="false">LOG(K222+0.055)</f>
        <v>#VALUE!</v>
      </c>
    </row>
    <row r="223" customFormat="false" ht="12.75" hidden="false" customHeight="false" outlineLevel="0" collapsed="false">
      <c r="A223" s="3" t="s">
        <v>131</v>
      </c>
      <c r="B223" s="3" t="s">
        <v>353</v>
      </c>
      <c r="C223" s="3" t="n">
        <v>0.16</v>
      </c>
      <c r="D223" s="3" t="n">
        <v>0.135</v>
      </c>
      <c r="E223" s="3" t="n">
        <f aca="false">AVERAGE(C223:D223)</f>
        <v>0.1475</v>
      </c>
      <c r="F223" s="3" t="n">
        <f aca="false">E223+0.03</f>
        <v>0.1775</v>
      </c>
      <c r="G223" s="3" t="n">
        <f aca="false">LOG(F223)</f>
        <v>-0.750801642608887</v>
      </c>
      <c r="H223" s="3" t="n">
        <f aca="false">LOG(E223)</f>
        <v>-0.831207979685818</v>
      </c>
      <c r="I223" s="2" t="e">
        <f aca="false">TREND(#REF!,$E$185:$E$190,E223:E501)</f>
        <v>#VALUE!</v>
      </c>
      <c r="J223" s="17" t="e">
        <f aca="false">LOG(I223+0.04)</f>
        <v>#VALUE!</v>
      </c>
      <c r="K223" s="2" t="e">
        <f aca="false">TREND(#REF!,$E$188:$E$190,E223:E501)</f>
        <v>#VALUE!</v>
      </c>
      <c r="L223" s="19" t="e">
        <f aca="false">LOG(K223+0.055)</f>
        <v>#VALUE!</v>
      </c>
    </row>
    <row r="224" customFormat="false" ht="12.75" hidden="false" customHeight="false" outlineLevel="0" collapsed="false">
      <c r="A224" s="3" t="s">
        <v>132</v>
      </c>
      <c r="B224" s="3" t="s">
        <v>353</v>
      </c>
      <c r="C224" s="3" t="n">
        <v>0.129</v>
      </c>
      <c r="D224" s="3" t="n">
        <v>0.102</v>
      </c>
      <c r="E224" s="3" t="n">
        <f aca="false">AVERAGE(C224:D224)</f>
        <v>0.1155</v>
      </c>
      <c r="F224" s="3" t="n">
        <f aca="false">E224+0.03</f>
        <v>0.1455</v>
      </c>
      <c r="G224" s="3" t="n">
        <f aca="false">LOG(F224)</f>
        <v>-0.837137006678074</v>
      </c>
      <c r="H224" s="3" t="n">
        <f aca="false">LOG(E224)</f>
        <v>-0.937418015771837</v>
      </c>
      <c r="I224" s="2" t="e">
        <f aca="false">TREND(#REF!,$E$185:$E$190,E224:E502)</f>
        <v>#VALUE!</v>
      </c>
      <c r="J224" s="17" t="e">
        <f aca="false">LOG(I224+0.04)</f>
        <v>#VALUE!</v>
      </c>
      <c r="K224" s="2" t="e">
        <f aca="false">TREND(#REF!,$E$188:$E$190,E224:E502)</f>
        <v>#VALUE!</v>
      </c>
      <c r="L224" s="19" t="e">
        <f aca="false">LOG(K224+0.055)</f>
        <v>#VALUE!</v>
      </c>
    </row>
    <row r="225" customFormat="false" ht="12.75" hidden="false" customHeight="false" outlineLevel="0" collapsed="false">
      <c r="A225" s="3" t="s">
        <v>133</v>
      </c>
      <c r="B225" s="3" t="s">
        <v>353</v>
      </c>
      <c r="C225" s="3" t="n">
        <v>0.079</v>
      </c>
      <c r="D225" s="3" t="n">
        <v>0.098</v>
      </c>
      <c r="E225" s="3" t="n">
        <f aca="false">AVERAGE(C225:D225)</f>
        <v>0.0885</v>
      </c>
      <c r="F225" s="3" t="n">
        <f aca="false">E225+0.03</f>
        <v>0.1185</v>
      </c>
      <c r="G225" s="3" t="n">
        <f aca="false">LOG(F225)</f>
        <v>-0.926281649653877</v>
      </c>
      <c r="H225" s="3" t="n">
        <f aca="false">LOG(E225)</f>
        <v>-1.05305672930217</v>
      </c>
      <c r="I225" s="2" t="e">
        <f aca="false">TREND(#REF!,$E$185:$E$190,E225:E503)</f>
        <v>#VALUE!</v>
      </c>
      <c r="J225" s="17" t="e">
        <f aca="false">LOG(I225+0.04)</f>
        <v>#VALUE!</v>
      </c>
      <c r="K225" s="2" t="e">
        <f aca="false">TREND(#REF!,$E$188:$E$190,E225:E503)</f>
        <v>#VALUE!</v>
      </c>
      <c r="L225" s="19" t="e">
        <f aca="false">LOG(K225+0.055)</f>
        <v>#VALUE!</v>
      </c>
    </row>
    <row r="226" customFormat="false" ht="12.75" hidden="false" customHeight="false" outlineLevel="0" collapsed="false">
      <c r="A226" s="3" t="s">
        <v>134</v>
      </c>
      <c r="B226" s="3" t="s">
        <v>353</v>
      </c>
      <c r="C226" s="3" t="n">
        <v>0.174</v>
      </c>
      <c r="D226" s="3" t="n">
        <v>0.16</v>
      </c>
      <c r="E226" s="3" t="n">
        <f aca="false">AVERAGE(C226:D226)</f>
        <v>0.167</v>
      </c>
      <c r="F226" s="3" t="n">
        <f aca="false">E226+0.03</f>
        <v>0.197</v>
      </c>
      <c r="G226" s="3" t="n">
        <f aca="false">LOG(F226)</f>
        <v>-0.705533773838407</v>
      </c>
      <c r="H226" s="3" t="n">
        <f aca="false">LOG(E226)</f>
        <v>-0.777283528852417</v>
      </c>
      <c r="I226" s="2" t="e">
        <f aca="false">TREND(#REF!,$E$185:$E$190,E226:E504)</f>
        <v>#VALUE!</v>
      </c>
      <c r="J226" s="17" t="e">
        <f aca="false">LOG(I226+0.04)</f>
        <v>#VALUE!</v>
      </c>
      <c r="K226" s="2" t="e">
        <f aca="false">TREND(#REF!,$E$188:$E$190,E226:E504)</f>
        <v>#VALUE!</v>
      </c>
      <c r="L226" s="19" t="e">
        <f aca="false">LOG(K226+0.055)</f>
        <v>#VALUE!</v>
      </c>
    </row>
    <row r="227" customFormat="false" ht="12.75" hidden="false" customHeight="false" outlineLevel="0" collapsed="false">
      <c r="A227" s="3" t="s">
        <v>135</v>
      </c>
      <c r="B227" s="3" t="s">
        <v>353</v>
      </c>
      <c r="C227" s="3" t="n">
        <v>0.368</v>
      </c>
      <c r="D227" s="3" t="n">
        <v>0.396</v>
      </c>
      <c r="E227" s="3" t="n">
        <f aca="false">AVERAGE(C227:D227)</f>
        <v>0.382</v>
      </c>
      <c r="F227" s="3" t="n">
        <f aca="false">E227+0.03</f>
        <v>0.412</v>
      </c>
      <c r="G227" s="3" t="n">
        <f aca="false">LOG(F227)</f>
        <v>-0.385102783966865</v>
      </c>
      <c r="H227" s="3" t="n">
        <f aca="false">LOG(E227)</f>
        <v>-0.417936637088291</v>
      </c>
      <c r="I227" s="2" t="e">
        <f aca="false">TREND(#REF!,$E$185:$E$190,E227:E505)</f>
        <v>#VALUE!</v>
      </c>
      <c r="J227" s="17" t="e">
        <f aca="false">LOG(I227+0.04)</f>
        <v>#VALUE!</v>
      </c>
      <c r="K227" s="2" t="e">
        <f aca="false">TREND(#REF!,$E$188:$E$190,E227:E505)</f>
        <v>#VALUE!</v>
      </c>
      <c r="L227" s="19" t="e">
        <f aca="false">LOG(K227+0.055)</f>
        <v>#VALUE!</v>
      </c>
    </row>
    <row r="228" customFormat="false" ht="12.75" hidden="false" customHeight="false" outlineLevel="0" collapsed="false">
      <c r="A228" s="3" t="s">
        <v>136</v>
      </c>
      <c r="B228" s="3" t="s">
        <v>353</v>
      </c>
      <c r="C228" s="3" t="n">
        <v>0.094</v>
      </c>
      <c r="D228" s="3" t="n">
        <v>0.098</v>
      </c>
      <c r="E228" s="3" t="n">
        <f aca="false">AVERAGE(C228:D228)</f>
        <v>0.096</v>
      </c>
      <c r="F228" s="3" t="n">
        <f aca="false">E228+0.03</f>
        <v>0.126</v>
      </c>
      <c r="G228" s="3" t="n">
        <f aca="false">LOG(F228)</f>
        <v>-0.899629454882437</v>
      </c>
      <c r="H228" s="3" t="n">
        <f aca="false">LOG(E228)</f>
        <v>-1.01772876696043</v>
      </c>
      <c r="I228" s="2" t="e">
        <f aca="false">TREND(#REF!,$E$185:$E$190,E228:E506)</f>
        <v>#VALUE!</v>
      </c>
      <c r="J228" s="17" t="e">
        <f aca="false">LOG(I228+0.04)</f>
        <v>#VALUE!</v>
      </c>
      <c r="K228" s="2" t="e">
        <f aca="false">TREND(#REF!,$E$188:$E$190,E228:E506)</f>
        <v>#VALUE!</v>
      </c>
      <c r="L228" s="19" t="e">
        <f aca="false">LOG(K228+0.055)</f>
        <v>#VALUE!</v>
      </c>
    </row>
    <row r="229" customFormat="false" ht="12.75" hidden="false" customHeight="false" outlineLevel="0" collapsed="false">
      <c r="A229" s="3" t="s">
        <v>137</v>
      </c>
      <c r="B229" s="3" t="s">
        <v>353</v>
      </c>
      <c r="C229" s="3" t="n">
        <v>0.072</v>
      </c>
      <c r="D229" s="3" t="n">
        <v>0.079</v>
      </c>
      <c r="E229" s="3" t="n">
        <f aca="false">AVERAGE(C229:D229)</f>
        <v>0.0755</v>
      </c>
      <c r="F229" s="3" t="n">
        <f aca="false">E229+0.03</f>
        <v>0.1055</v>
      </c>
      <c r="G229" s="3" t="n">
        <f aca="false">LOG(F229)</f>
        <v>-0.976747540366288</v>
      </c>
      <c r="H229" s="3" t="n">
        <f aca="false">LOG(E229)</f>
        <v>-1.12205304837081</v>
      </c>
      <c r="I229" s="2" t="e">
        <f aca="false">TREND(#REF!,$E$185:$E$190,E229:E507)</f>
        <v>#VALUE!</v>
      </c>
      <c r="J229" s="17" t="e">
        <f aca="false">LOG(I229+0.04)</f>
        <v>#VALUE!</v>
      </c>
      <c r="K229" s="2" t="e">
        <f aca="false">TREND(#REF!,$E$188:$E$190,E229:E507)</f>
        <v>#VALUE!</v>
      </c>
      <c r="L229" s="19" t="e">
        <f aca="false">LOG(K229+0.055)</f>
        <v>#VALUE!</v>
      </c>
    </row>
    <row r="230" customFormat="false" ht="12.75" hidden="false" customHeight="false" outlineLevel="0" collapsed="false">
      <c r="A230" s="3" t="s">
        <v>138</v>
      </c>
      <c r="B230" s="3" t="s">
        <v>353</v>
      </c>
      <c r="C230" s="3" t="n">
        <v>0.07</v>
      </c>
      <c r="D230" s="3" t="n">
        <v>0.071</v>
      </c>
      <c r="E230" s="3" t="n">
        <f aca="false">AVERAGE(C230:D230)</f>
        <v>0.0705</v>
      </c>
      <c r="F230" s="3" t="n">
        <f aca="false">E230+0.03</f>
        <v>0.1005</v>
      </c>
      <c r="G230" s="3" t="n">
        <f aca="false">LOG(F230)</f>
        <v>-0.997833938243492</v>
      </c>
      <c r="H230" s="3" t="n">
        <f aca="false">LOG(E230)</f>
        <v>-1.1518108830086</v>
      </c>
      <c r="I230" s="2" t="e">
        <f aca="false">TREND(#REF!,$E$185:$E$190,E230:E508)</f>
        <v>#VALUE!</v>
      </c>
      <c r="J230" s="17" t="e">
        <f aca="false">LOG(I230+0.04)</f>
        <v>#VALUE!</v>
      </c>
      <c r="K230" s="2" t="e">
        <f aca="false">TREND(#REF!,$E$188:$E$190,E230:E508)</f>
        <v>#VALUE!</v>
      </c>
      <c r="L230" s="19" t="e">
        <f aca="false">LOG(K230+0.055)</f>
        <v>#VALUE!</v>
      </c>
    </row>
    <row r="231" customFormat="false" ht="12.75" hidden="false" customHeight="false" outlineLevel="0" collapsed="false">
      <c r="A231" s="3" t="s">
        <v>139</v>
      </c>
      <c r="B231" s="3" t="s">
        <v>353</v>
      </c>
      <c r="C231" s="3" t="n">
        <v>0.416</v>
      </c>
      <c r="D231" s="3" t="n">
        <v>0.442</v>
      </c>
      <c r="E231" s="3" t="n">
        <f aca="false">AVERAGE(C231:D231)</f>
        <v>0.429</v>
      </c>
      <c r="F231" s="3" t="n">
        <f aca="false">E231+0.03</f>
        <v>0.459</v>
      </c>
      <c r="G231" s="3" t="n">
        <f aca="false">LOG(F231)</f>
        <v>-0.338187314462739</v>
      </c>
      <c r="H231" s="3" t="n">
        <f aca="false">LOG(E231)</f>
        <v>-0.367542707815276</v>
      </c>
      <c r="I231" s="2" t="e">
        <f aca="false">TREND(#REF!,$E$185:$E$190,E231:E509)</f>
        <v>#VALUE!</v>
      </c>
      <c r="J231" s="17" t="e">
        <f aca="false">LOG(I231+0.04)</f>
        <v>#VALUE!</v>
      </c>
      <c r="K231" s="2" t="e">
        <f aca="false">TREND(#REF!,$E$188:$E$190,E231:E509)</f>
        <v>#VALUE!</v>
      </c>
      <c r="L231" s="19" t="e">
        <f aca="false">LOG(K231+0.055)</f>
        <v>#VALUE!</v>
      </c>
    </row>
    <row r="232" customFormat="false" ht="12.75" hidden="false" customHeight="false" outlineLevel="0" collapsed="false">
      <c r="A232" s="3" t="s">
        <v>140</v>
      </c>
      <c r="B232" s="3" t="s">
        <v>353</v>
      </c>
      <c r="C232" s="3" t="n">
        <v>0.052</v>
      </c>
      <c r="D232" s="3" t="n">
        <v>0.048</v>
      </c>
      <c r="E232" s="3" t="n">
        <f aca="false">AVERAGE(C232:D232)</f>
        <v>0.05</v>
      </c>
      <c r="F232" s="3" t="n">
        <f aca="false">E232+0.03</f>
        <v>0.08</v>
      </c>
      <c r="G232" s="3" t="n">
        <f aca="false">LOG(F232)</f>
        <v>-1.09691001300806</v>
      </c>
      <c r="H232" s="3" t="n">
        <f aca="false">LOG(E232)</f>
        <v>-1.30102999566398</v>
      </c>
      <c r="I232" s="2" t="e">
        <f aca="false">TREND(#REF!,$E$185:$E$190,E232:E510)</f>
        <v>#VALUE!</v>
      </c>
      <c r="J232" s="17" t="e">
        <f aca="false">LOG(I232+0.04)</f>
        <v>#VALUE!</v>
      </c>
      <c r="K232" s="2" t="e">
        <f aca="false">TREND(#REF!,$E$188:$E$190,E232:E510)</f>
        <v>#VALUE!</v>
      </c>
      <c r="L232" s="19" t="e">
        <f aca="false">LOG(K232+0.055)</f>
        <v>#VALUE!</v>
      </c>
    </row>
    <row r="233" customFormat="false" ht="12.75" hidden="false" customHeight="false" outlineLevel="0" collapsed="false">
      <c r="A233" s="3" t="s">
        <v>274</v>
      </c>
      <c r="B233" s="3" t="s">
        <v>354</v>
      </c>
      <c r="C233" s="3" t="n">
        <v>1.557</v>
      </c>
      <c r="D233" s="3" t="n">
        <v>1.536</v>
      </c>
      <c r="E233" s="3" t="n">
        <f aca="false">AVERAGE(C233:D233)</f>
        <v>1.5465</v>
      </c>
      <c r="F233" s="3" t="n">
        <f aca="false">E233+0.03</f>
        <v>1.5765</v>
      </c>
      <c r="G233" s="3" t="n">
        <f aca="false">LOG(F233)</f>
        <v>0.197693975083923</v>
      </c>
      <c r="H233" s="3" t="n">
        <f aca="false">LOG(E233)</f>
        <v>0.189349924339198</v>
      </c>
      <c r="I233" s="2" t="e">
        <f aca="false">TREND(#REF!,$E$233:$E$238,E233:E511)</f>
        <v>#VALUE!</v>
      </c>
      <c r="J233" s="17" t="e">
        <f aca="false">LOG(I233+0.04)</f>
        <v>#VALUE!</v>
      </c>
      <c r="K233" s="2" t="e">
        <f aca="false">TREND(#REF!,$E$236:$E$238,E233:E511)</f>
        <v>#VALUE!</v>
      </c>
      <c r="L233" s="19" t="e">
        <f aca="false">LOG(K233+0.055)</f>
        <v>#VALUE!</v>
      </c>
    </row>
    <row r="234" customFormat="false" ht="12.75" hidden="false" customHeight="false" outlineLevel="0" collapsed="false">
      <c r="A234" s="3" t="s">
        <v>276</v>
      </c>
      <c r="B234" s="3" t="s">
        <v>354</v>
      </c>
      <c r="C234" s="3" t="n">
        <v>0.688</v>
      </c>
      <c r="D234" s="3" t="n">
        <v>0.696</v>
      </c>
      <c r="E234" s="3" t="n">
        <f aca="false">AVERAGE(C234:D234)</f>
        <v>0.692</v>
      </c>
      <c r="F234" s="3" t="n">
        <f aca="false">E234+0.03</f>
        <v>0.722</v>
      </c>
      <c r="G234" s="3" t="n">
        <f aca="false">LOG(F234)</f>
        <v>-0.141462802430361</v>
      </c>
      <c r="H234" s="3" t="n">
        <f aca="false">LOG(E234)</f>
        <v>-0.159893905543242</v>
      </c>
      <c r="I234" s="2" t="e">
        <f aca="false">TREND(#REF!,$E$233:$E$238,E234:E512)</f>
        <v>#VALUE!</v>
      </c>
      <c r="J234" s="17" t="e">
        <f aca="false">LOG(I234+0.04)</f>
        <v>#VALUE!</v>
      </c>
      <c r="K234" s="2" t="e">
        <f aca="false">TREND(#REF!,$E$236:$E$238,E234:E512)</f>
        <v>#VALUE!</v>
      </c>
      <c r="L234" s="19" t="e">
        <f aca="false">LOG(K234+0.055)</f>
        <v>#VALUE!</v>
      </c>
    </row>
    <row r="235" customFormat="false" ht="12.75" hidden="false" customHeight="false" outlineLevel="0" collapsed="false">
      <c r="A235" s="3" t="s">
        <v>277</v>
      </c>
      <c r="B235" s="3" t="s">
        <v>354</v>
      </c>
      <c r="C235" s="3" t="n">
        <v>0.011</v>
      </c>
      <c r="D235" s="3" t="n">
        <v>0.012</v>
      </c>
      <c r="E235" s="3" t="n">
        <f aca="false">AVERAGE(C235:D235)</f>
        <v>0.0115</v>
      </c>
      <c r="F235" s="3" t="n">
        <f aca="false">E235+0.03</f>
        <v>0.0415</v>
      </c>
      <c r="G235" s="3" t="n">
        <f aca="false">LOG(F235)</f>
        <v>-1.38195190328791</v>
      </c>
      <c r="H235" s="3" t="n">
        <f aca="false">LOG(E235)</f>
        <v>-1.93930215964639</v>
      </c>
      <c r="I235" s="2" t="e">
        <f aca="false">TREND(#REF!,$E$233:$E$238,E235:E513)</f>
        <v>#VALUE!</v>
      </c>
      <c r="J235" s="17" t="e">
        <f aca="false">LOG(I235+0.04)</f>
        <v>#VALUE!</v>
      </c>
      <c r="K235" s="2" t="e">
        <f aca="false">TREND(#REF!,$E$236:$E$238,E235:E513)</f>
        <v>#VALUE!</v>
      </c>
      <c r="L235" s="19" t="e">
        <f aca="false">LOG(K235+0.055)</f>
        <v>#VALUE!</v>
      </c>
    </row>
    <row r="236" customFormat="false" ht="12.75" hidden="false" customHeight="false" outlineLevel="0" collapsed="false">
      <c r="A236" s="3" t="s">
        <v>186</v>
      </c>
      <c r="B236" s="3" t="s">
        <v>354</v>
      </c>
      <c r="C236" s="3" t="n">
        <v>1.102</v>
      </c>
      <c r="D236" s="3" t="n">
        <v>1.067</v>
      </c>
      <c r="E236" s="3" t="n">
        <f aca="false">AVERAGE(C236:D236)</f>
        <v>1.0845</v>
      </c>
      <c r="F236" s="3" t="n">
        <f aca="false">E236+0.03</f>
        <v>1.1145</v>
      </c>
      <c r="G236" s="3" t="n">
        <f aca="false">LOG(F236)</f>
        <v>0.0470800728162565</v>
      </c>
      <c r="H236" s="3" t="n">
        <f aca="false">LOG(E236)</f>
        <v>0.0352295563502121</v>
      </c>
      <c r="I236" s="2" t="e">
        <f aca="false">TREND(#REF!,$E$233:$E$238,E236:E514)</f>
        <v>#VALUE!</v>
      </c>
      <c r="J236" s="17" t="e">
        <f aca="false">LOG(I236+0.04)</f>
        <v>#VALUE!</v>
      </c>
      <c r="K236" s="2" t="e">
        <f aca="false">TREND(#REF!,$E$236:$E$238,E236:E514)</f>
        <v>#VALUE!</v>
      </c>
      <c r="L236" s="19" t="e">
        <f aca="false">LOG(K236+0.055)</f>
        <v>#VALUE!</v>
      </c>
    </row>
    <row r="237" customFormat="false" ht="12.75" hidden="false" customHeight="false" outlineLevel="0" collapsed="false">
      <c r="A237" s="3" t="s">
        <v>187</v>
      </c>
      <c r="B237" s="3" t="s">
        <v>354</v>
      </c>
      <c r="C237" s="3" t="n">
        <v>1.056</v>
      </c>
      <c r="D237" s="3" t="n">
        <v>1.127</v>
      </c>
      <c r="E237" s="3" t="n">
        <f aca="false">AVERAGE(C237:D237)</f>
        <v>1.0915</v>
      </c>
      <c r="F237" s="3" t="n">
        <f aca="false">E237+0.03</f>
        <v>1.1215</v>
      </c>
      <c r="G237" s="3" t="n">
        <f aca="false">LOG(F237)</f>
        <v>0.0497992779189865</v>
      </c>
      <c r="H237" s="3" t="n">
        <f aca="false">LOG(E237)</f>
        <v>0.038023740045158</v>
      </c>
      <c r="I237" s="2" t="e">
        <f aca="false">TREND(#REF!,$E$233:$E$238,E237:E515)</f>
        <v>#VALUE!</v>
      </c>
      <c r="J237" s="17" t="e">
        <f aca="false">LOG(I237+0.04)</f>
        <v>#VALUE!</v>
      </c>
      <c r="K237" s="2" t="e">
        <f aca="false">TREND(#REF!,$E$236:$E$238,E237:E515)</f>
        <v>#VALUE!</v>
      </c>
      <c r="L237" s="19" t="e">
        <f aca="false">LOG(K237+0.055)</f>
        <v>#VALUE!</v>
      </c>
    </row>
    <row r="238" customFormat="false" ht="12.75" hidden="false" customHeight="false" outlineLevel="0" collapsed="false">
      <c r="A238" s="3" t="s">
        <v>189</v>
      </c>
      <c r="B238" s="3" t="s">
        <v>354</v>
      </c>
      <c r="C238" s="3" t="n">
        <v>0.106</v>
      </c>
      <c r="D238" s="3" t="n">
        <v>0.107</v>
      </c>
      <c r="E238" s="3" t="n">
        <f aca="false">AVERAGE(C238:D238)</f>
        <v>0.1065</v>
      </c>
      <c r="F238" s="3" t="n">
        <f aca="false">E238+0.03</f>
        <v>0.1365</v>
      </c>
      <c r="G238" s="3" t="n">
        <f aca="false">LOG(F238)</f>
        <v>-0.864867348623225</v>
      </c>
      <c r="H238" s="3" t="n">
        <f aca="false">LOG(E238)</f>
        <v>-0.972650392225243</v>
      </c>
      <c r="I238" s="2" t="e">
        <f aca="false">TREND(#REF!,$E$233:$E$238,E238:E516)</f>
        <v>#VALUE!</v>
      </c>
      <c r="J238" s="17" t="e">
        <f aca="false">LOG(I238+0.04)</f>
        <v>#VALUE!</v>
      </c>
      <c r="K238" s="2" t="e">
        <f aca="false">TREND(#REF!,$E$236:$E$238,E238:E516)</f>
        <v>#VALUE!</v>
      </c>
      <c r="L238" s="19" t="e">
        <f aca="false">LOG(K238+0.055)</f>
        <v>#VALUE!</v>
      </c>
    </row>
    <row r="239" customFormat="false" ht="12.75" hidden="false" customHeight="false" outlineLevel="0" collapsed="false">
      <c r="A239" s="3" t="s">
        <v>141</v>
      </c>
      <c r="B239" s="3" t="s">
        <v>354</v>
      </c>
      <c r="C239" s="3" t="n">
        <v>0.047</v>
      </c>
      <c r="D239" s="3" t="n">
        <v>0.05</v>
      </c>
      <c r="E239" s="3" t="n">
        <f aca="false">AVERAGE(C239:D239)</f>
        <v>0.0485</v>
      </c>
      <c r="F239" s="3" t="n">
        <f aca="false">E239+0.03</f>
        <v>0.0785</v>
      </c>
      <c r="G239" s="3" t="n">
        <f aca="false">LOG(F239)</f>
        <v>-1.10513034325475</v>
      </c>
      <c r="H239" s="3" t="n">
        <f aca="false">LOG(E239)</f>
        <v>-1.31425826139774</v>
      </c>
      <c r="I239" s="2" t="e">
        <f aca="false">TREND(#REF!,$E$233:$E$238,E239:E517)</f>
        <v>#VALUE!</v>
      </c>
      <c r="J239" s="17" t="e">
        <f aca="false">LOG(I239+0.04)</f>
        <v>#VALUE!</v>
      </c>
      <c r="K239" s="2" t="e">
        <f aca="false">TREND(#REF!,$E$236:$E$238,E239:E517)</f>
        <v>#VALUE!</v>
      </c>
      <c r="L239" s="19" t="e">
        <f aca="false">LOG(K239+0.055)</f>
        <v>#VALUE!</v>
      </c>
    </row>
    <row r="240" customFormat="false" ht="12.75" hidden="false" customHeight="false" outlineLevel="0" collapsed="false">
      <c r="A240" s="3" t="s">
        <v>142</v>
      </c>
      <c r="B240" s="3" t="s">
        <v>354</v>
      </c>
      <c r="C240" s="3" t="n">
        <v>0.046</v>
      </c>
      <c r="D240" s="3" t="n">
        <v>0.054</v>
      </c>
      <c r="E240" s="3" t="n">
        <f aca="false">AVERAGE(C240:D240)</f>
        <v>0.05</v>
      </c>
      <c r="F240" s="3" t="n">
        <f aca="false">E240+0.03</f>
        <v>0.08</v>
      </c>
      <c r="G240" s="3" t="n">
        <f aca="false">LOG(F240)</f>
        <v>-1.09691001300806</v>
      </c>
      <c r="H240" s="3" t="n">
        <f aca="false">LOG(E240)</f>
        <v>-1.30102999566398</v>
      </c>
      <c r="I240" s="2" t="e">
        <f aca="false">TREND(#REF!,$E$233:$E$238,E240:E518)</f>
        <v>#VALUE!</v>
      </c>
      <c r="J240" s="17" t="e">
        <f aca="false">LOG(I240+0.04)</f>
        <v>#VALUE!</v>
      </c>
      <c r="K240" s="2" t="e">
        <f aca="false">TREND(#REF!,$E$236:$E$238,E240:E518)</f>
        <v>#VALUE!</v>
      </c>
      <c r="L240" s="19" t="e">
        <f aca="false">LOG(K240+0.055)</f>
        <v>#VALUE!</v>
      </c>
    </row>
    <row r="241" customFormat="false" ht="12.75" hidden="false" customHeight="false" outlineLevel="0" collapsed="false">
      <c r="A241" s="3" t="s">
        <v>143</v>
      </c>
      <c r="B241" s="3" t="s">
        <v>354</v>
      </c>
      <c r="C241" s="3" t="n">
        <v>0.033</v>
      </c>
      <c r="D241" s="3" t="n">
        <v>0.038</v>
      </c>
      <c r="E241" s="3" t="n">
        <f aca="false">AVERAGE(C241:D241)</f>
        <v>0.0355</v>
      </c>
      <c r="F241" s="3" t="n">
        <f aca="false">E241+0.03</f>
        <v>0.0655</v>
      </c>
      <c r="G241" s="3" t="n">
        <f aca="false">LOG(F241)</f>
        <v>-1.18375870000822</v>
      </c>
      <c r="H241" s="3" t="n">
        <f aca="false">LOG(E241)</f>
        <v>-1.44977164694491</v>
      </c>
      <c r="I241" s="2" t="e">
        <f aca="false">TREND(#REF!,$E$233:$E$238,E241:E519)</f>
        <v>#VALUE!</v>
      </c>
      <c r="J241" s="17" t="e">
        <f aca="false">LOG(I241+0.04)</f>
        <v>#VALUE!</v>
      </c>
      <c r="K241" s="2" t="e">
        <f aca="false">TREND(#REF!,$E$236:$E$238,E241:E519)</f>
        <v>#VALUE!</v>
      </c>
      <c r="L241" s="19" t="e">
        <f aca="false">LOG(K241+0.055)</f>
        <v>#VALUE!</v>
      </c>
    </row>
    <row r="242" customFormat="false" ht="12.75" hidden="false" customHeight="false" outlineLevel="0" collapsed="false">
      <c r="A242" s="3" t="s">
        <v>144</v>
      </c>
      <c r="B242" s="3" t="s">
        <v>354</v>
      </c>
      <c r="C242" s="3" t="n">
        <v>0.032</v>
      </c>
      <c r="D242" s="3" t="n">
        <v>0.038</v>
      </c>
      <c r="E242" s="3" t="n">
        <f aca="false">AVERAGE(C242:D242)</f>
        <v>0.035</v>
      </c>
      <c r="F242" s="3" t="n">
        <f aca="false">E242+0.03</f>
        <v>0.065</v>
      </c>
      <c r="G242" s="3" t="n">
        <f aca="false">LOG(F242)</f>
        <v>-1.18708664335714</v>
      </c>
      <c r="H242" s="3" t="n">
        <f aca="false">LOG(E242)</f>
        <v>-1.45593195564972</v>
      </c>
      <c r="I242" s="2" t="e">
        <f aca="false">TREND(#REF!,$E$233:$E$238,E242:E520)</f>
        <v>#VALUE!</v>
      </c>
      <c r="J242" s="17" t="e">
        <f aca="false">LOG(I242+0.04)</f>
        <v>#VALUE!</v>
      </c>
      <c r="K242" s="2" t="e">
        <f aca="false">TREND(#REF!,$E$236:$E$238,E242:E520)</f>
        <v>#VALUE!</v>
      </c>
      <c r="L242" s="19" t="e">
        <f aca="false">LOG(K242+0.055)</f>
        <v>#VALUE!</v>
      </c>
    </row>
    <row r="243" customFormat="false" ht="12.75" hidden="false" customHeight="false" outlineLevel="0" collapsed="false">
      <c r="A243" s="3" t="s">
        <v>145</v>
      </c>
      <c r="B243" s="3" t="s">
        <v>354</v>
      </c>
      <c r="C243" s="3" t="n">
        <v>0.038</v>
      </c>
      <c r="D243" s="3" t="n">
        <v>0.042</v>
      </c>
      <c r="E243" s="3" t="n">
        <f aca="false">AVERAGE(C243:D243)</f>
        <v>0.04</v>
      </c>
      <c r="F243" s="3" t="n">
        <f aca="false">E243+0.03</f>
        <v>0.07</v>
      </c>
      <c r="G243" s="3" t="n">
        <f aca="false">LOG(F243)</f>
        <v>-1.15490195998574</v>
      </c>
      <c r="H243" s="3" t="n">
        <f aca="false">LOG(E243)</f>
        <v>-1.39794000867204</v>
      </c>
      <c r="I243" s="2" t="e">
        <f aca="false">TREND(#REF!,$E$233:$E$238,E243:E521)</f>
        <v>#VALUE!</v>
      </c>
      <c r="J243" s="17" t="e">
        <f aca="false">LOG(I243+0.04)</f>
        <v>#VALUE!</v>
      </c>
      <c r="K243" s="2" t="e">
        <f aca="false">TREND(#REF!,$E$236:$E$238,E243:E521)</f>
        <v>#VALUE!</v>
      </c>
      <c r="L243" s="19" t="e">
        <f aca="false">LOG(K243+0.055)</f>
        <v>#VALUE!</v>
      </c>
    </row>
    <row r="244" customFormat="false" ht="12.75" hidden="false" customHeight="false" outlineLevel="0" collapsed="false">
      <c r="A244" s="3" t="s">
        <v>146</v>
      </c>
      <c r="B244" s="3" t="s">
        <v>354</v>
      </c>
      <c r="C244" s="3" t="n">
        <v>0.085</v>
      </c>
      <c r="D244" s="3" t="n">
        <v>0.1</v>
      </c>
      <c r="E244" s="3" t="n">
        <f aca="false">AVERAGE(C244:D244)</f>
        <v>0.0925</v>
      </c>
      <c r="F244" s="3" t="n">
        <f aca="false">E244+0.03</f>
        <v>0.1225</v>
      </c>
      <c r="G244" s="3" t="n">
        <f aca="false">LOG(F244)</f>
        <v>-0.911863911299449</v>
      </c>
      <c r="H244" s="3" t="n">
        <f aca="false">LOG(E244)</f>
        <v>-1.03385826726097</v>
      </c>
      <c r="I244" s="2" t="e">
        <f aca="false">TREND(#REF!,$E$233:$E$238,E244:E522)</f>
        <v>#VALUE!</v>
      </c>
      <c r="J244" s="17" t="e">
        <f aca="false">LOG(I244+0.04)</f>
        <v>#VALUE!</v>
      </c>
      <c r="K244" s="2" t="e">
        <f aca="false">TREND(#REF!,$E$236:$E$238,E244:E522)</f>
        <v>#VALUE!</v>
      </c>
      <c r="L244" s="19" t="e">
        <f aca="false">LOG(K244+0.055)</f>
        <v>#VALUE!</v>
      </c>
    </row>
    <row r="245" customFormat="false" ht="12.75" hidden="false" customHeight="false" outlineLevel="0" collapsed="false">
      <c r="A245" s="3" t="s">
        <v>147</v>
      </c>
      <c r="B245" s="3" t="s">
        <v>354</v>
      </c>
      <c r="C245" s="3" t="n">
        <v>0.119</v>
      </c>
      <c r="D245" s="3" t="n">
        <v>0.125</v>
      </c>
      <c r="E245" s="3" t="n">
        <f aca="false">AVERAGE(C245:D245)</f>
        <v>0.122</v>
      </c>
      <c r="F245" s="3" t="n">
        <f aca="false">E245+0.03</f>
        <v>0.152</v>
      </c>
      <c r="G245" s="3" t="n">
        <f aca="false">LOG(F245)</f>
        <v>-0.818156412055227</v>
      </c>
      <c r="H245" s="3" t="n">
        <f aca="false">LOG(E245)</f>
        <v>-0.913640169325252</v>
      </c>
      <c r="I245" s="2" t="e">
        <f aca="false">TREND(#REF!,$E$233:$E$238,E245:E523)</f>
        <v>#VALUE!</v>
      </c>
      <c r="J245" s="17" t="e">
        <f aca="false">LOG(I245+0.04)</f>
        <v>#VALUE!</v>
      </c>
      <c r="K245" s="2" t="e">
        <f aca="false">TREND(#REF!,$E$236:$E$238,E245:E523)</f>
        <v>#VALUE!</v>
      </c>
      <c r="L245" s="19" t="e">
        <f aca="false">LOG(K245+0.055)</f>
        <v>#VALUE!</v>
      </c>
    </row>
    <row r="246" customFormat="false" ht="12.75" hidden="false" customHeight="false" outlineLevel="0" collapsed="false">
      <c r="A246" s="3" t="s">
        <v>148</v>
      </c>
      <c r="B246" s="3" t="s">
        <v>354</v>
      </c>
      <c r="C246" s="3" t="n">
        <v>0.108</v>
      </c>
      <c r="D246" s="3" t="n">
        <v>0.123</v>
      </c>
      <c r="E246" s="3" t="n">
        <f aca="false">AVERAGE(C246:D246)</f>
        <v>0.1155</v>
      </c>
      <c r="F246" s="3" t="n">
        <f aca="false">E246+0.03</f>
        <v>0.1455</v>
      </c>
      <c r="G246" s="3" t="n">
        <f aca="false">LOG(F246)</f>
        <v>-0.837137006678074</v>
      </c>
      <c r="H246" s="3" t="n">
        <f aca="false">LOG(E246)</f>
        <v>-0.937418015771837</v>
      </c>
      <c r="I246" s="2" t="e">
        <f aca="false">TREND(#REF!,$E$233:$E$238,E246:E524)</f>
        <v>#VALUE!</v>
      </c>
      <c r="J246" s="17" t="e">
        <f aca="false">LOG(I246+0.04)</f>
        <v>#VALUE!</v>
      </c>
      <c r="K246" s="2" t="e">
        <f aca="false">TREND(#REF!,$E$236:$E$238,E246:E524)</f>
        <v>#VALUE!</v>
      </c>
      <c r="L246" s="19" t="e">
        <f aca="false">LOG(K246+0.055)</f>
        <v>#VALUE!</v>
      </c>
    </row>
    <row r="247" customFormat="false" ht="12.75" hidden="false" customHeight="false" outlineLevel="0" collapsed="false">
      <c r="A247" s="3" t="s">
        <v>149</v>
      </c>
      <c r="B247" s="3" t="s">
        <v>354</v>
      </c>
      <c r="C247" s="3" t="n">
        <v>0.021</v>
      </c>
      <c r="D247" s="3" t="n">
        <v>0.022</v>
      </c>
      <c r="E247" s="3" t="n">
        <f aca="false">AVERAGE(C247:D247)</f>
        <v>0.0215</v>
      </c>
      <c r="F247" s="3" t="n">
        <f aca="false">E247+0.03</f>
        <v>0.0515</v>
      </c>
      <c r="G247" s="3" t="n">
        <f aca="false">LOG(F247)</f>
        <v>-1.28819277095881</v>
      </c>
      <c r="H247" s="3" t="n">
        <f aca="false">LOG(E247)</f>
        <v>-1.66756154008439</v>
      </c>
      <c r="I247" s="2" t="e">
        <f aca="false">TREND(#REF!,$E$233:$E$238,E247:E525)</f>
        <v>#VALUE!</v>
      </c>
      <c r="J247" s="17" t="e">
        <f aca="false">LOG(I247+0.04)</f>
        <v>#VALUE!</v>
      </c>
      <c r="K247" s="2" t="e">
        <f aca="false">TREND(#REF!,$E$236:$E$238,E247:E525)</f>
        <v>#VALUE!</v>
      </c>
      <c r="L247" s="19" t="e">
        <f aca="false">LOG(K247+0.055)</f>
        <v>#VALUE!</v>
      </c>
    </row>
    <row r="248" customFormat="false" ht="12.75" hidden="false" customHeight="false" outlineLevel="0" collapsed="false">
      <c r="A248" s="3" t="s">
        <v>150</v>
      </c>
      <c r="B248" s="3" t="s">
        <v>354</v>
      </c>
      <c r="C248" s="3" t="n">
        <v>0.044</v>
      </c>
      <c r="D248" s="3" t="n">
        <v>0.055</v>
      </c>
      <c r="E248" s="3" t="n">
        <f aca="false">AVERAGE(C248:D248)</f>
        <v>0.0495</v>
      </c>
      <c r="F248" s="3" t="n">
        <f aca="false">E248+0.03</f>
        <v>0.0795</v>
      </c>
      <c r="G248" s="3" t="n">
        <f aca="false">LOG(F248)</f>
        <v>-1.09963287134353</v>
      </c>
      <c r="H248" s="3" t="n">
        <f aca="false">LOG(E248)</f>
        <v>-1.30539480106643</v>
      </c>
      <c r="I248" s="2" t="e">
        <f aca="false">TREND(#REF!,$E$233:$E$238,E248:E526)</f>
        <v>#VALUE!</v>
      </c>
      <c r="J248" s="17" t="e">
        <f aca="false">LOG(I248+0.04)</f>
        <v>#VALUE!</v>
      </c>
      <c r="K248" s="2" t="e">
        <f aca="false">TREND(#REF!,$E$236:$E$238,E248:E526)</f>
        <v>#VALUE!</v>
      </c>
      <c r="L248" s="19" t="e">
        <f aca="false">LOG(K248+0.055)</f>
        <v>#VALUE!</v>
      </c>
    </row>
    <row r="249" customFormat="false" ht="12.75" hidden="false" customHeight="false" outlineLevel="0" collapsed="false">
      <c r="A249" s="3" t="s">
        <v>151</v>
      </c>
      <c r="B249" s="3" t="s">
        <v>354</v>
      </c>
      <c r="C249" s="3" t="n">
        <v>0.046</v>
      </c>
      <c r="D249" s="3" t="n">
        <v>0.048</v>
      </c>
      <c r="E249" s="3" t="n">
        <f aca="false">AVERAGE(C249:D249)</f>
        <v>0.047</v>
      </c>
      <c r="F249" s="3" t="n">
        <f aca="false">E249+0.03</f>
        <v>0.077</v>
      </c>
      <c r="G249" s="3" t="n">
        <f aca="false">LOG(F249)</f>
        <v>-1.11350927482752</v>
      </c>
      <c r="H249" s="3" t="n">
        <f aca="false">LOG(E249)</f>
        <v>-1.32790214206428</v>
      </c>
      <c r="I249" s="2" t="e">
        <f aca="false">TREND(#REF!,$E$233:$E$238,E249:E527)</f>
        <v>#VALUE!</v>
      </c>
      <c r="J249" s="17" t="e">
        <f aca="false">LOG(I249+0.04)</f>
        <v>#VALUE!</v>
      </c>
      <c r="K249" s="2" t="e">
        <f aca="false">TREND(#REF!,$E$236:$E$238,E249:E527)</f>
        <v>#VALUE!</v>
      </c>
      <c r="L249" s="19" t="e">
        <f aca="false">LOG(K249+0.055)</f>
        <v>#VALUE!</v>
      </c>
    </row>
    <row r="250" customFormat="false" ht="12.75" hidden="false" customHeight="false" outlineLevel="0" collapsed="false">
      <c r="A250" s="3" t="s">
        <v>152</v>
      </c>
      <c r="B250" s="3" t="s">
        <v>354</v>
      </c>
      <c r="C250" s="3" t="n">
        <v>0.067</v>
      </c>
      <c r="D250" s="3" t="n">
        <v>0.066</v>
      </c>
      <c r="E250" s="3" t="n">
        <f aca="false">AVERAGE(C250:D250)</f>
        <v>0.0665</v>
      </c>
      <c r="F250" s="3" t="n">
        <f aca="false">E250+0.03</f>
        <v>0.0965</v>
      </c>
      <c r="G250" s="3" t="n">
        <f aca="false">LOG(F250)</f>
        <v>-1.01547268665621</v>
      </c>
      <c r="H250" s="3" t="n">
        <f aca="false">LOG(E250)</f>
        <v>-1.1771783546969</v>
      </c>
      <c r="I250" s="2" t="e">
        <f aca="false">TREND(#REF!,$E$233:$E$238,E250:E528)</f>
        <v>#VALUE!</v>
      </c>
      <c r="J250" s="17" t="e">
        <f aca="false">LOG(I250+0.04)</f>
        <v>#VALUE!</v>
      </c>
      <c r="K250" s="2" t="e">
        <f aca="false">TREND(#REF!,$E$236:$E$238,E250:E528)</f>
        <v>#VALUE!</v>
      </c>
      <c r="L250" s="19" t="e">
        <f aca="false">LOG(K250+0.055)</f>
        <v>#VALUE!</v>
      </c>
    </row>
    <row r="251" customFormat="false" ht="12.75" hidden="false" customHeight="false" outlineLevel="0" collapsed="false">
      <c r="A251" s="3" t="s">
        <v>153</v>
      </c>
      <c r="B251" s="3" t="s">
        <v>354</v>
      </c>
      <c r="C251" s="3" t="n">
        <v>0.021</v>
      </c>
      <c r="D251" s="3" t="n">
        <v>0.023</v>
      </c>
      <c r="E251" s="3" t="n">
        <f aca="false">AVERAGE(C251:D251)</f>
        <v>0.022</v>
      </c>
      <c r="F251" s="3" t="n">
        <f aca="false">E251+0.03</f>
        <v>0.052</v>
      </c>
      <c r="G251" s="3" t="n">
        <f aca="false">LOG(F251)</f>
        <v>-1.2839966563652</v>
      </c>
      <c r="H251" s="3" t="n">
        <f aca="false">LOG(E251)</f>
        <v>-1.65757731917779</v>
      </c>
      <c r="I251" s="2" t="e">
        <f aca="false">TREND(#REF!,$E$233:$E$238,E251:E529)</f>
        <v>#VALUE!</v>
      </c>
      <c r="J251" s="17" t="e">
        <f aca="false">LOG(I251+0.04)</f>
        <v>#VALUE!</v>
      </c>
      <c r="K251" s="2" t="e">
        <f aca="false">TREND(#REF!,$E$236:$E$238,E251:E529)</f>
        <v>#VALUE!</v>
      </c>
      <c r="L251" s="19" t="e">
        <f aca="false">LOG(K251+0.055)</f>
        <v>#VALUE!</v>
      </c>
    </row>
    <row r="252" customFormat="false" ht="12.75" hidden="false" customHeight="false" outlineLevel="0" collapsed="false">
      <c r="A252" s="3" t="s">
        <v>154</v>
      </c>
      <c r="B252" s="3" t="s">
        <v>354</v>
      </c>
      <c r="C252" s="3" t="n">
        <v>0.03</v>
      </c>
      <c r="D252" s="3" t="n">
        <v>0.03</v>
      </c>
      <c r="E252" s="3" t="n">
        <f aca="false">AVERAGE(C252:D252)</f>
        <v>0.03</v>
      </c>
      <c r="F252" s="3" t="n">
        <f aca="false">E252+0.03</f>
        <v>0.06</v>
      </c>
      <c r="G252" s="3" t="n">
        <f aca="false">LOG(F252)</f>
        <v>-1.22184874961636</v>
      </c>
      <c r="H252" s="3" t="n">
        <f aca="false">LOG(E252)</f>
        <v>-1.52287874528034</v>
      </c>
      <c r="I252" s="2" t="e">
        <f aca="false">TREND(#REF!,$E$233:$E$238,E252:E530)</f>
        <v>#VALUE!</v>
      </c>
      <c r="J252" s="17" t="e">
        <f aca="false">LOG(I252+0.04)</f>
        <v>#VALUE!</v>
      </c>
      <c r="K252" s="2" t="e">
        <f aca="false">TREND(#REF!,$E$236:$E$238,E252:E530)</f>
        <v>#VALUE!</v>
      </c>
      <c r="L252" s="19" t="e">
        <f aca="false">LOG(K252+0.055)</f>
        <v>#VALUE!</v>
      </c>
    </row>
    <row r="253" customFormat="false" ht="12.75" hidden="false" customHeight="false" outlineLevel="0" collapsed="false">
      <c r="A253" s="3" t="s">
        <v>155</v>
      </c>
      <c r="B253" s="3" t="s">
        <v>354</v>
      </c>
      <c r="C253" s="3" t="n">
        <v>0.021</v>
      </c>
      <c r="D253" s="3" t="n">
        <v>0.022</v>
      </c>
      <c r="E253" s="3" t="n">
        <f aca="false">AVERAGE(C253:D253)</f>
        <v>0.0215</v>
      </c>
      <c r="F253" s="3" t="n">
        <f aca="false">E253+0.03</f>
        <v>0.0515</v>
      </c>
      <c r="G253" s="3" t="n">
        <f aca="false">LOG(F253)</f>
        <v>-1.28819277095881</v>
      </c>
      <c r="H253" s="3" t="n">
        <f aca="false">LOG(E253)</f>
        <v>-1.66756154008439</v>
      </c>
      <c r="I253" s="2" t="e">
        <f aca="false">TREND(#REF!,$E$233:$E$238,E253:E531)</f>
        <v>#VALUE!</v>
      </c>
      <c r="J253" s="17" t="e">
        <f aca="false">LOG(I253+0.04)</f>
        <v>#VALUE!</v>
      </c>
      <c r="K253" s="2" t="e">
        <f aca="false">TREND(#REF!,$E$236:$E$238,E253:E531)</f>
        <v>#VALUE!</v>
      </c>
      <c r="L253" s="19" t="e">
        <f aca="false">LOG(K253+0.055)</f>
        <v>#VALUE!</v>
      </c>
    </row>
    <row r="254" customFormat="false" ht="12.75" hidden="false" customHeight="false" outlineLevel="0" collapsed="false">
      <c r="A254" s="3" t="s">
        <v>156</v>
      </c>
      <c r="B254" s="3" t="s">
        <v>354</v>
      </c>
      <c r="C254" s="3" t="n">
        <v>0.046</v>
      </c>
      <c r="D254" s="3" t="n">
        <v>0.045</v>
      </c>
      <c r="E254" s="3" t="n">
        <f aca="false">AVERAGE(C254:D254)</f>
        <v>0.0455</v>
      </c>
      <c r="F254" s="3" t="n">
        <f aca="false">E254+0.03</f>
        <v>0.0755</v>
      </c>
      <c r="G254" s="3" t="n">
        <f aca="false">LOG(F254)</f>
        <v>-1.12205304837081</v>
      </c>
      <c r="H254" s="3" t="n">
        <f aca="false">LOG(E254)</f>
        <v>-1.34198860334289</v>
      </c>
      <c r="I254" s="2" t="e">
        <f aca="false">TREND(#REF!,$E$233:$E$238,E254:E532)</f>
        <v>#VALUE!</v>
      </c>
      <c r="J254" s="17" t="e">
        <f aca="false">LOG(I254+0.04)</f>
        <v>#VALUE!</v>
      </c>
      <c r="K254" s="2" t="e">
        <f aca="false">TREND(#REF!,$E$236:$E$238,E254:E532)</f>
        <v>#VALUE!</v>
      </c>
      <c r="L254" s="19" t="e">
        <f aca="false">LOG(K254+0.055)</f>
        <v>#VALUE!</v>
      </c>
    </row>
    <row r="255" customFormat="false" ht="12.75" hidden="false" customHeight="false" outlineLevel="0" collapsed="false">
      <c r="A255" s="3" t="s">
        <v>157</v>
      </c>
      <c r="B255" s="3" t="s">
        <v>354</v>
      </c>
      <c r="C255" s="3" t="n">
        <v>0.836</v>
      </c>
      <c r="D255" s="3" t="n">
        <v>0.852</v>
      </c>
      <c r="E255" s="3" t="n">
        <f aca="false">AVERAGE(C255:D255)</f>
        <v>0.844</v>
      </c>
      <c r="F255" s="3" t="n">
        <f aca="false">E255+0.03</f>
        <v>0.874</v>
      </c>
      <c r="G255" s="3" t="n">
        <f aca="false">LOG(F255)</f>
        <v>-0.058488567365597</v>
      </c>
      <c r="H255" s="3" t="n">
        <f aca="false">LOG(E255)</f>
        <v>-0.073657553374345</v>
      </c>
      <c r="I255" s="2" t="e">
        <f aca="false">TREND(#REF!,$E$233:$E$238,E255:E533)</f>
        <v>#VALUE!</v>
      </c>
      <c r="J255" s="17" t="e">
        <f aca="false">LOG(I255+0.04)</f>
        <v>#VALUE!</v>
      </c>
      <c r="K255" s="2" t="e">
        <f aca="false">TREND(#REF!,$E$236:$E$238,E255:E533)</f>
        <v>#VALUE!</v>
      </c>
      <c r="L255" s="19" t="e">
        <f aca="false">LOG(K255+0.055)</f>
        <v>#VALUE!</v>
      </c>
    </row>
    <row r="256" customFormat="false" ht="12.75" hidden="false" customHeight="false" outlineLevel="0" collapsed="false">
      <c r="A256" s="3" t="s">
        <v>158</v>
      </c>
      <c r="B256" s="3" t="s">
        <v>354</v>
      </c>
      <c r="C256" s="3" t="n">
        <v>0.079</v>
      </c>
      <c r="D256" s="3" t="n">
        <v>0.071</v>
      </c>
      <c r="E256" s="3" t="n">
        <f aca="false">AVERAGE(C256:D256)</f>
        <v>0.075</v>
      </c>
      <c r="F256" s="3" t="n">
        <f aca="false">E256+0.03</f>
        <v>0.105</v>
      </c>
      <c r="G256" s="3" t="n">
        <f aca="false">LOG(F256)</f>
        <v>-0.978810700930062</v>
      </c>
      <c r="H256" s="3" t="n">
        <f aca="false">LOG(E256)</f>
        <v>-1.1249387366083</v>
      </c>
      <c r="I256" s="2" t="e">
        <f aca="false">TREND(#REF!,$E$233:$E$238,E256:E534)</f>
        <v>#VALUE!</v>
      </c>
      <c r="J256" s="17" t="e">
        <f aca="false">LOG(I256+0.04)</f>
        <v>#VALUE!</v>
      </c>
      <c r="K256" s="2" t="e">
        <f aca="false">TREND(#REF!,$E$236:$E$238,E256:E534)</f>
        <v>#VALUE!</v>
      </c>
      <c r="L256" s="19" t="e">
        <f aca="false">LOG(K256+0.055)</f>
        <v>#VALUE!</v>
      </c>
    </row>
    <row r="257" customFormat="false" ht="12.75" hidden="false" customHeight="false" outlineLevel="0" collapsed="false">
      <c r="A257" s="3" t="s">
        <v>159</v>
      </c>
      <c r="B257" s="3" t="s">
        <v>354</v>
      </c>
      <c r="C257" s="3" t="n">
        <v>0.077</v>
      </c>
      <c r="D257" s="3" t="n">
        <v>0.087</v>
      </c>
      <c r="E257" s="3" t="n">
        <f aca="false">AVERAGE(C257:D257)</f>
        <v>0.082</v>
      </c>
      <c r="F257" s="3" t="n">
        <f aca="false">E257+0.03</f>
        <v>0.112</v>
      </c>
      <c r="G257" s="3" t="n">
        <f aca="false">LOG(F257)</f>
        <v>-0.950781977329818</v>
      </c>
      <c r="H257" s="3" t="n">
        <f aca="false">LOG(E257)</f>
        <v>-1.08618614761628</v>
      </c>
      <c r="I257" s="2" t="e">
        <f aca="false">TREND(#REF!,$E$233:$E$238,E257:E535)</f>
        <v>#VALUE!</v>
      </c>
      <c r="J257" s="17" t="e">
        <f aca="false">LOG(I257+0.04)</f>
        <v>#VALUE!</v>
      </c>
      <c r="K257" s="2" t="e">
        <f aca="false">TREND(#REF!,$E$236:$E$238,E257:E535)</f>
        <v>#VALUE!</v>
      </c>
      <c r="L257" s="19" t="e">
        <f aca="false">LOG(K257+0.055)</f>
        <v>#VALUE!</v>
      </c>
    </row>
    <row r="258" customFormat="false" ht="12.75" hidden="false" customHeight="false" outlineLevel="0" collapsed="false">
      <c r="A258" s="3" t="s">
        <v>160</v>
      </c>
      <c r="B258" s="3" t="s">
        <v>354</v>
      </c>
      <c r="C258" s="3" t="n">
        <v>0.053</v>
      </c>
      <c r="D258" s="3" t="n">
        <v>0.058</v>
      </c>
      <c r="E258" s="3" t="n">
        <f aca="false">AVERAGE(C258:D258)</f>
        <v>0.0555</v>
      </c>
      <c r="F258" s="3" t="n">
        <f aca="false">E258+0.03</f>
        <v>0.0855</v>
      </c>
      <c r="G258" s="3" t="n">
        <f aca="false">LOG(F258)</f>
        <v>-1.06803388527183</v>
      </c>
      <c r="H258" s="3" t="n">
        <f aca="false">LOG(E258)</f>
        <v>-1.25570701687732</v>
      </c>
      <c r="I258" s="2" t="e">
        <f aca="false">TREND(#REF!,$E$233:$E$238,E258:E536)</f>
        <v>#VALUE!</v>
      </c>
      <c r="J258" s="17" t="e">
        <f aca="false">LOG(I258+0.04)</f>
        <v>#VALUE!</v>
      </c>
      <c r="K258" s="2" t="e">
        <f aca="false">TREND(#REF!,$E$236:$E$238,E258:E536)</f>
        <v>#VALUE!</v>
      </c>
      <c r="L258" s="19" t="e">
        <f aca="false">LOG(K258+0.055)</f>
        <v>#VALUE!</v>
      </c>
    </row>
    <row r="259" customFormat="false" ht="12.75" hidden="false" customHeight="false" outlineLevel="0" collapsed="false">
      <c r="A259" s="3" t="s">
        <v>161</v>
      </c>
      <c r="B259" s="3" t="s">
        <v>354</v>
      </c>
      <c r="C259" s="3" t="n">
        <v>0.051</v>
      </c>
      <c r="D259" s="3" t="n">
        <v>0.054</v>
      </c>
      <c r="E259" s="3" t="n">
        <f aca="false">AVERAGE(C259:D259)</f>
        <v>0.0525</v>
      </c>
      <c r="F259" s="3" t="n">
        <f aca="false">E259+0.03</f>
        <v>0.0825</v>
      </c>
      <c r="G259" s="3" t="n">
        <f aca="false">LOG(F259)</f>
        <v>-1.08354605145008</v>
      </c>
      <c r="H259" s="3" t="n">
        <f aca="false">LOG(E259)</f>
        <v>-1.27984069659404</v>
      </c>
      <c r="I259" s="2" t="e">
        <f aca="false">TREND(#REF!,$E$233:$E$238,E259:E537)</f>
        <v>#VALUE!</v>
      </c>
      <c r="J259" s="17" t="e">
        <f aca="false">LOG(I259+0.04)</f>
        <v>#VALUE!</v>
      </c>
      <c r="K259" s="2" t="e">
        <f aca="false">TREND(#REF!,$E$236:$E$238,E259:E537)</f>
        <v>#VALUE!</v>
      </c>
      <c r="L259" s="19" t="e">
        <f aca="false">LOG(K259+0.055)</f>
        <v>#VALUE!</v>
      </c>
    </row>
    <row r="260" customFormat="false" ht="12.75" hidden="false" customHeight="false" outlineLevel="0" collapsed="false">
      <c r="A260" s="3" t="s">
        <v>162</v>
      </c>
      <c r="B260" s="3" t="s">
        <v>354</v>
      </c>
      <c r="C260" s="3" t="n">
        <v>0.114</v>
      </c>
      <c r="D260" s="3" t="n">
        <v>0.113</v>
      </c>
      <c r="E260" s="3" t="n">
        <f aca="false">AVERAGE(C260:D260)</f>
        <v>0.1135</v>
      </c>
      <c r="F260" s="3" t="n">
        <f aca="false">E260+0.03</f>
        <v>0.1435</v>
      </c>
      <c r="G260" s="3" t="n">
        <f aca="false">LOG(F260)</f>
        <v>-0.843148098929989</v>
      </c>
      <c r="H260" s="3" t="n">
        <f aca="false">LOG(E260)</f>
        <v>-0.945004138470858</v>
      </c>
      <c r="I260" s="2" t="e">
        <f aca="false">TREND(#REF!,$E$233:$E$238,E260:E538)</f>
        <v>#VALUE!</v>
      </c>
      <c r="J260" s="17" t="e">
        <f aca="false">LOG(I260+0.04)</f>
        <v>#VALUE!</v>
      </c>
      <c r="K260" s="2" t="e">
        <f aca="false">TREND(#REF!,$E$236:$E$238,E260:E538)</f>
        <v>#VALUE!</v>
      </c>
      <c r="L260" s="19" t="e">
        <f aca="false">LOG(K260+0.055)</f>
        <v>#VALUE!</v>
      </c>
    </row>
    <row r="261" customFormat="false" ht="12.75" hidden="false" customHeight="false" outlineLevel="0" collapsed="false">
      <c r="A261" s="3" t="s">
        <v>163</v>
      </c>
      <c r="B261" s="3" t="s">
        <v>354</v>
      </c>
      <c r="C261" s="3" t="n">
        <v>0.621</v>
      </c>
      <c r="D261" s="3" t="n">
        <v>0.576</v>
      </c>
      <c r="E261" s="3" t="n">
        <f aca="false">AVERAGE(C261:D261)</f>
        <v>0.5985</v>
      </c>
      <c r="F261" s="3" t="n">
        <f aca="false">E261+0.03</f>
        <v>0.6285</v>
      </c>
      <c r="G261" s="3" t="n">
        <f aca="false">LOG(F261)</f>
        <v>-0.201694717978023</v>
      </c>
      <c r="H261" s="3" t="n">
        <f aca="false">LOG(E261)</f>
        <v>-0.22293584525757</v>
      </c>
      <c r="I261" s="2" t="e">
        <f aca="false">TREND(#REF!,$E$233:$E$238,E261:E539)</f>
        <v>#VALUE!</v>
      </c>
      <c r="J261" s="17" t="e">
        <f aca="false">LOG(I261+0.04)</f>
        <v>#VALUE!</v>
      </c>
      <c r="K261" s="2" t="e">
        <f aca="false">TREND(#REF!,$E$236:$E$238,E261:E539)</f>
        <v>#VALUE!</v>
      </c>
      <c r="L261" s="19" t="e">
        <f aca="false">LOG(K261+0.055)</f>
        <v>#VALUE!</v>
      </c>
    </row>
    <row r="262" customFormat="false" ht="12.75" hidden="false" customHeight="false" outlineLevel="0" collapsed="false">
      <c r="A262" s="3" t="s">
        <v>164</v>
      </c>
      <c r="B262" s="3" t="s">
        <v>354</v>
      </c>
      <c r="C262" s="3" t="n">
        <v>0.123</v>
      </c>
      <c r="D262" s="3" t="n">
        <v>0.104</v>
      </c>
      <c r="E262" s="3" t="n">
        <f aca="false">AVERAGE(C262:D262)</f>
        <v>0.1135</v>
      </c>
      <c r="F262" s="3" t="n">
        <f aca="false">E262+0.03</f>
        <v>0.1435</v>
      </c>
      <c r="G262" s="3" t="n">
        <f aca="false">LOG(F262)</f>
        <v>-0.843148098929989</v>
      </c>
      <c r="H262" s="3" t="n">
        <f aca="false">LOG(E262)</f>
        <v>-0.945004138470858</v>
      </c>
      <c r="I262" s="2" t="e">
        <f aca="false">TREND(#REF!,$E$233:$E$238,E262:E540)</f>
        <v>#VALUE!</v>
      </c>
      <c r="J262" s="17" t="e">
        <f aca="false">LOG(I262+0.04)</f>
        <v>#VALUE!</v>
      </c>
      <c r="K262" s="2" t="e">
        <f aca="false">TREND(#REF!,$E$236:$E$238,E262:E540)</f>
        <v>#VALUE!</v>
      </c>
      <c r="L262" s="19" t="e">
        <f aca="false">LOG(K262+0.055)</f>
        <v>#VALUE!</v>
      </c>
    </row>
    <row r="263" customFormat="false" ht="12.75" hidden="false" customHeight="false" outlineLevel="0" collapsed="false">
      <c r="A263" s="3" t="s">
        <v>165</v>
      </c>
      <c r="B263" s="3" t="s">
        <v>354</v>
      </c>
      <c r="C263" s="3" t="n">
        <v>0.079</v>
      </c>
      <c r="D263" s="3" t="n">
        <v>0.072</v>
      </c>
      <c r="E263" s="3" t="n">
        <f aca="false">AVERAGE(C263:D263)</f>
        <v>0.0755</v>
      </c>
      <c r="F263" s="3" t="n">
        <f aca="false">E263+0.03</f>
        <v>0.1055</v>
      </c>
      <c r="G263" s="3" t="n">
        <f aca="false">LOG(F263)</f>
        <v>-0.976747540366288</v>
      </c>
      <c r="H263" s="3" t="n">
        <f aca="false">LOG(E263)</f>
        <v>-1.12205304837081</v>
      </c>
      <c r="I263" s="2" t="e">
        <f aca="false">TREND(#REF!,$E$233:$E$238,E263:E541)</f>
        <v>#VALUE!</v>
      </c>
      <c r="J263" s="17" t="e">
        <f aca="false">LOG(I263+0.04)</f>
        <v>#VALUE!</v>
      </c>
      <c r="K263" s="2" t="e">
        <f aca="false">TREND(#REF!,$E$236:$E$238,E263:E541)</f>
        <v>#VALUE!</v>
      </c>
      <c r="L263" s="19" t="e">
        <f aca="false">LOG(K263+0.055)</f>
        <v>#VALUE!</v>
      </c>
    </row>
    <row r="264" customFormat="false" ht="12.75" hidden="false" customHeight="false" outlineLevel="0" collapsed="false">
      <c r="A264" s="3" t="s">
        <v>166</v>
      </c>
      <c r="B264" s="3" t="s">
        <v>354</v>
      </c>
      <c r="C264" s="3" t="n">
        <v>0.108</v>
      </c>
      <c r="D264" s="3" t="n">
        <v>0.114</v>
      </c>
      <c r="E264" s="3" t="n">
        <f aca="false">AVERAGE(C264:D264)</f>
        <v>0.111</v>
      </c>
      <c r="F264" s="3" t="n">
        <f aca="false">E264+0.03</f>
        <v>0.141</v>
      </c>
      <c r="G264" s="3" t="n">
        <f aca="false">LOG(F264)</f>
        <v>-0.85078088734462</v>
      </c>
      <c r="H264" s="3" t="n">
        <f aca="false">LOG(E264)</f>
        <v>-0.954677021213342</v>
      </c>
      <c r="I264" s="2" t="e">
        <f aca="false">TREND(#REF!,$E$233:$E$238,E264:E542)</f>
        <v>#VALUE!</v>
      </c>
      <c r="J264" s="17" t="e">
        <f aca="false">LOG(I264+0.04)</f>
        <v>#VALUE!</v>
      </c>
      <c r="K264" s="2" t="e">
        <f aca="false">TREND(#REF!,$E$236:$E$238,E264:E542)</f>
        <v>#VALUE!</v>
      </c>
      <c r="L264" s="19" t="e">
        <f aca="false">LOG(K264+0.055)</f>
        <v>#VALUE!</v>
      </c>
    </row>
    <row r="265" customFormat="false" ht="12.75" hidden="false" customHeight="false" outlineLevel="0" collapsed="false">
      <c r="A265" s="3" t="s">
        <v>167</v>
      </c>
      <c r="B265" s="3" t="s">
        <v>354</v>
      </c>
      <c r="C265" s="3" t="n">
        <v>0.061</v>
      </c>
      <c r="D265" s="3" t="n">
        <v>0.062</v>
      </c>
      <c r="E265" s="3" t="n">
        <f aca="false">AVERAGE(C265:D265)</f>
        <v>0.0615</v>
      </c>
      <c r="F265" s="3" t="n">
        <f aca="false">E265+0.03</f>
        <v>0.0915</v>
      </c>
      <c r="G265" s="3" t="n">
        <f aca="false">LOG(F265)</f>
        <v>-1.03857890593355</v>
      </c>
      <c r="H265" s="3" t="n">
        <f aca="false">LOG(E265)</f>
        <v>-1.21112488422458</v>
      </c>
      <c r="I265" s="2" t="e">
        <f aca="false">TREND(#REF!,$E$233:$E$238,E265:E543)</f>
        <v>#VALUE!</v>
      </c>
      <c r="J265" s="17" t="e">
        <f aca="false">LOG(I265+0.04)</f>
        <v>#VALUE!</v>
      </c>
      <c r="K265" s="2" t="e">
        <f aca="false">TREND(#REF!,$E$236:$E$238,E265:E543)</f>
        <v>#VALUE!</v>
      </c>
      <c r="L265" s="19" t="e">
        <f aca="false">LOG(K265+0.055)</f>
        <v>#VALUE!</v>
      </c>
    </row>
    <row r="266" customFormat="false" ht="12.75" hidden="false" customHeight="false" outlineLevel="0" collapsed="false">
      <c r="A266" s="3" t="s">
        <v>168</v>
      </c>
      <c r="B266" s="3" t="s">
        <v>354</v>
      </c>
      <c r="C266" s="3" t="n">
        <v>0.107</v>
      </c>
      <c r="D266" s="3" t="n">
        <v>0.112</v>
      </c>
      <c r="E266" s="3" t="n">
        <f aca="false">AVERAGE(C266:D266)</f>
        <v>0.1095</v>
      </c>
      <c r="F266" s="3" t="n">
        <f aca="false">E266+0.03</f>
        <v>0.1395</v>
      </c>
      <c r="G266" s="3" t="n">
        <f aca="false">LOG(F266)</f>
        <v>-0.855425792390384</v>
      </c>
      <c r="H266" s="3" t="n">
        <f aca="false">LOG(E266)</f>
        <v>-0.960585880823863</v>
      </c>
      <c r="I266" s="2" t="e">
        <f aca="false">TREND(#REF!,$E$233:$E$238,E266:E544)</f>
        <v>#VALUE!</v>
      </c>
      <c r="J266" s="17" t="e">
        <f aca="false">LOG(I266+0.04)</f>
        <v>#VALUE!</v>
      </c>
      <c r="K266" s="2" t="e">
        <f aca="false">TREND(#REF!,$E$236:$E$238,E266:E544)</f>
        <v>#VALUE!</v>
      </c>
      <c r="L266" s="19" t="e">
        <f aca="false">LOG(K266+0.055)</f>
        <v>#VALUE!</v>
      </c>
    </row>
    <row r="267" customFormat="false" ht="12.75" hidden="false" customHeight="false" outlineLevel="0" collapsed="false">
      <c r="A267" s="3" t="s">
        <v>169</v>
      </c>
      <c r="B267" s="3" t="s">
        <v>354</v>
      </c>
      <c r="C267" s="3" t="n">
        <v>0.031</v>
      </c>
      <c r="D267" s="3" t="n">
        <v>0.034</v>
      </c>
      <c r="E267" s="3" t="n">
        <f aca="false">AVERAGE(C267:D267)</f>
        <v>0.0325</v>
      </c>
      <c r="F267" s="3" t="n">
        <f aca="false">E267+0.03</f>
        <v>0.0625</v>
      </c>
      <c r="G267" s="3" t="n">
        <f aca="false">LOG(F267)</f>
        <v>-1.20411998265592</v>
      </c>
      <c r="H267" s="3" t="n">
        <f aca="false">LOG(E267)</f>
        <v>-1.48811663902113</v>
      </c>
      <c r="I267" s="2" t="e">
        <f aca="false">TREND(#REF!,$E$233:$E$238,E267:E545)</f>
        <v>#VALUE!</v>
      </c>
      <c r="J267" s="17" t="e">
        <f aca="false">LOG(I267+0.04)</f>
        <v>#VALUE!</v>
      </c>
      <c r="K267" s="2" t="e">
        <f aca="false">TREND(#REF!,$E$236:$E$238,E267:E545)</f>
        <v>#VALUE!</v>
      </c>
      <c r="L267" s="19" t="e">
        <f aca="false">LOG(K267+0.055)</f>
        <v>#VALUE!</v>
      </c>
    </row>
    <row r="268" customFormat="false" ht="12.75" hidden="false" customHeight="false" outlineLevel="0" collapsed="false">
      <c r="A268" s="3" t="s">
        <v>170</v>
      </c>
      <c r="B268" s="3" t="s">
        <v>354</v>
      </c>
      <c r="C268" s="3" t="n">
        <v>0.089</v>
      </c>
      <c r="D268" s="3" t="n">
        <v>0.096</v>
      </c>
      <c r="E268" s="3" t="n">
        <f aca="false">AVERAGE(C268:D268)</f>
        <v>0.0925</v>
      </c>
      <c r="F268" s="3" t="n">
        <f aca="false">E268+0.03</f>
        <v>0.1225</v>
      </c>
      <c r="G268" s="3" t="n">
        <f aca="false">LOG(F268)</f>
        <v>-0.911863911299449</v>
      </c>
      <c r="H268" s="3" t="n">
        <f aca="false">LOG(E268)</f>
        <v>-1.03385826726097</v>
      </c>
      <c r="I268" s="2" t="e">
        <f aca="false">TREND(#REF!,$E$233:$E$238,E268:E546)</f>
        <v>#VALUE!</v>
      </c>
      <c r="J268" s="17" t="e">
        <f aca="false">LOG(I268+0.04)</f>
        <v>#VALUE!</v>
      </c>
      <c r="K268" s="2" t="e">
        <f aca="false">TREND(#REF!,$E$236:$E$238,E268:E546)</f>
        <v>#VALUE!</v>
      </c>
      <c r="L268" s="19" t="e">
        <f aca="false">LOG(K268+0.055)</f>
        <v>#VALUE!</v>
      </c>
    </row>
    <row r="269" customFormat="false" ht="12.75" hidden="false" customHeight="false" outlineLevel="0" collapsed="false">
      <c r="A269" s="3" t="s">
        <v>171</v>
      </c>
      <c r="B269" s="3" t="s">
        <v>354</v>
      </c>
      <c r="C269" s="3" t="n">
        <v>0.04</v>
      </c>
      <c r="D269" s="3" t="n">
        <v>0.046</v>
      </c>
      <c r="E269" s="3" t="n">
        <f aca="false">AVERAGE(C269:D269)</f>
        <v>0.043</v>
      </c>
      <c r="F269" s="3" t="n">
        <f aca="false">E269+0.03</f>
        <v>0.073</v>
      </c>
      <c r="G269" s="3" t="n">
        <f aca="false">LOG(F269)</f>
        <v>-1.13667713987954</v>
      </c>
      <c r="H269" s="3" t="n">
        <f aca="false">LOG(E269)</f>
        <v>-1.36653154442041</v>
      </c>
      <c r="I269" s="2" t="e">
        <f aca="false">TREND(#REF!,$E$233:$E$238,E269:E547)</f>
        <v>#VALUE!</v>
      </c>
      <c r="J269" s="17" t="e">
        <f aca="false">LOG(I269+0.04)</f>
        <v>#VALUE!</v>
      </c>
      <c r="K269" s="2" t="e">
        <f aca="false">TREND(#REF!,$E$236:$E$238,E269:E547)</f>
        <v>#VALUE!</v>
      </c>
      <c r="L269" s="19" t="e">
        <f aca="false">LOG(K269+0.055)</f>
        <v>#VALUE!</v>
      </c>
    </row>
    <row r="270" customFormat="false" ht="12.75" hidden="false" customHeight="false" outlineLevel="0" collapsed="false">
      <c r="A270" s="3" t="s">
        <v>172</v>
      </c>
      <c r="B270" s="3" t="s">
        <v>354</v>
      </c>
      <c r="C270" s="3" t="n">
        <v>0.039</v>
      </c>
      <c r="D270" s="3" t="n">
        <v>0.043</v>
      </c>
      <c r="E270" s="3" t="n">
        <f aca="false">AVERAGE(C270:D270)</f>
        <v>0.041</v>
      </c>
      <c r="F270" s="3" t="n">
        <f aca="false">E270+0.03</f>
        <v>0.071</v>
      </c>
      <c r="G270" s="3" t="n">
        <f aca="false">LOG(F270)</f>
        <v>-1.14874165128092</v>
      </c>
      <c r="H270" s="3" t="n">
        <f aca="false">LOG(E270)</f>
        <v>-1.38721614328026</v>
      </c>
      <c r="I270" s="2" t="e">
        <f aca="false">TREND(#REF!,$E$233:$E$238,E270:E548)</f>
        <v>#VALUE!</v>
      </c>
      <c r="J270" s="17" t="e">
        <f aca="false">LOG(I270+0.04)</f>
        <v>#VALUE!</v>
      </c>
      <c r="K270" s="2" t="e">
        <f aca="false">TREND(#REF!,$E$236:$E$238,E270:E548)</f>
        <v>#VALUE!</v>
      </c>
      <c r="L270" s="19" t="e">
        <f aca="false">LOG(K270+0.055)</f>
        <v>#VALUE!</v>
      </c>
    </row>
    <row r="271" customFormat="false" ht="12.75" hidden="false" customHeight="false" outlineLevel="0" collapsed="false">
      <c r="A271" s="3" t="s">
        <v>173</v>
      </c>
      <c r="B271" s="3" t="s">
        <v>354</v>
      </c>
      <c r="C271" s="3" t="n">
        <v>0.071</v>
      </c>
      <c r="D271" s="3" t="n">
        <v>0.075</v>
      </c>
      <c r="E271" s="3" t="n">
        <f aca="false">AVERAGE(C271:D271)</f>
        <v>0.073</v>
      </c>
      <c r="F271" s="3" t="n">
        <f aca="false">E271+0.03</f>
        <v>0.103</v>
      </c>
      <c r="G271" s="3" t="n">
        <f aca="false">LOG(F271)</f>
        <v>-0.987162775294828</v>
      </c>
      <c r="H271" s="3" t="n">
        <f aca="false">LOG(E271)</f>
        <v>-1.13667713987954</v>
      </c>
      <c r="I271" s="2" t="e">
        <f aca="false">TREND(#REF!,$E$233:$E$238,E271:E549)</f>
        <v>#VALUE!</v>
      </c>
      <c r="J271" s="17" t="e">
        <f aca="false">LOG(I271+0.04)</f>
        <v>#VALUE!</v>
      </c>
      <c r="K271" s="2" t="e">
        <f aca="false">TREND(#REF!,$E$236:$E$238,E271:E549)</f>
        <v>#VALUE!</v>
      </c>
      <c r="L271" s="19" t="e">
        <f aca="false">LOG(K271+0.055)</f>
        <v>#VALUE!</v>
      </c>
    </row>
    <row r="272" customFormat="false" ht="12.75" hidden="false" customHeight="false" outlineLevel="0" collapsed="false">
      <c r="A272" s="3" t="s">
        <v>174</v>
      </c>
      <c r="B272" s="3" t="s">
        <v>354</v>
      </c>
      <c r="C272" s="3" t="n">
        <v>0.045</v>
      </c>
      <c r="D272" s="3" t="n">
        <v>0.051</v>
      </c>
      <c r="E272" s="3" t="n">
        <f aca="false">AVERAGE(C272:D272)</f>
        <v>0.048</v>
      </c>
      <c r="F272" s="3" t="n">
        <f aca="false">E272+0.03</f>
        <v>0.078</v>
      </c>
      <c r="G272" s="3" t="n">
        <f aca="false">LOG(F272)</f>
        <v>-1.10790539730952</v>
      </c>
      <c r="H272" s="3" t="n">
        <f aca="false">LOG(E272)</f>
        <v>-1.31875876262441</v>
      </c>
      <c r="I272" s="2" t="e">
        <f aca="false">TREND(#REF!,$E$233:$E$238,E272:E550)</f>
        <v>#VALUE!</v>
      </c>
      <c r="J272" s="17" t="e">
        <f aca="false">LOG(I272+0.04)</f>
        <v>#VALUE!</v>
      </c>
      <c r="K272" s="2" t="e">
        <f aca="false">TREND(#REF!,$E$236:$E$238,E272:E550)</f>
        <v>#VALUE!</v>
      </c>
      <c r="L272" s="19" t="e">
        <f aca="false">LOG(K272+0.055)</f>
        <v>#VALUE!</v>
      </c>
    </row>
    <row r="273" customFormat="false" ht="12.75" hidden="false" customHeight="false" outlineLevel="0" collapsed="false">
      <c r="A273" s="3" t="s">
        <v>175</v>
      </c>
      <c r="B273" s="3" t="s">
        <v>354</v>
      </c>
      <c r="C273" s="3" t="n">
        <v>0.037</v>
      </c>
      <c r="D273" s="3" t="n">
        <v>0.048</v>
      </c>
      <c r="E273" s="3" t="n">
        <f aca="false">AVERAGE(C273:D273)</f>
        <v>0.0425</v>
      </c>
      <c r="F273" s="3" t="n">
        <f aca="false">E273+0.03</f>
        <v>0.0725</v>
      </c>
      <c r="G273" s="3" t="n">
        <f aca="false">LOG(F273)</f>
        <v>-1.13966199342901</v>
      </c>
      <c r="H273" s="3" t="n">
        <f aca="false">LOG(E273)</f>
        <v>-1.37161106994969</v>
      </c>
      <c r="I273" s="2" t="e">
        <f aca="false">TREND(#REF!,$E$233:$E$238,E273:E551)</f>
        <v>#VALUE!</v>
      </c>
      <c r="J273" s="17" t="e">
        <f aca="false">LOG(I273+0.04)</f>
        <v>#VALUE!</v>
      </c>
      <c r="K273" s="2" t="e">
        <f aca="false">TREND(#REF!,$E$236:$E$238,E273:E551)</f>
        <v>#VALUE!</v>
      </c>
      <c r="L273" s="19" t="e">
        <f aca="false">LOG(K273+0.055)</f>
        <v>#VALUE!</v>
      </c>
    </row>
    <row r="274" customFormat="false" ht="12.75" hidden="false" customHeight="false" outlineLevel="0" collapsed="false">
      <c r="A274" s="3" t="s">
        <v>176</v>
      </c>
      <c r="B274" s="3" t="s">
        <v>354</v>
      </c>
      <c r="C274" s="3" t="n">
        <v>0.036</v>
      </c>
      <c r="D274" s="3" t="n">
        <v>0.041</v>
      </c>
      <c r="E274" s="3" t="n">
        <f aca="false">AVERAGE(C274:D274)</f>
        <v>0.0385</v>
      </c>
      <c r="F274" s="3" t="n">
        <f aca="false">E274+0.03</f>
        <v>0.0685</v>
      </c>
      <c r="G274" s="3" t="n">
        <f aca="false">LOG(F274)</f>
        <v>-1.16430942850757</v>
      </c>
      <c r="H274" s="3" t="n">
        <f aca="false">LOG(E274)</f>
        <v>-1.4145392704915</v>
      </c>
      <c r="I274" s="2" t="e">
        <f aca="false">TREND(#REF!,$E$233:$E$238,E274:E552)</f>
        <v>#VALUE!</v>
      </c>
      <c r="J274" s="17" t="e">
        <f aca="false">LOG(I274+0.04)</f>
        <v>#VALUE!</v>
      </c>
      <c r="K274" s="2" t="e">
        <f aca="false">TREND(#REF!,$E$236:$E$238,E274:E552)</f>
        <v>#VALUE!</v>
      </c>
      <c r="L274" s="19" t="e">
        <f aca="false">LOG(K274+0.055)</f>
        <v>#VALUE!</v>
      </c>
    </row>
    <row r="275" customFormat="false" ht="12.75" hidden="false" customHeight="false" outlineLevel="0" collapsed="false">
      <c r="A275" s="3" t="s">
        <v>177</v>
      </c>
      <c r="B275" s="3" t="s">
        <v>354</v>
      </c>
      <c r="C275" s="3" t="n">
        <v>0.043</v>
      </c>
      <c r="D275" s="3" t="n">
        <v>0.053</v>
      </c>
      <c r="E275" s="3" t="n">
        <f aca="false">AVERAGE(C275:D275)</f>
        <v>0.048</v>
      </c>
      <c r="F275" s="3" t="n">
        <f aca="false">E275+0.03</f>
        <v>0.078</v>
      </c>
      <c r="G275" s="3" t="n">
        <f aca="false">LOG(F275)</f>
        <v>-1.10790539730952</v>
      </c>
      <c r="H275" s="3" t="n">
        <f aca="false">LOG(E275)</f>
        <v>-1.31875876262441</v>
      </c>
      <c r="I275" s="2" t="e">
        <f aca="false">TREND(#REF!,$E$233:$E$238,E275:E553)</f>
        <v>#VALUE!</v>
      </c>
      <c r="J275" s="17" t="e">
        <f aca="false">LOG(I275+0.04)</f>
        <v>#VALUE!</v>
      </c>
      <c r="K275" s="2" t="e">
        <f aca="false">TREND(#REF!,$E$236:$E$238,E275:E553)</f>
        <v>#VALUE!</v>
      </c>
      <c r="L275" s="19" t="e">
        <f aca="false">LOG(K275+0.055)</f>
        <v>#VALUE!</v>
      </c>
    </row>
    <row r="276" customFormat="false" ht="12.75" hidden="false" customHeight="false" outlineLevel="0" collapsed="false">
      <c r="A276" s="3" t="s">
        <v>178</v>
      </c>
      <c r="B276" s="3" t="s">
        <v>354</v>
      </c>
      <c r="C276" s="3" t="n">
        <v>0.077</v>
      </c>
      <c r="D276" s="3" t="n">
        <v>0.088</v>
      </c>
      <c r="E276" s="3" t="n">
        <f aca="false">AVERAGE(C276:D276)</f>
        <v>0.0825</v>
      </c>
      <c r="F276" s="3" t="n">
        <f aca="false">E276+0.03</f>
        <v>0.1125</v>
      </c>
      <c r="G276" s="3" t="n">
        <f aca="false">LOG(F276)</f>
        <v>-0.948847477552619</v>
      </c>
      <c r="H276" s="3" t="n">
        <f aca="false">LOG(E276)</f>
        <v>-1.08354605145008</v>
      </c>
      <c r="I276" s="2" t="e">
        <f aca="false">TREND(#REF!,$E$233:$E$238,E276:E554)</f>
        <v>#VALUE!</v>
      </c>
      <c r="J276" s="17" t="e">
        <f aca="false">LOG(I276+0.04)</f>
        <v>#VALUE!</v>
      </c>
      <c r="K276" s="2" t="e">
        <f aca="false">TREND(#REF!,$E$236:$E$238,E276:E554)</f>
        <v>#VALUE!</v>
      </c>
      <c r="L276" s="19" t="e">
        <f aca="false">LOG(K276+0.055)</f>
        <v>#VALUE!</v>
      </c>
    </row>
    <row r="277" customFormat="false" ht="12.75" hidden="false" customHeight="false" outlineLevel="0" collapsed="false">
      <c r="A277" s="3" t="s">
        <v>179</v>
      </c>
      <c r="B277" s="3" t="s">
        <v>354</v>
      </c>
      <c r="C277" s="3" t="n">
        <v>0.54</v>
      </c>
      <c r="D277" s="3" t="n">
        <v>0.518</v>
      </c>
      <c r="E277" s="3" t="n">
        <f aca="false">AVERAGE(C277:D277)</f>
        <v>0.529</v>
      </c>
      <c r="F277" s="3" t="n">
        <f aca="false">E277+0.03</f>
        <v>0.559</v>
      </c>
      <c r="G277" s="3" t="n">
        <f aca="false">LOG(F277)</f>
        <v>-0.252588192113577</v>
      </c>
      <c r="H277" s="3" t="n">
        <f aca="false">LOG(E277)</f>
        <v>-0.276544327964814</v>
      </c>
      <c r="I277" s="2" t="e">
        <f aca="false">TREND(#REF!,$E$233:$E$238,E277:E555)</f>
        <v>#VALUE!</v>
      </c>
      <c r="J277" s="17" t="e">
        <f aca="false">LOG(I277+0.04)</f>
        <v>#VALUE!</v>
      </c>
      <c r="K277" s="2" t="e">
        <f aca="false">TREND(#REF!,$E$236:$E$238,E277:E555)</f>
        <v>#VALUE!</v>
      </c>
      <c r="L277" s="19" t="e">
        <f aca="false">LOG(K277+0.055)</f>
        <v>#VALUE!</v>
      </c>
    </row>
    <row r="278" customFormat="false" ht="12.75" hidden="false" customHeight="false" outlineLevel="0" collapsed="false">
      <c r="A278" s="3" t="s">
        <v>180</v>
      </c>
      <c r="B278" s="3" t="s">
        <v>354</v>
      </c>
      <c r="C278" s="3" t="n">
        <v>0.05</v>
      </c>
      <c r="D278" s="3" t="n">
        <v>0.052</v>
      </c>
      <c r="E278" s="3" t="n">
        <f aca="false">AVERAGE(C278:D278)</f>
        <v>0.051</v>
      </c>
      <c r="F278" s="3" t="n">
        <f aca="false">E278+0.03</f>
        <v>0.081</v>
      </c>
      <c r="G278" s="3" t="n">
        <f aca="false">LOG(F278)</f>
        <v>-1.09151498112135</v>
      </c>
      <c r="H278" s="3" t="n">
        <f aca="false">LOG(E278)</f>
        <v>-1.29242982390206</v>
      </c>
      <c r="I278" s="2" t="e">
        <f aca="false">TREND(#REF!,$E$233:$E$238,E278:E556)</f>
        <v>#VALUE!</v>
      </c>
      <c r="J278" s="17" t="e">
        <f aca="false">LOG(I278+0.04)</f>
        <v>#VALUE!</v>
      </c>
      <c r="K278" s="2" t="e">
        <f aca="false">TREND(#REF!,$E$236:$E$238,E278:E556)</f>
        <v>#VALUE!</v>
      </c>
      <c r="L278" s="19" t="e">
        <f aca="false">LOG(K278+0.055)</f>
        <v>#VALUE!</v>
      </c>
    </row>
    <row r="279" customFormat="false" ht="12.75" hidden="false" customHeight="false" outlineLevel="0" collapsed="false">
      <c r="A279" s="3" t="s">
        <v>181</v>
      </c>
      <c r="B279" s="3" t="s">
        <v>354</v>
      </c>
      <c r="C279" s="3" t="n">
        <v>0.095</v>
      </c>
      <c r="D279" s="3" t="n">
        <v>0.105</v>
      </c>
      <c r="E279" s="3" t="n">
        <f aca="false">AVERAGE(C279:D279)</f>
        <v>0.1</v>
      </c>
      <c r="F279" s="3" t="n">
        <f aca="false">E279+0.03</f>
        <v>0.13</v>
      </c>
      <c r="G279" s="3" t="n">
        <f aca="false">LOG(F279)</f>
        <v>-0.886056647693163</v>
      </c>
      <c r="H279" s="3" t="n">
        <f aca="false">LOG(E279)</f>
        <v>-1</v>
      </c>
      <c r="I279" s="2" t="e">
        <f aca="false">TREND(#REF!,$E$233:$E$238,E279:E557)</f>
        <v>#VALUE!</v>
      </c>
      <c r="J279" s="17" t="e">
        <f aca="false">LOG(I279+0.04)</f>
        <v>#VALUE!</v>
      </c>
      <c r="K279" s="2" t="e">
        <f aca="false">TREND(#REF!,$E$236:$E$238,E279:E557)</f>
        <v>#VALUE!</v>
      </c>
      <c r="L279" s="19" t="e">
        <f aca="false">LOG(K279+0.055)</f>
        <v>#VALUE!</v>
      </c>
    </row>
    <row r="280" customFormat="false" ht="12.75" hidden="false" customHeight="false" outlineLevel="0" collapsed="false">
      <c r="A280" s="3" t="s">
        <v>182</v>
      </c>
      <c r="B280" s="3" t="s">
        <v>354</v>
      </c>
      <c r="C280" s="3" t="n">
        <v>0.077</v>
      </c>
      <c r="D280" s="3" t="n">
        <v>0.106</v>
      </c>
      <c r="E280" s="3" t="n">
        <f aca="false">AVERAGE(C280:D280)</f>
        <v>0.0915</v>
      </c>
      <c r="F280" s="3" t="n">
        <f aca="false">E280+0.03</f>
        <v>0.1215</v>
      </c>
      <c r="G280" s="3" t="n">
        <f aca="false">LOG(F280)</f>
        <v>-0.915423722065669</v>
      </c>
      <c r="H280" s="3" t="n">
        <f aca="false">LOG(E280)</f>
        <v>-1.03857890593355</v>
      </c>
      <c r="I280" s="2" t="e">
        <f aca="false">TREND(#REF!,$E$233:$E$238,E280:E558)</f>
        <v>#VALUE!</v>
      </c>
      <c r="J280" s="17" t="e">
        <f aca="false">LOG(I280+0.04)</f>
        <v>#VALUE!</v>
      </c>
      <c r="K280" s="2" t="e">
        <f aca="false">TREND(#REF!,$E$236:$E$238,E280:E558)</f>
        <v>#VALUE!</v>
      </c>
      <c r="L280" s="19" t="e">
        <f aca="false">LOG(K280+0.055)</f>
        <v>#VALUE!</v>
      </c>
    </row>
    <row r="281" customFormat="false" ht="12.75" hidden="false" customHeight="false" outlineLevel="0" collapsed="false">
      <c r="A281" s="3" t="s">
        <v>274</v>
      </c>
      <c r="B281" s="3" t="s">
        <v>355</v>
      </c>
      <c r="C281" s="3" t="n">
        <v>1.773</v>
      </c>
      <c r="D281" s="3" t="n">
        <v>1.791</v>
      </c>
      <c r="E281" s="3" t="n">
        <f aca="false">AVERAGE(C281:D281)</f>
        <v>1.782</v>
      </c>
      <c r="J281" s="23"/>
      <c r="K281" s="2" t="e">
        <f aca="false">TREND(#REF!,data_compleet!$E$284:$E$285,data_compleet!E281)</f>
        <v>#VALUE!</v>
      </c>
      <c r="L281" s="19" t="e">
        <f aca="false">LOG(K281+0.055)</f>
        <v>#VALUE!</v>
      </c>
    </row>
    <row r="282" customFormat="false" ht="12.75" hidden="false" customHeight="false" outlineLevel="0" collapsed="false">
      <c r="A282" s="3" t="s">
        <v>276</v>
      </c>
      <c r="B282" s="3" t="s">
        <v>355</v>
      </c>
      <c r="C282" s="3" t="n">
        <v>0.683</v>
      </c>
      <c r="D282" s="3" t="n">
        <v>0.724</v>
      </c>
      <c r="E282" s="3" t="n">
        <f aca="false">AVERAGE(C282:D282)</f>
        <v>0.7035</v>
      </c>
      <c r="J282" s="23"/>
      <c r="K282" s="2" t="e">
        <f aca="false">TREND(#REF!,data_compleet!$E$284:$E$285,data_compleet!E282)</f>
        <v>#VALUE!</v>
      </c>
      <c r="L282" s="19" t="e">
        <f aca="false">LOG(K282+0.055)</f>
        <v>#VALUE!</v>
      </c>
    </row>
    <row r="283" customFormat="false" ht="12.75" hidden="false" customHeight="false" outlineLevel="0" collapsed="false">
      <c r="A283" s="3" t="s">
        <v>277</v>
      </c>
      <c r="B283" s="3" t="s">
        <v>355</v>
      </c>
      <c r="C283" s="3" t="n">
        <v>0.011</v>
      </c>
      <c r="D283" s="3" t="n">
        <v>0.011</v>
      </c>
      <c r="E283" s="3" t="n">
        <f aca="false">AVERAGE(C283:D283)</f>
        <v>0.011</v>
      </c>
      <c r="J283" s="23"/>
      <c r="K283" s="2" t="e">
        <f aca="false">TREND(#REF!,data_compleet!$E$284:$E$285,data_compleet!E283)</f>
        <v>#VALUE!</v>
      </c>
      <c r="L283" s="19" t="e">
        <f aca="false">LOG(K283+0.055)</f>
        <v>#VALUE!</v>
      </c>
    </row>
    <row r="284" customFormat="false" ht="12.75" hidden="false" customHeight="false" outlineLevel="0" collapsed="false">
      <c r="A284" s="3" t="s">
        <v>186</v>
      </c>
      <c r="B284" s="3" t="s">
        <v>355</v>
      </c>
      <c r="C284" s="3" t="n">
        <v>1.161</v>
      </c>
      <c r="D284" s="3" t="n">
        <v>1.155</v>
      </c>
      <c r="E284" s="3" t="n">
        <f aca="false">AVERAGE(C284:D284)</f>
        <v>1.158</v>
      </c>
      <c r="J284" s="23"/>
      <c r="K284" s="2" t="e">
        <f aca="false">TREND(#REF!,data_compleet!$E$284:$E$285,data_compleet!E284)</f>
        <v>#VALUE!</v>
      </c>
      <c r="L284" s="19" t="e">
        <f aca="false">LOG(K284+0.055)</f>
        <v>#VALUE!</v>
      </c>
    </row>
    <row r="285" customFormat="false" ht="12.75" hidden="false" customHeight="false" outlineLevel="0" collapsed="false">
      <c r="A285" s="3" t="s">
        <v>189</v>
      </c>
      <c r="B285" s="3" t="s">
        <v>355</v>
      </c>
      <c r="C285" s="3" t="n">
        <v>0.154</v>
      </c>
      <c r="D285" s="3" t="n">
        <v>0.158</v>
      </c>
      <c r="E285" s="3" t="n">
        <f aca="false">AVERAGE(C285:D285)</f>
        <v>0.156</v>
      </c>
      <c r="J285" s="23"/>
      <c r="K285" s="2" t="e">
        <f aca="false">TREND(#REF!,data_compleet!$E$284:$E$285,data_compleet!E285)</f>
        <v>#VALUE!</v>
      </c>
      <c r="L285" s="19" t="e">
        <f aca="false">LOG(K285+0.055)</f>
        <v>#VALUE!</v>
      </c>
    </row>
    <row r="286" customFormat="false" ht="12.75" hidden="false" customHeight="false" outlineLevel="0" collapsed="false">
      <c r="A286" s="3" t="s">
        <v>183</v>
      </c>
      <c r="B286" s="3" t="s">
        <v>355</v>
      </c>
      <c r="C286" s="3" t="n">
        <v>0.076</v>
      </c>
      <c r="D286" s="3" t="n">
        <v>0.086</v>
      </c>
      <c r="E286" s="3" t="n">
        <f aca="false">AVERAGE(C286:D286)</f>
        <v>0.081</v>
      </c>
      <c r="J286" s="23"/>
      <c r="K286" s="2" t="e">
        <f aca="false">TREND(#REF!,data_compleet!$E$284:$E$285,data_compleet!E286)</f>
        <v>#VALUE!</v>
      </c>
      <c r="L286" s="19" t="e">
        <f aca="false">LOG(K286+0.055)</f>
        <v>#VALUE!</v>
      </c>
    </row>
    <row r="287" customFormat="false" ht="12.75" hidden="false" customHeight="false" outlineLevel="0" collapsed="false">
      <c r="A287" s="3" t="s">
        <v>184</v>
      </c>
      <c r="B287" s="3" t="s">
        <v>355</v>
      </c>
      <c r="C287" s="3" t="n">
        <v>0.155</v>
      </c>
      <c r="D287" s="3" t="n">
        <v>0.169</v>
      </c>
      <c r="E287" s="3" t="n">
        <f aca="false">AVERAGE(C287:D287)</f>
        <v>0.162</v>
      </c>
      <c r="J287" s="23"/>
      <c r="K287" s="2" t="e">
        <f aca="false">TREND(#REF!,data_compleet!$E$284:$E$285,data_compleet!E287)</f>
        <v>#VALUE!</v>
      </c>
      <c r="L287" s="19" t="e">
        <f aca="false">LOG(K287+0.055)</f>
        <v>#VALUE!</v>
      </c>
    </row>
    <row r="288" customFormat="false" ht="12.75" hidden="false" customHeight="false" outlineLevel="0" collapsed="false">
      <c r="A288" s="3" t="s">
        <v>185</v>
      </c>
      <c r="B288" s="3" t="s">
        <v>355</v>
      </c>
      <c r="C288" s="3" t="n">
        <v>0.966</v>
      </c>
      <c r="D288" s="3" t="n">
        <v>0.986</v>
      </c>
      <c r="E288" s="3" t="n">
        <f aca="false">AVERAGE(C288:D288)</f>
        <v>0.976</v>
      </c>
      <c r="J288" s="23"/>
      <c r="K288" s="2" t="e">
        <f aca="false">TREND(#REF!,data_compleet!$E$284:$E$285,data_compleet!E288)</f>
        <v>#VALUE!</v>
      </c>
      <c r="L288" s="19" t="e">
        <f aca="false">LOG(K288+0.055)</f>
        <v>#VALUE!</v>
      </c>
    </row>
    <row r="289" customFormat="false" ht="12.75" hidden="false" customHeight="false" outlineLevel="0" collapsed="false">
      <c r="J289" s="23"/>
    </row>
    <row r="290" customFormat="false" ht="12.75" hidden="false" customHeight="false" outlineLevel="0" collapsed="false">
      <c r="J290" s="23"/>
    </row>
    <row r="291" customFormat="false" ht="12.75" hidden="false" customHeight="false" outlineLevel="0" collapsed="false">
      <c r="J291" s="23"/>
    </row>
    <row r="292" customFormat="false" ht="12.75" hidden="false" customHeight="false" outlineLevel="0" collapsed="false">
      <c r="J292" s="23"/>
    </row>
    <row r="293" customFormat="false" ht="12.75" hidden="false" customHeight="false" outlineLevel="0" collapsed="false">
      <c r="J293" s="23"/>
    </row>
    <row r="294" customFormat="false" ht="12.75" hidden="false" customHeight="false" outlineLevel="0" collapsed="false">
      <c r="J294" s="23"/>
    </row>
    <row r="295" customFormat="false" ht="12.75" hidden="false" customHeight="false" outlineLevel="0" collapsed="false">
      <c r="J295" s="23"/>
    </row>
    <row r="296" customFormat="false" ht="12.75" hidden="false" customHeight="false" outlineLevel="0" collapsed="false">
      <c r="J296" s="23"/>
    </row>
    <row r="297" customFormat="false" ht="12.75" hidden="false" customHeight="false" outlineLevel="0" collapsed="false">
      <c r="J297" s="23"/>
    </row>
    <row r="298" customFormat="false" ht="12.75" hidden="false" customHeight="false" outlineLevel="0" collapsed="false">
      <c r="J298" s="23"/>
    </row>
    <row r="299" customFormat="false" ht="12.75" hidden="false" customHeight="false" outlineLevel="0" collapsed="false">
      <c r="J299" s="23"/>
    </row>
    <row r="300" customFormat="false" ht="12.75" hidden="false" customHeight="false" outlineLevel="0" collapsed="false">
      <c r="J300" s="23"/>
    </row>
    <row r="301" customFormat="false" ht="12.75" hidden="false" customHeight="false" outlineLevel="0" collapsed="false">
      <c r="J301" s="23"/>
    </row>
    <row r="302" customFormat="false" ht="12.75" hidden="false" customHeight="false" outlineLevel="0" collapsed="false">
      <c r="J302" s="23"/>
    </row>
    <row r="303" customFormat="false" ht="12.75" hidden="false" customHeight="false" outlineLevel="0" collapsed="false">
      <c r="J303" s="23"/>
    </row>
    <row r="304" customFormat="false" ht="12.75" hidden="false" customHeight="false" outlineLevel="0" collapsed="false">
      <c r="J304" s="23"/>
    </row>
    <row r="305" customFormat="false" ht="12.75" hidden="false" customHeight="false" outlineLevel="0" collapsed="false">
      <c r="J305" s="23"/>
    </row>
    <row r="306" customFormat="false" ht="12.75" hidden="false" customHeight="false" outlineLevel="0" collapsed="false">
      <c r="J306" s="23"/>
    </row>
    <row r="307" customFormat="false" ht="12.75" hidden="false" customHeight="false" outlineLevel="0" collapsed="false">
      <c r="J307" s="23"/>
    </row>
    <row r="308" customFormat="false" ht="12.75" hidden="false" customHeight="false" outlineLevel="0" collapsed="false">
      <c r="J308" s="23"/>
    </row>
    <row r="309" customFormat="false" ht="12.75" hidden="false" customHeight="false" outlineLevel="0" collapsed="false">
      <c r="J309" s="23"/>
    </row>
    <row r="310" customFormat="false" ht="12.75" hidden="false" customHeight="false" outlineLevel="0" collapsed="false">
      <c r="J310" s="23"/>
    </row>
    <row r="311" customFormat="false" ht="12.75" hidden="false" customHeight="false" outlineLevel="0" collapsed="false">
      <c r="J311" s="23"/>
    </row>
    <row r="312" customFormat="false" ht="12.75" hidden="false" customHeight="false" outlineLevel="0" collapsed="false">
      <c r="J312" s="23"/>
    </row>
    <row r="313" customFormat="false" ht="12.75" hidden="false" customHeight="false" outlineLevel="0" collapsed="false">
      <c r="J313" s="23"/>
    </row>
    <row r="314" customFormat="false" ht="12.75" hidden="false" customHeight="false" outlineLevel="0" collapsed="false">
      <c r="J314" s="23"/>
    </row>
    <row r="315" customFormat="false" ht="12.75" hidden="false" customHeight="false" outlineLevel="0" collapsed="false">
      <c r="J315" s="23"/>
    </row>
    <row r="316" customFormat="false" ht="12.75" hidden="false" customHeight="false" outlineLevel="0" collapsed="false">
      <c r="J316" s="23"/>
    </row>
    <row r="317" customFormat="false" ht="12.75" hidden="false" customHeight="false" outlineLevel="0" collapsed="false">
      <c r="J317" s="23"/>
    </row>
    <row r="318" customFormat="false" ht="12.75" hidden="false" customHeight="false" outlineLevel="0" collapsed="false">
      <c r="J318" s="23"/>
    </row>
    <row r="319" customFormat="false" ht="12.75" hidden="false" customHeight="false" outlineLevel="0" collapsed="false">
      <c r="J319" s="23"/>
    </row>
    <row r="320" customFormat="false" ht="12.75" hidden="false" customHeight="false" outlineLevel="0" collapsed="false">
      <c r="J320" s="23"/>
    </row>
    <row r="321" customFormat="false" ht="12.75" hidden="false" customHeight="false" outlineLevel="0" collapsed="false">
      <c r="J321" s="23"/>
    </row>
    <row r="322" customFormat="false" ht="12.75" hidden="false" customHeight="false" outlineLevel="0" collapsed="false">
      <c r="J322" s="23"/>
    </row>
    <row r="323" customFormat="false" ht="12.75" hidden="false" customHeight="false" outlineLevel="0" collapsed="false">
      <c r="J323" s="23"/>
    </row>
    <row r="324" customFormat="false" ht="12.75" hidden="false" customHeight="false" outlineLevel="0" collapsed="false">
      <c r="J324" s="23"/>
    </row>
    <row r="325" customFormat="false" ht="12.75" hidden="false" customHeight="false" outlineLevel="0" collapsed="false">
      <c r="J325" s="23"/>
    </row>
    <row r="326" customFormat="false" ht="12.75" hidden="false" customHeight="false" outlineLevel="0" collapsed="false">
      <c r="J326" s="23"/>
    </row>
    <row r="327" customFormat="false" ht="12.75" hidden="false" customHeight="false" outlineLevel="0" collapsed="false">
      <c r="J327" s="23"/>
    </row>
    <row r="328" customFormat="false" ht="12.75" hidden="false" customHeight="false" outlineLevel="0" collapsed="false">
      <c r="J328" s="23"/>
    </row>
    <row r="329" customFormat="false" ht="12.75" hidden="false" customHeight="false" outlineLevel="0" collapsed="false">
      <c r="J329" s="23"/>
    </row>
    <row r="330" customFormat="false" ht="12.75" hidden="false" customHeight="false" outlineLevel="0" collapsed="false">
      <c r="J330" s="23"/>
    </row>
    <row r="331" customFormat="false" ht="12.75" hidden="false" customHeight="false" outlineLevel="0" collapsed="false">
      <c r="J331" s="23"/>
    </row>
    <row r="332" customFormat="false" ht="12.75" hidden="false" customHeight="false" outlineLevel="0" collapsed="false">
      <c r="J332" s="23"/>
    </row>
    <row r="333" customFormat="false" ht="12.75" hidden="false" customHeight="false" outlineLevel="0" collapsed="false">
      <c r="J333" s="23"/>
    </row>
    <row r="334" customFormat="false" ht="12.75" hidden="false" customHeight="false" outlineLevel="0" collapsed="false">
      <c r="J334" s="23"/>
    </row>
    <row r="335" customFormat="false" ht="12.75" hidden="false" customHeight="false" outlineLevel="0" collapsed="false">
      <c r="J335" s="23"/>
    </row>
    <row r="336" customFormat="false" ht="12.75" hidden="false" customHeight="false" outlineLevel="0" collapsed="false">
      <c r="J336" s="23"/>
    </row>
    <row r="337" customFormat="false" ht="12.75" hidden="false" customHeight="false" outlineLevel="0" collapsed="false">
      <c r="J337" s="23"/>
    </row>
    <row r="338" customFormat="false" ht="12.75" hidden="false" customHeight="false" outlineLevel="0" collapsed="false">
      <c r="J338" s="23"/>
    </row>
    <row r="339" customFormat="false" ht="12.75" hidden="false" customHeight="false" outlineLevel="0" collapsed="false">
      <c r="J339" s="23"/>
    </row>
    <row r="340" customFormat="false" ht="12.75" hidden="false" customHeight="false" outlineLevel="0" collapsed="false">
      <c r="J340" s="23"/>
    </row>
    <row r="341" customFormat="false" ht="12.75" hidden="false" customHeight="false" outlineLevel="0" collapsed="false">
      <c r="J341" s="23"/>
    </row>
    <row r="342" customFormat="false" ht="12.75" hidden="false" customHeight="false" outlineLevel="0" collapsed="false">
      <c r="J342" s="23"/>
    </row>
    <row r="343" customFormat="false" ht="12.75" hidden="false" customHeight="false" outlineLevel="0" collapsed="false">
      <c r="J343" s="23"/>
    </row>
    <row r="344" customFormat="false" ht="12.75" hidden="false" customHeight="false" outlineLevel="0" collapsed="false">
      <c r="J344" s="23"/>
    </row>
    <row r="345" customFormat="false" ht="12.75" hidden="false" customHeight="false" outlineLevel="0" collapsed="false">
      <c r="J345" s="23"/>
    </row>
    <row r="346" customFormat="false" ht="12.75" hidden="false" customHeight="false" outlineLevel="0" collapsed="false">
      <c r="J346" s="23"/>
    </row>
    <row r="347" customFormat="false" ht="12.75" hidden="false" customHeight="false" outlineLevel="0" collapsed="false">
      <c r="J347" s="23"/>
    </row>
    <row r="348" customFormat="false" ht="12.75" hidden="false" customHeight="false" outlineLevel="0" collapsed="false">
      <c r="J348" s="23"/>
    </row>
    <row r="349" customFormat="false" ht="12.75" hidden="false" customHeight="false" outlineLevel="0" collapsed="false">
      <c r="J349" s="23"/>
    </row>
    <row r="350" customFormat="false" ht="12.75" hidden="false" customHeight="false" outlineLevel="0" collapsed="false">
      <c r="J350" s="23"/>
    </row>
    <row r="351" customFormat="false" ht="12.75" hidden="false" customHeight="false" outlineLevel="0" collapsed="false">
      <c r="J351" s="23"/>
    </row>
    <row r="352" customFormat="false" ht="12.75" hidden="false" customHeight="false" outlineLevel="0" collapsed="false">
      <c r="J352" s="23"/>
    </row>
    <row r="353" customFormat="false" ht="12.75" hidden="false" customHeight="false" outlineLevel="0" collapsed="false">
      <c r="J353" s="23"/>
    </row>
    <row r="354" customFormat="false" ht="12.75" hidden="false" customHeight="false" outlineLevel="0" collapsed="false">
      <c r="J354" s="23"/>
    </row>
    <row r="355" customFormat="false" ht="12.75" hidden="false" customHeight="false" outlineLevel="0" collapsed="false">
      <c r="J355" s="23"/>
    </row>
    <row r="356" customFormat="false" ht="12.75" hidden="false" customHeight="false" outlineLevel="0" collapsed="false">
      <c r="J356" s="23"/>
    </row>
    <row r="357" customFormat="false" ht="12.75" hidden="false" customHeight="false" outlineLevel="0" collapsed="false">
      <c r="J357" s="23"/>
    </row>
    <row r="358" customFormat="false" ht="12.75" hidden="false" customHeight="false" outlineLevel="0" collapsed="false">
      <c r="J358" s="23"/>
    </row>
    <row r="359" customFormat="false" ht="12.75" hidden="false" customHeight="false" outlineLevel="0" collapsed="false">
      <c r="J359" s="23"/>
    </row>
    <row r="360" customFormat="false" ht="12.75" hidden="false" customHeight="false" outlineLevel="0" collapsed="false">
      <c r="J360" s="23"/>
    </row>
    <row r="361" customFormat="false" ht="12.75" hidden="false" customHeight="false" outlineLevel="0" collapsed="false">
      <c r="J361" s="23"/>
    </row>
    <row r="362" customFormat="false" ht="12.75" hidden="false" customHeight="false" outlineLevel="0" collapsed="false">
      <c r="J362" s="23"/>
    </row>
    <row r="363" customFormat="false" ht="12.75" hidden="false" customHeight="false" outlineLevel="0" collapsed="false">
      <c r="J363" s="23"/>
    </row>
    <row r="364" customFormat="false" ht="12.75" hidden="false" customHeight="false" outlineLevel="0" collapsed="false">
      <c r="J364" s="23"/>
    </row>
    <row r="365" customFormat="false" ht="12.75" hidden="false" customHeight="false" outlineLevel="0" collapsed="false">
      <c r="J365" s="23"/>
    </row>
    <row r="366" customFormat="false" ht="12.75" hidden="false" customHeight="false" outlineLevel="0" collapsed="false">
      <c r="J366" s="23"/>
    </row>
    <row r="367" customFormat="false" ht="12.75" hidden="false" customHeight="false" outlineLevel="0" collapsed="false">
      <c r="J367" s="23"/>
    </row>
    <row r="368" customFormat="false" ht="12.75" hidden="false" customHeight="false" outlineLevel="0" collapsed="false">
      <c r="J368" s="23"/>
    </row>
    <row r="369" customFormat="false" ht="12.75" hidden="false" customHeight="false" outlineLevel="0" collapsed="false">
      <c r="J369" s="23"/>
    </row>
    <row r="370" customFormat="false" ht="12.75" hidden="false" customHeight="false" outlineLevel="0" collapsed="false">
      <c r="J370" s="23"/>
    </row>
    <row r="371" customFormat="false" ht="12.75" hidden="false" customHeight="false" outlineLevel="0" collapsed="false">
      <c r="J371" s="23"/>
    </row>
    <row r="372" customFormat="false" ht="12.75" hidden="false" customHeight="false" outlineLevel="0" collapsed="false">
      <c r="J372" s="23"/>
    </row>
    <row r="373" customFormat="false" ht="12.75" hidden="false" customHeight="false" outlineLevel="0" collapsed="false">
      <c r="J373" s="23"/>
    </row>
    <row r="374" customFormat="false" ht="12.75" hidden="false" customHeight="false" outlineLevel="0" collapsed="false">
      <c r="J374" s="23"/>
    </row>
    <row r="375" customFormat="false" ht="12.75" hidden="false" customHeight="false" outlineLevel="0" collapsed="false">
      <c r="J375" s="23"/>
    </row>
    <row r="376" customFormat="false" ht="12.75" hidden="false" customHeight="false" outlineLevel="0" collapsed="false">
      <c r="J376" s="23"/>
    </row>
    <row r="377" customFormat="false" ht="12.75" hidden="false" customHeight="false" outlineLevel="0" collapsed="false">
      <c r="J377" s="23"/>
    </row>
    <row r="378" customFormat="false" ht="12.75" hidden="false" customHeight="false" outlineLevel="0" collapsed="false">
      <c r="J378" s="23"/>
    </row>
    <row r="379" customFormat="false" ht="12.75" hidden="false" customHeight="false" outlineLevel="0" collapsed="false">
      <c r="J379" s="23"/>
    </row>
    <row r="380" customFormat="false" ht="12.75" hidden="false" customHeight="false" outlineLevel="0" collapsed="false">
      <c r="J380" s="23"/>
    </row>
    <row r="381" customFormat="false" ht="12.75" hidden="false" customHeight="false" outlineLevel="0" collapsed="false">
      <c r="J381" s="23"/>
    </row>
    <row r="382" customFormat="false" ht="12.75" hidden="false" customHeight="false" outlineLevel="0" collapsed="false">
      <c r="J382" s="23"/>
    </row>
    <row r="383" customFormat="false" ht="12.75" hidden="false" customHeight="false" outlineLevel="0" collapsed="false">
      <c r="J383" s="23"/>
    </row>
    <row r="384" customFormat="false" ht="12.75" hidden="false" customHeight="false" outlineLevel="0" collapsed="false">
      <c r="J384" s="23"/>
    </row>
    <row r="385" customFormat="false" ht="12.75" hidden="false" customHeight="false" outlineLevel="0" collapsed="false">
      <c r="J385" s="23"/>
    </row>
    <row r="386" customFormat="false" ht="12.75" hidden="false" customHeight="false" outlineLevel="0" collapsed="false">
      <c r="J386" s="23"/>
    </row>
    <row r="387" customFormat="false" ht="12.75" hidden="false" customHeight="false" outlineLevel="0" collapsed="false">
      <c r="J387" s="23"/>
    </row>
    <row r="388" customFormat="false" ht="12.75" hidden="false" customHeight="false" outlineLevel="0" collapsed="false">
      <c r="J388" s="23"/>
    </row>
    <row r="389" customFormat="false" ht="12.75" hidden="false" customHeight="false" outlineLevel="0" collapsed="false">
      <c r="J389" s="23"/>
    </row>
    <row r="390" customFormat="false" ht="12.75" hidden="false" customHeight="false" outlineLevel="0" collapsed="false">
      <c r="J390" s="23"/>
    </row>
    <row r="391" customFormat="false" ht="12.75" hidden="false" customHeight="false" outlineLevel="0" collapsed="false">
      <c r="J391" s="23"/>
    </row>
    <row r="392" customFormat="false" ht="12.75" hidden="false" customHeight="false" outlineLevel="0" collapsed="false">
      <c r="J392" s="23"/>
    </row>
    <row r="393" customFormat="false" ht="12.75" hidden="false" customHeight="false" outlineLevel="0" collapsed="false">
      <c r="J393" s="23"/>
    </row>
    <row r="394" customFormat="false" ht="12.75" hidden="false" customHeight="false" outlineLevel="0" collapsed="false">
      <c r="J394" s="23"/>
    </row>
    <row r="395" customFormat="false" ht="12.75" hidden="false" customHeight="false" outlineLevel="0" collapsed="false">
      <c r="J395" s="23"/>
    </row>
    <row r="396" customFormat="false" ht="12.75" hidden="false" customHeight="false" outlineLevel="0" collapsed="false">
      <c r="J396" s="23"/>
    </row>
    <row r="397" customFormat="false" ht="12.75" hidden="false" customHeight="false" outlineLevel="0" collapsed="false">
      <c r="J397" s="23"/>
    </row>
    <row r="398" customFormat="false" ht="12.75" hidden="false" customHeight="false" outlineLevel="0" collapsed="false">
      <c r="J398" s="23"/>
    </row>
    <row r="399" customFormat="false" ht="12.75" hidden="false" customHeight="false" outlineLevel="0" collapsed="false">
      <c r="J399" s="23"/>
    </row>
    <row r="400" customFormat="false" ht="12.75" hidden="false" customHeight="false" outlineLevel="0" collapsed="false">
      <c r="J400" s="23"/>
    </row>
    <row r="401" customFormat="false" ht="12.75" hidden="false" customHeight="false" outlineLevel="0" collapsed="false">
      <c r="J401" s="23"/>
    </row>
    <row r="402" customFormat="false" ht="12.75" hidden="false" customHeight="false" outlineLevel="0" collapsed="false">
      <c r="J402" s="23"/>
    </row>
    <row r="403" customFormat="false" ht="12.75" hidden="false" customHeight="false" outlineLevel="0" collapsed="false">
      <c r="J403" s="23"/>
    </row>
    <row r="404" customFormat="false" ht="12.75" hidden="false" customHeight="false" outlineLevel="0" collapsed="false">
      <c r="J404" s="23"/>
    </row>
    <row r="405" customFormat="false" ht="12.75" hidden="false" customHeight="false" outlineLevel="0" collapsed="false">
      <c r="J405" s="23"/>
    </row>
    <row r="406" customFormat="false" ht="12.75" hidden="false" customHeight="false" outlineLevel="0" collapsed="false">
      <c r="J406" s="23"/>
    </row>
    <row r="407" customFormat="false" ht="12.75" hidden="false" customHeight="false" outlineLevel="0" collapsed="false">
      <c r="J407" s="23"/>
    </row>
    <row r="408" customFormat="false" ht="12.75" hidden="false" customHeight="false" outlineLevel="0" collapsed="false">
      <c r="J408" s="23"/>
    </row>
    <row r="409" customFormat="false" ht="12.75" hidden="false" customHeight="false" outlineLevel="0" collapsed="false">
      <c r="J409" s="23"/>
    </row>
    <row r="410" customFormat="false" ht="12.75" hidden="false" customHeight="false" outlineLevel="0" collapsed="false">
      <c r="J410" s="23"/>
    </row>
    <row r="411" customFormat="false" ht="12.75" hidden="false" customHeight="false" outlineLevel="0" collapsed="false">
      <c r="J411" s="23"/>
    </row>
    <row r="412" customFormat="false" ht="12.75" hidden="false" customHeight="false" outlineLevel="0" collapsed="false">
      <c r="J412" s="23"/>
    </row>
    <row r="413" customFormat="false" ht="12.75" hidden="false" customHeight="false" outlineLevel="0" collapsed="false">
      <c r="J413" s="23"/>
    </row>
    <row r="414" customFormat="false" ht="12.75" hidden="false" customHeight="false" outlineLevel="0" collapsed="false">
      <c r="J414" s="23"/>
    </row>
    <row r="415" customFormat="false" ht="12.75" hidden="false" customHeight="false" outlineLevel="0" collapsed="false">
      <c r="J415" s="23"/>
    </row>
    <row r="416" customFormat="false" ht="12.75" hidden="false" customHeight="false" outlineLevel="0" collapsed="false">
      <c r="J416" s="23"/>
    </row>
    <row r="417" customFormat="false" ht="12.75" hidden="false" customHeight="false" outlineLevel="0" collapsed="false">
      <c r="J417" s="23"/>
    </row>
    <row r="418" customFormat="false" ht="12.75" hidden="false" customHeight="false" outlineLevel="0" collapsed="false">
      <c r="J418" s="23"/>
    </row>
    <row r="419" customFormat="false" ht="12.75" hidden="false" customHeight="false" outlineLevel="0" collapsed="false">
      <c r="J419" s="23"/>
    </row>
    <row r="420" customFormat="false" ht="12.75" hidden="false" customHeight="false" outlineLevel="0" collapsed="false">
      <c r="J420" s="23"/>
    </row>
    <row r="421" customFormat="false" ht="12.75" hidden="false" customHeight="false" outlineLevel="0" collapsed="false">
      <c r="J421" s="23"/>
    </row>
    <row r="422" customFormat="false" ht="12.75" hidden="false" customHeight="false" outlineLevel="0" collapsed="false">
      <c r="J422" s="23"/>
    </row>
    <row r="423" customFormat="false" ht="12.75" hidden="false" customHeight="false" outlineLevel="0" collapsed="false">
      <c r="J423" s="23"/>
    </row>
    <row r="424" customFormat="false" ht="12.75" hidden="false" customHeight="false" outlineLevel="0" collapsed="false">
      <c r="J424" s="23"/>
    </row>
    <row r="425" customFormat="false" ht="12.75" hidden="false" customHeight="false" outlineLevel="0" collapsed="false">
      <c r="J425" s="23"/>
    </row>
    <row r="426" customFormat="false" ht="12.75" hidden="false" customHeight="false" outlineLevel="0" collapsed="false">
      <c r="J426" s="23"/>
    </row>
    <row r="427" customFormat="false" ht="12.75" hidden="false" customHeight="false" outlineLevel="0" collapsed="false">
      <c r="J427" s="23"/>
    </row>
    <row r="428" customFormat="false" ht="12.75" hidden="false" customHeight="false" outlineLevel="0" collapsed="false">
      <c r="J428" s="23"/>
    </row>
    <row r="429" customFormat="false" ht="12.75" hidden="false" customHeight="false" outlineLevel="0" collapsed="false">
      <c r="J429" s="23"/>
    </row>
    <row r="430" customFormat="false" ht="12.75" hidden="false" customHeight="false" outlineLevel="0" collapsed="false">
      <c r="J430" s="23"/>
    </row>
    <row r="431" customFormat="false" ht="12.75" hidden="false" customHeight="false" outlineLevel="0" collapsed="false">
      <c r="J431" s="23"/>
    </row>
    <row r="432" customFormat="false" ht="12.75" hidden="false" customHeight="false" outlineLevel="0" collapsed="false">
      <c r="J432" s="23"/>
    </row>
    <row r="433" customFormat="false" ht="12.75" hidden="false" customHeight="false" outlineLevel="0" collapsed="false">
      <c r="J433" s="23"/>
    </row>
    <row r="434" customFormat="false" ht="12.75" hidden="false" customHeight="false" outlineLevel="0" collapsed="false">
      <c r="J434" s="23"/>
    </row>
    <row r="435" customFormat="false" ht="12.75" hidden="false" customHeight="false" outlineLevel="0" collapsed="false">
      <c r="J435" s="23"/>
    </row>
    <row r="436" customFormat="false" ht="12.75" hidden="false" customHeight="false" outlineLevel="0" collapsed="false">
      <c r="J436" s="23"/>
    </row>
    <row r="437" customFormat="false" ht="12.75" hidden="false" customHeight="false" outlineLevel="0" collapsed="false">
      <c r="J437" s="23"/>
    </row>
    <row r="438" customFormat="false" ht="12.75" hidden="false" customHeight="false" outlineLevel="0" collapsed="false">
      <c r="J438" s="23"/>
    </row>
    <row r="439" customFormat="false" ht="12.75" hidden="false" customHeight="false" outlineLevel="0" collapsed="false">
      <c r="J439" s="23"/>
    </row>
    <row r="440" customFormat="false" ht="12.75" hidden="false" customHeight="false" outlineLevel="0" collapsed="false">
      <c r="J440" s="23"/>
    </row>
    <row r="441" customFormat="false" ht="12.75" hidden="false" customHeight="false" outlineLevel="0" collapsed="false">
      <c r="J441" s="23"/>
    </row>
    <row r="442" customFormat="false" ht="12.75" hidden="false" customHeight="false" outlineLevel="0" collapsed="false">
      <c r="J442" s="23"/>
    </row>
    <row r="443" customFormat="false" ht="12.75" hidden="false" customHeight="false" outlineLevel="0" collapsed="false">
      <c r="J443" s="23"/>
    </row>
    <row r="444" customFormat="false" ht="12.75" hidden="false" customHeight="false" outlineLevel="0" collapsed="false">
      <c r="J444" s="23"/>
    </row>
    <row r="445" customFormat="false" ht="12.75" hidden="false" customHeight="false" outlineLevel="0" collapsed="false">
      <c r="J445" s="23"/>
    </row>
    <row r="446" customFormat="false" ht="12.75" hidden="false" customHeight="false" outlineLevel="0" collapsed="false">
      <c r="J446" s="23"/>
    </row>
    <row r="447" customFormat="false" ht="12.75" hidden="false" customHeight="false" outlineLevel="0" collapsed="false">
      <c r="J447" s="23"/>
    </row>
    <row r="448" customFormat="false" ht="12.75" hidden="false" customHeight="false" outlineLevel="0" collapsed="false">
      <c r="J448" s="23"/>
    </row>
    <row r="449" customFormat="false" ht="12.75" hidden="false" customHeight="false" outlineLevel="0" collapsed="false">
      <c r="J449" s="23"/>
    </row>
    <row r="450" customFormat="false" ht="12.75" hidden="false" customHeight="false" outlineLevel="0" collapsed="false">
      <c r="J450" s="23"/>
    </row>
    <row r="451" customFormat="false" ht="12.75" hidden="false" customHeight="false" outlineLevel="0" collapsed="false">
      <c r="J451" s="23"/>
    </row>
    <row r="452" customFormat="false" ht="12.75" hidden="false" customHeight="false" outlineLevel="0" collapsed="false">
      <c r="J452" s="23"/>
    </row>
    <row r="453" customFormat="false" ht="12.75" hidden="false" customHeight="false" outlineLevel="0" collapsed="false">
      <c r="J453" s="23"/>
    </row>
    <row r="454" customFormat="false" ht="12.75" hidden="false" customHeight="false" outlineLevel="0" collapsed="false">
      <c r="J454" s="23"/>
    </row>
    <row r="455" customFormat="false" ht="12.75" hidden="false" customHeight="false" outlineLevel="0" collapsed="false">
      <c r="J455" s="23"/>
    </row>
    <row r="456" customFormat="false" ht="12.75" hidden="false" customHeight="false" outlineLevel="0" collapsed="false">
      <c r="J456" s="23"/>
    </row>
    <row r="457" customFormat="false" ht="12.75" hidden="false" customHeight="false" outlineLevel="0" collapsed="false">
      <c r="J457" s="23"/>
    </row>
    <row r="458" customFormat="false" ht="12.75" hidden="false" customHeight="false" outlineLevel="0" collapsed="false">
      <c r="J458" s="23"/>
    </row>
    <row r="459" customFormat="false" ht="12.75" hidden="false" customHeight="false" outlineLevel="0" collapsed="false">
      <c r="J459" s="23"/>
    </row>
    <row r="460" customFormat="false" ht="12.75" hidden="false" customHeight="false" outlineLevel="0" collapsed="false">
      <c r="J460" s="23"/>
    </row>
    <row r="461" customFormat="false" ht="12.75" hidden="false" customHeight="false" outlineLevel="0" collapsed="false">
      <c r="J461" s="23"/>
    </row>
    <row r="462" customFormat="false" ht="12.75" hidden="false" customHeight="false" outlineLevel="0" collapsed="false">
      <c r="J462" s="23"/>
    </row>
    <row r="463" customFormat="false" ht="12.75" hidden="false" customHeight="false" outlineLevel="0" collapsed="false">
      <c r="J463" s="23"/>
    </row>
    <row r="464" customFormat="false" ht="12.75" hidden="false" customHeight="false" outlineLevel="0" collapsed="false">
      <c r="J464" s="23"/>
    </row>
    <row r="465" customFormat="false" ht="12.75" hidden="false" customHeight="false" outlineLevel="0" collapsed="false">
      <c r="J465" s="23"/>
    </row>
    <row r="466" customFormat="false" ht="12.75" hidden="false" customHeight="false" outlineLevel="0" collapsed="false">
      <c r="J466" s="23"/>
    </row>
    <row r="467" customFormat="false" ht="12.75" hidden="false" customHeight="false" outlineLevel="0" collapsed="false">
      <c r="J467" s="23"/>
    </row>
    <row r="468" customFormat="false" ht="12.75" hidden="false" customHeight="false" outlineLevel="0" collapsed="false">
      <c r="J468" s="23"/>
    </row>
    <row r="469" customFormat="false" ht="12.75" hidden="false" customHeight="false" outlineLevel="0" collapsed="false">
      <c r="J469" s="23"/>
    </row>
    <row r="470" customFormat="false" ht="12.75" hidden="false" customHeight="false" outlineLevel="0" collapsed="false">
      <c r="J470" s="23"/>
    </row>
    <row r="471" customFormat="false" ht="12.75" hidden="false" customHeight="false" outlineLevel="0" collapsed="false">
      <c r="J471" s="23"/>
    </row>
    <row r="472" customFormat="false" ht="12.75" hidden="false" customHeight="false" outlineLevel="0" collapsed="false">
      <c r="J472" s="23"/>
    </row>
    <row r="473" customFormat="false" ht="12.75" hidden="false" customHeight="false" outlineLevel="0" collapsed="false">
      <c r="J473" s="23"/>
    </row>
    <row r="474" customFormat="false" ht="12.75" hidden="false" customHeight="false" outlineLevel="0" collapsed="false">
      <c r="J474" s="23"/>
    </row>
    <row r="475" customFormat="false" ht="12.75" hidden="false" customHeight="false" outlineLevel="0" collapsed="false">
      <c r="J475" s="23"/>
    </row>
    <row r="476" customFormat="false" ht="12.75" hidden="false" customHeight="false" outlineLevel="0" collapsed="false">
      <c r="J476" s="23"/>
    </row>
    <row r="477" customFormat="false" ht="12.75" hidden="false" customHeight="false" outlineLevel="0" collapsed="false">
      <c r="J477" s="23"/>
    </row>
    <row r="478" customFormat="false" ht="12.75" hidden="false" customHeight="false" outlineLevel="0" collapsed="false">
      <c r="J478" s="23"/>
    </row>
    <row r="479" customFormat="false" ht="12.75" hidden="false" customHeight="false" outlineLevel="0" collapsed="false">
      <c r="J479" s="23"/>
    </row>
    <row r="480" customFormat="false" ht="12.75" hidden="false" customHeight="false" outlineLevel="0" collapsed="false">
      <c r="J480" s="23"/>
    </row>
    <row r="481" customFormat="false" ht="12.75" hidden="false" customHeight="false" outlineLevel="0" collapsed="false">
      <c r="J481" s="23"/>
    </row>
    <row r="482" customFormat="false" ht="12.75" hidden="false" customHeight="false" outlineLevel="0" collapsed="false">
      <c r="J482" s="23"/>
    </row>
    <row r="483" customFormat="false" ht="12.75" hidden="false" customHeight="false" outlineLevel="0" collapsed="false">
      <c r="J483" s="23"/>
    </row>
    <row r="484" customFormat="false" ht="12.75" hidden="false" customHeight="false" outlineLevel="0" collapsed="false">
      <c r="J484" s="23"/>
    </row>
    <row r="485" customFormat="false" ht="12.75" hidden="false" customHeight="false" outlineLevel="0" collapsed="false">
      <c r="J485" s="23"/>
    </row>
    <row r="486" customFormat="false" ht="12.75" hidden="false" customHeight="false" outlineLevel="0" collapsed="false">
      <c r="J486" s="23"/>
    </row>
    <row r="487" customFormat="false" ht="12.75" hidden="false" customHeight="false" outlineLevel="0" collapsed="false">
      <c r="J487" s="23"/>
    </row>
    <row r="488" customFormat="false" ht="12.75" hidden="false" customHeight="false" outlineLevel="0" collapsed="false">
      <c r="J488" s="23"/>
    </row>
    <row r="489" customFormat="false" ht="12.75" hidden="false" customHeight="false" outlineLevel="0" collapsed="false">
      <c r="J489" s="23"/>
    </row>
    <row r="490" customFormat="false" ht="12.75" hidden="false" customHeight="false" outlineLevel="0" collapsed="false">
      <c r="J490" s="23"/>
    </row>
    <row r="491" customFormat="false" ht="12.75" hidden="false" customHeight="false" outlineLevel="0" collapsed="false">
      <c r="J491" s="23"/>
    </row>
    <row r="492" customFormat="false" ht="12.75" hidden="false" customHeight="false" outlineLevel="0" collapsed="false">
      <c r="J492" s="23"/>
    </row>
    <row r="493" customFormat="false" ht="12.75" hidden="false" customHeight="false" outlineLevel="0" collapsed="false">
      <c r="J493" s="23"/>
    </row>
    <row r="494" customFormat="false" ht="12.75" hidden="false" customHeight="false" outlineLevel="0" collapsed="false">
      <c r="J494" s="23"/>
    </row>
    <row r="495" customFormat="false" ht="12.75" hidden="false" customHeight="false" outlineLevel="0" collapsed="false">
      <c r="J495" s="23"/>
    </row>
    <row r="496" customFormat="false" ht="12.75" hidden="false" customHeight="false" outlineLevel="0" collapsed="false">
      <c r="J496" s="23"/>
    </row>
    <row r="497" customFormat="false" ht="12.75" hidden="false" customHeight="false" outlineLevel="0" collapsed="false">
      <c r="J497" s="23"/>
    </row>
    <row r="498" customFormat="false" ht="12.75" hidden="false" customHeight="false" outlineLevel="0" collapsed="false">
      <c r="J498" s="23"/>
    </row>
    <row r="499" customFormat="false" ht="12.75" hidden="false" customHeight="false" outlineLevel="0" collapsed="false">
      <c r="J499" s="23"/>
    </row>
    <row r="500" customFormat="false" ht="12.75" hidden="false" customHeight="false" outlineLevel="0" collapsed="false">
      <c r="J500" s="23"/>
    </row>
    <row r="501" customFormat="false" ht="12.75" hidden="false" customHeight="false" outlineLevel="0" collapsed="false">
      <c r="J501" s="23"/>
    </row>
    <row r="502" customFormat="false" ht="12.75" hidden="false" customHeight="false" outlineLevel="0" collapsed="false">
      <c r="J502" s="23"/>
    </row>
    <row r="503" customFormat="false" ht="12.75" hidden="false" customHeight="false" outlineLevel="0" collapsed="false">
      <c r="J503" s="23"/>
    </row>
    <row r="504" customFormat="false" ht="12.75" hidden="false" customHeight="false" outlineLevel="0" collapsed="false">
      <c r="J504" s="23"/>
    </row>
    <row r="505" customFormat="false" ht="12.75" hidden="false" customHeight="false" outlineLevel="0" collapsed="false">
      <c r="J505" s="23"/>
    </row>
    <row r="506" customFormat="false" ht="12.75" hidden="false" customHeight="false" outlineLevel="0" collapsed="false">
      <c r="J506" s="23"/>
    </row>
    <row r="507" customFormat="false" ht="12.75" hidden="false" customHeight="false" outlineLevel="0" collapsed="false">
      <c r="J507" s="23"/>
    </row>
    <row r="508" customFormat="false" ht="12.75" hidden="false" customHeight="false" outlineLevel="0" collapsed="false">
      <c r="J508" s="23"/>
    </row>
    <row r="509" customFormat="false" ht="12.75" hidden="false" customHeight="false" outlineLevel="0" collapsed="false">
      <c r="J509" s="23"/>
    </row>
    <row r="510" customFormat="false" ht="12.75" hidden="false" customHeight="false" outlineLevel="0" collapsed="false">
      <c r="J510" s="23"/>
    </row>
    <row r="511" customFormat="false" ht="12.75" hidden="false" customHeight="false" outlineLevel="0" collapsed="false">
      <c r="J511" s="23"/>
    </row>
    <row r="512" customFormat="false" ht="12.75" hidden="false" customHeight="false" outlineLevel="0" collapsed="false">
      <c r="J512" s="23"/>
    </row>
    <row r="513" customFormat="false" ht="12.75" hidden="false" customHeight="false" outlineLevel="0" collapsed="false">
      <c r="J513" s="23"/>
    </row>
    <row r="514" customFormat="false" ht="12.75" hidden="false" customHeight="false" outlineLevel="0" collapsed="false">
      <c r="J514" s="23"/>
    </row>
    <row r="515" customFormat="false" ht="12.75" hidden="false" customHeight="false" outlineLevel="0" collapsed="false">
      <c r="J515" s="23"/>
    </row>
    <row r="516" customFormat="false" ht="12.75" hidden="false" customHeight="false" outlineLevel="0" collapsed="false">
      <c r="J516" s="23"/>
    </row>
    <row r="517" customFormat="false" ht="12.75" hidden="false" customHeight="false" outlineLevel="0" collapsed="false">
      <c r="J517" s="23"/>
    </row>
    <row r="518" customFormat="false" ht="12.75" hidden="false" customHeight="false" outlineLevel="0" collapsed="false">
      <c r="J518" s="23"/>
    </row>
    <row r="519" customFormat="false" ht="12.75" hidden="false" customHeight="false" outlineLevel="0" collapsed="false">
      <c r="J519" s="23"/>
    </row>
    <row r="520" customFormat="false" ht="12.75" hidden="false" customHeight="false" outlineLevel="0" collapsed="false">
      <c r="J520" s="23"/>
    </row>
    <row r="521" customFormat="false" ht="12.75" hidden="false" customHeight="false" outlineLevel="0" collapsed="false">
      <c r="J521" s="23"/>
    </row>
    <row r="522" customFormat="false" ht="12.75" hidden="false" customHeight="false" outlineLevel="0" collapsed="false">
      <c r="J522" s="23"/>
    </row>
    <row r="523" customFormat="false" ht="12.75" hidden="false" customHeight="false" outlineLevel="0" collapsed="false">
      <c r="J523" s="23"/>
    </row>
    <row r="524" customFormat="false" ht="12.75" hidden="false" customHeight="false" outlineLevel="0" collapsed="false">
      <c r="J524" s="23"/>
    </row>
    <row r="525" customFormat="false" ht="12.75" hidden="false" customHeight="false" outlineLevel="0" collapsed="false">
      <c r="J525" s="23"/>
    </row>
    <row r="526" customFormat="false" ht="12.75" hidden="false" customHeight="false" outlineLevel="0" collapsed="false">
      <c r="J526" s="23"/>
    </row>
    <row r="527" customFormat="false" ht="12.75" hidden="false" customHeight="false" outlineLevel="0" collapsed="false">
      <c r="J527" s="23"/>
    </row>
    <row r="528" customFormat="false" ht="12.75" hidden="false" customHeight="false" outlineLevel="0" collapsed="false">
      <c r="J528" s="23"/>
    </row>
    <row r="529" customFormat="false" ht="12.75" hidden="false" customHeight="false" outlineLevel="0" collapsed="false">
      <c r="J529" s="23"/>
    </row>
    <row r="530" customFormat="false" ht="12.75" hidden="false" customHeight="false" outlineLevel="0" collapsed="false">
      <c r="J530" s="23"/>
    </row>
    <row r="531" customFormat="false" ht="12.75" hidden="false" customHeight="false" outlineLevel="0" collapsed="false">
      <c r="J531" s="23"/>
    </row>
    <row r="532" customFormat="false" ht="12.75" hidden="false" customHeight="false" outlineLevel="0" collapsed="false">
      <c r="J532" s="23"/>
    </row>
    <row r="533" customFormat="false" ht="12.75" hidden="false" customHeight="false" outlineLevel="0" collapsed="false">
      <c r="J533" s="23"/>
    </row>
    <row r="534" customFormat="false" ht="12.75" hidden="false" customHeight="false" outlineLevel="0" collapsed="false">
      <c r="J534" s="23"/>
    </row>
    <row r="535" customFormat="false" ht="12.75" hidden="false" customHeight="false" outlineLevel="0" collapsed="false">
      <c r="J535" s="23"/>
    </row>
    <row r="536" customFormat="false" ht="12.75" hidden="false" customHeight="false" outlineLevel="0" collapsed="false">
      <c r="J536" s="23"/>
    </row>
    <row r="537" customFormat="false" ht="12.75" hidden="false" customHeight="false" outlineLevel="0" collapsed="false">
      <c r="J537" s="23"/>
    </row>
    <row r="538" customFormat="false" ht="12.75" hidden="false" customHeight="false" outlineLevel="0" collapsed="false">
      <c r="J538" s="23"/>
    </row>
    <row r="539" customFormat="false" ht="12.75" hidden="false" customHeight="false" outlineLevel="0" collapsed="false">
      <c r="J539" s="23"/>
    </row>
    <row r="540" customFormat="false" ht="12.75" hidden="false" customHeight="false" outlineLevel="0" collapsed="false">
      <c r="J540" s="23"/>
    </row>
    <row r="541" customFormat="false" ht="12.75" hidden="false" customHeight="false" outlineLevel="0" collapsed="false">
      <c r="J541" s="23"/>
    </row>
    <row r="542" customFormat="false" ht="12.75" hidden="false" customHeight="false" outlineLevel="0" collapsed="false">
      <c r="J542" s="23"/>
    </row>
    <row r="543" customFormat="false" ht="12.75" hidden="false" customHeight="false" outlineLevel="0" collapsed="false">
      <c r="J543" s="23"/>
    </row>
    <row r="544" customFormat="false" ht="12.75" hidden="false" customHeight="false" outlineLevel="0" collapsed="false">
      <c r="J544" s="23"/>
    </row>
    <row r="545" customFormat="false" ht="12.75" hidden="false" customHeight="false" outlineLevel="0" collapsed="false">
      <c r="J545" s="23"/>
    </row>
    <row r="546" customFormat="false" ht="12.75" hidden="false" customHeight="false" outlineLevel="0" collapsed="false">
      <c r="J546" s="23"/>
    </row>
    <row r="547" customFormat="false" ht="12.75" hidden="false" customHeight="false" outlineLevel="0" collapsed="false">
      <c r="J547" s="23"/>
    </row>
    <row r="548" customFormat="false" ht="12.75" hidden="false" customHeight="false" outlineLevel="0" collapsed="false">
      <c r="J548" s="23"/>
    </row>
    <row r="549" customFormat="false" ht="12.75" hidden="false" customHeight="false" outlineLevel="0" collapsed="false">
      <c r="J549" s="23"/>
    </row>
    <row r="550" customFormat="false" ht="12.75" hidden="false" customHeight="false" outlineLevel="0" collapsed="false">
      <c r="J550" s="23"/>
    </row>
    <row r="551" customFormat="false" ht="12.75" hidden="false" customHeight="false" outlineLevel="0" collapsed="false">
      <c r="J551" s="23"/>
    </row>
    <row r="552" customFormat="false" ht="12.75" hidden="false" customHeight="false" outlineLevel="0" collapsed="false">
      <c r="J552" s="23"/>
    </row>
    <row r="553" customFormat="false" ht="12.75" hidden="false" customHeight="false" outlineLevel="0" collapsed="false">
      <c r="J553" s="23"/>
    </row>
    <row r="554" customFormat="false" ht="12.75" hidden="false" customHeight="false" outlineLevel="0" collapsed="false">
      <c r="J554" s="23"/>
    </row>
    <row r="555" customFormat="false" ht="12.75" hidden="false" customHeight="false" outlineLevel="0" collapsed="false">
      <c r="J555" s="23"/>
    </row>
    <row r="556" customFormat="false" ht="12.75" hidden="false" customHeight="false" outlineLevel="0" collapsed="false">
      <c r="J556" s="23"/>
    </row>
    <row r="557" customFormat="false" ht="12.75" hidden="false" customHeight="false" outlineLevel="0" collapsed="false">
      <c r="J557" s="23"/>
    </row>
    <row r="558" customFormat="false" ht="12.75" hidden="false" customHeight="false" outlineLevel="0" collapsed="false">
      <c r="J558" s="23"/>
    </row>
    <row r="559" customFormat="false" ht="12.75" hidden="false" customHeight="false" outlineLevel="0" collapsed="false">
      <c r="J559" s="23"/>
    </row>
    <row r="560" customFormat="false" ht="12.75" hidden="false" customHeight="false" outlineLevel="0" collapsed="false">
      <c r="J560" s="23"/>
    </row>
    <row r="561" customFormat="false" ht="12.75" hidden="false" customHeight="false" outlineLevel="0" collapsed="false">
      <c r="J561" s="23"/>
    </row>
    <row r="562" customFormat="false" ht="12.75" hidden="false" customHeight="false" outlineLevel="0" collapsed="false">
      <c r="J562" s="23"/>
    </row>
    <row r="563" customFormat="false" ht="12.75" hidden="false" customHeight="false" outlineLevel="0" collapsed="false">
      <c r="J563" s="23"/>
    </row>
    <row r="564" customFormat="false" ht="12.75" hidden="false" customHeight="false" outlineLevel="0" collapsed="false">
      <c r="J564" s="23"/>
    </row>
    <row r="565" customFormat="false" ht="12.75" hidden="false" customHeight="false" outlineLevel="0" collapsed="false">
      <c r="J565" s="23"/>
    </row>
    <row r="566" customFormat="false" ht="12.75" hidden="false" customHeight="false" outlineLevel="0" collapsed="false">
      <c r="J566" s="23"/>
    </row>
    <row r="567" customFormat="false" ht="12.75" hidden="false" customHeight="false" outlineLevel="0" collapsed="false">
      <c r="J567" s="23"/>
    </row>
    <row r="568" customFormat="false" ht="12.75" hidden="false" customHeight="false" outlineLevel="0" collapsed="false">
      <c r="J568" s="23"/>
    </row>
    <row r="569" customFormat="false" ht="12.75" hidden="false" customHeight="false" outlineLevel="0" collapsed="false">
      <c r="J569" s="23"/>
    </row>
    <row r="570" customFormat="false" ht="12.75" hidden="false" customHeight="false" outlineLevel="0" collapsed="false">
      <c r="J570" s="23"/>
    </row>
    <row r="571" customFormat="false" ht="12.75" hidden="false" customHeight="false" outlineLevel="0" collapsed="false">
      <c r="J571" s="23"/>
    </row>
    <row r="572" customFormat="false" ht="12.75" hidden="false" customHeight="false" outlineLevel="0" collapsed="false">
      <c r="J572" s="23"/>
    </row>
    <row r="573" customFormat="false" ht="12.75" hidden="false" customHeight="false" outlineLevel="0" collapsed="false">
      <c r="J573" s="23"/>
    </row>
    <row r="574" customFormat="false" ht="12.75" hidden="false" customHeight="false" outlineLevel="0" collapsed="false">
      <c r="J574" s="23"/>
    </row>
    <row r="575" customFormat="false" ht="12.75" hidden="false" customHeight="false" outlineLevel="0" collapsed="false">
      <c r="J575" s="23"/>
    </row>
    <row r="576" customFormat="false" ht="12.75" hidden="false" customHeight="false" outlineLevel="0" collapsed="false">
      <c r="J576" s="23"/>
    </row>
    <row r="577" customFormat="false" ht="12.75" hidden="false" customHeight="false" outlineLevel="0" collapsed="false">
      <c r="J577" s="23"/>
    </row>
    <row r="578" customFormat="false" ht="12.75" hidden="false" customHeight="false" outlineLevel="0" collapsed="false">
      <c r="J578" s="23"/>
    </row>
    <row r="579" customFormat="false" ht="12.75" hidden="false" customHeight="false" outlineLevel="0" collapsed="false">
      <c r="J579" s="23"/>
    </row>
    <row r="580" customFormat="false" ht="12.75" hidden="false" customHeight="false" outlineLevel="0" collapsed="false">
      <c r="J580" s="23"/>
    </row>
    <row r="581" customFormat="false" ht="12.75" hidden="false" customHeight="false" outlineLevel="0" collapsed="false">
      <c r="J581" s="23"/>
    </row>
    <row r="582" customFormat="false" ht="12.75" hidden="false" customHeight="false" outlineLevel="0" collapsed="false">
      <c r="J582" s="23"/>
    </row>
    <row r="583" customFormat="false" ht="12.75" hidden="false" customHeight="false" outlineLevel="0" collapsed="false">
      <c r="J583" s="23"/>
    </row>
    <row r="584" customFormat="false" ht="12.75" hidden="false" customHeight="false" outlineLevel="0" collapsed="false">
      <c r="J584" s="23"/>
    </row>
    <row r="585" customFormat="false" ht="12.75" hidden="false" customHeight="false" outlineLevel="0" collapsed="false">
      <c r="J585" s="23"/>
    </row>
    <row r="586" customFormat="false" ht="12.75" hidden="false" customHeight="false" outlineLevel="0" collapsed="false">
      <c r="J586" s="23"/>
    </row>
    <row r="587" customFormat="false" ht="12.75" hidden="false" customHeight="false" outlineLevel="0" collapsed="false">
      <c r="J587" s="23"/>
    </row>
    <row r="588" customFormat="false" ht="12.75" hidden="false" customHeight="false" outlineLevel="0" collapsed="false">
      <c r="J588" s="23"/>
    </row>
    <row r="589" customFormat="false" ht="12.75" hidden="false" customHeight="false" outlineLevel="0" collapsed="false">
      <c r="J589" s="23"/>
    </row>
    <row r="590" customFormat="false" ht="12.75" hidden="false" customHeight="false" outlineLevel="0" collapsed="false">
      <c r="J590" s="23"/>
    </row>
    <row r="591" customFormat="false" ht="12.75" hidden="false" customHeight="false" outlineLevel="0" collapsed="false">
      <c r="J591" s="23"/>
    </row>
    <row r="592" customFormat="false" ht="12.75" hidden="false" customHeight="false" outlineLevel="0" collapsed="false">
      <c r="J592" s="23"/>
    </row>
    <row r="593" customFormat="false" ht="12.75" hidden="false" customHeight="false" outlineLevel="0" collapsed="false">
      <c r="J593" s="23"/>
    </row>
    <row r="594" customFormat="false" ht="12.75" hidden="false" customHeight="false" outlineLevel="0" collapsed="false">
      <c r="J594" s="23"/>
    </row>
    <row r="595" customFormat="false" ht="12.75" hidden="false" customHeight="false" outlineLevel="0" collapsed="false">
      <c r="J595" s="23"/>
    </row>
    <row r="596" customFormat="false" ht="12.75" hidden="false" customHeight="false" outlineLevel="0" collapsed="false">
      <c r="J596" s="23"/>
    </row>
    <row r="597" customFormat="false" ht="12.75" hidden="false" customHeight="false" outlineLevel="0" collapsed="false">
      <c r="J597" s="23"/>
    </row>
    <row r="598" customFormat="false" ht="12.75" hidden="false" customHeight="false" outlineLevel="0" collapsed="false">
      <c r="J598" s="23"/>
    </row>
    <row r="599" customFormat="false" ht="12.75" hidden="false" customHeight="false" outlineLevel="0" collapsed="false">
      <c r="J599" s="23"/>
    </row>
    <row r="600" customFormat="false" ht="12.75" hidden="false" customHeight="false" outlineLevel="0" collapsed="false">
      <c r="J600" s="23"/>
    </row>
    <row r="601" customFormat="false" ht="12.75" hidden="false" customHeight="false" outlineLevel="0" collapsed="false">
      <c r="J601" s="23"/>
    </row>
    <row r="602" customFormat="false" ht="12.75" hidden="false" customHeight="false" outlineLevel="0" collapsed="false">
      <c r="J602" s="23"/>
    </row>
    <row r="603" customFormat="false" ht="12.75" hidden="false" customHeight="false" outlineLevel="0" collapsed="false">
      <c r="J603" s="23"/>
    </row>
    <row r="604" customFormat="false" ht="12.75" hidden="false" customHeight="false" outlineLevel="0" collapsed="false">
      <c r="J604" s="23"/>
    </row>
    <row r="605" customFormat="false" ht="12.75" hidden="false" customHeight="false" outlineLevel="0" collapsed="false">
      <c r="J605" s="23"/>
    </row>
    <row r="606" customFormat="false" ht="12.75" hidden="false" customHeight="false" outlineLevel="0" collapsed="false">
      <c r="J606" s="23"/>
    </row>
    <row r="607" customFormat="false" ht="12.75" hidden="false" customHeight="false" outlineLevel="0" collapsed="false">
      <c r="J607" s="23"/>
    </row>
    <row r="608" customFormat="false" ht="12.75" hidden="false" customHeight="false" outlineLevel="0" collapsed="false">
      <c r="J608" s="23"/>
    </row>
    <row r="609" customFormat="false" ht="12.75" hidden="false" customHeight="false" outlineLevel="0" collapsed="false">
      <c r="J609" s="23"/>
    </row>
    <row r="610" customFormat="false" ht="12.75" hidden="false" customHeight="false" outlineLevel="0" collapsed="false">
      <c r="J610" s="23"/>
    </row>
    <row r="611" customFormat="false" ht="12.75" hidden="false" customHeight="false" outlineLevel="0" collapsed="false">
      <c r="J611" s="23"/>
    </row>
    <row r="612" customFormat="false" ht="12.75" hidden="false" customHeight="false" outlineLevel="0" collapsed="false">
      <c r="J612" s="23"/>
    </row>
    <row r="613" customFormat="false" ht="12.75" hidden="false" customHeight="false" outlineLevel="0" collapsed="false">
      <c r="J613" s="23"/>
    </row>
    <row r="614" customFormat="false" ht="12.75" hidden="false" customHeight="false" outlineLevel="0" collapsed="false">
      <c r="J614" s="23"/>
    </row>
    <row r="615" customFormat="false" ht="12.75" hidden="false" customHeight="false" outlineLevel="0" collapsed="false">
      <c r="J615" s="23"/>
    </row>
    <row r="616" customFormat="false" ht="12.75" hidden="false" customHeight="false" outlineLevel="0" collapsed="false">
      <c r="J616" s="23"/>
    </row>
    <row r="617" customFormat="false" ht="12.75" hidden="false" customHeight="false" outlineLevel="0" collapsed="false">
      <c r="J617" s="23"/>
    </row>
    <row r="618" customFormat="false" ht="12.75" hidden="false" customHeight="false" outlineLevel="0" collapsed="false">
      <c r="J618" s="23"/>
    </row>
    <row r="619" customFormat="false" ht="12.75" hidden="false" customHeight="false" outlineLevel="0" collapsed="false">
      <c r="J619" s="23"/>
    </row>
    <row r="620" customFormat="false" ht="12.75" hidden="false" customHeight="false" outlineLevel="0" collapsed="false">
      <c r="J620" s="23"/>
    </row>
    <row r="621" customFormat="false" ht="12.75" hidden="false" customHeight="false" outlineLevel="0" collapsed="false">
      <c r="J621" s="23"/>
    </row>
    <row r="622" customFormat="false" ht="12.75" hidden="false" customHeight="false" outlineLevel="0" collapsed="false">
      <c r="J622" s="23"/>
    </row>
    <row r="623" customFormat="false" ht="12.75" hidden="false" customHeight="false" outlineLevel="0" collapsed="false">
      <c r="J623" s="23"/>
    </row>
    <row r="624" customFormat="false" ht="12.75" hidden="false" customHeight="false" outlineLevel="0" collapsed="false">
      <c r="J624" s="23"/>
    </row>
    <row r="625" customFormat="false" ht="12.75" hidden="false" customHeight="false" outlineLevel="0" collapsed="false">
      <c r="J625" s="23"/>
    </row>
    <row r="626" customFormat="false" ht="12.75" hidden="false" customHeight="false" outlineLevel="0" collapsed="false">
      <c r="J626" s="23"/>
    </row>
    <row r="627" customFormat="false" ht="12.75" hidden="false" customHeight="false" outlineLevel="0" collapsed="false">
      <c r="J627" s="23"/>
    </row>
    <row r="628" customFormat="false" ht="12.75" hidden="false" customHeight="false" outlineLevel="0" collapsed="false">
      <c r="J628" s="23"/>
    </row>
    <row r="629" customFormat="false" ht="12.75" hidden="false" customHeight="false" outlineLevel="0" collapsed="false">
      <c r="J629" s="23"/>
    </row>
    <row r="630" customFormat="false" ht="12.75" hidden="false" customHeight="false" outlineLevel="0" collapsed="false">
      <c r="J630" s="23"/>
    </row>
    <row r="631" customFormat="false" ht="12.75" hidden="false" customHeight="false" outlineLevel="0" collapsed="false">
      <c r="J631" s="23"/>
    </row>
    <row r="632" customFormat="false" ht="12.75" hidden="false" customHeight="false" outlineLevel="0" collapsed="false">
      <c r="J632" s="23"/>
    </row>
    <row r="633" customFormat="false" ht="12.75" hidden="false" customHeight="false" outlineLevel="0" collapsed="false">
      <c r="J633" s="23"/>
    </row>
    <row r="634" customFormat="false" ht="12.75" hidden="false" customHeight="false" outlineLevel="0" collapsed="false">
      <c r="J634" s="23"/>
    </row>
    <row r="635" customFormat="false" ht="12.75" hidden="false" customHeight="false" outlineLevel="0" collapsed="false">
      <c r="J635" s="23"/>
    </row>
    <row r="636" customFormat="false" ht="12.75" hidden="false" customHeight="false" outlineLevel="0" collapsed="false">
      <c r="J636" s="23"/>
    </row>
    <row r="637" customFormat="false" ht="12.75" hidden="false" customHeight="false" outlineLevel="0" collapsed="false">
      <c r="J637" s="23"/>
    </row>
    <row r="638" customFormat="false" ht="12.75" hidden="false" customHeight="false" outlineLevel="0" collapsed="false">
      <c r="J638" s="23"/>
    </row>
    <row r="639" customFormat="false" ht="12.75" hidden="false" customHeight="false" outlineLevel="0" collapsed="false">
      <c r="J639" s="23"/>
    </row>
    <row r="640" customFormat="false" ht="12.75" hidden="false" customHeight="false" outlineLevel="0" collapsed="false">
      <c r="J640" s="23"/>
    </row>
    <row r="641" customFormat="false" ht="12.75" hidden="false" customHeight="false" outlineLevel="0" collapsed="false">
      <c r="J641" s="23"/>
    </row>
    <row r="642" customFormat="false" ht="12.75" hidden="false" customHeight="false" outlineLevel="0" collapsed="false">
      <c r="J642" s="23"/>
    </row>
    <row r="643" customFormat="false" ht="12.75" hidden="false" customHeight="false" outlineLevel="0" collapsed="false">
      <c r="J643" s="23"/>
    </row>
    <row r="644" customFormat="false" ht="12.75" hidden="false" customHeight="false" outlineLevel="0" collapsed="false">
      <c r="J644" s="23"/>
    </row>
    <row r="645" customFormat="false" ht="12.75" hidden="false" customHeight="false" outlineLevel="0" collapsed="false">
      <c r="J645" s="23"/>
    </row>
    <row r="646" customFormat="false" ht="12.75" hidden="false" customHeight="false" outlineLevel="0" collapsed="false">
      <c r="J646" s="23"/>
    </row>
    <row r="647" customFormat="false" ht="12.75" hidden="false" customHeight="false" outlineLevel="0" collapsed="false">
      <c r="J647" s="23"/>
    </row>
    <row r="648" customFormat="false" ht="12.75" hidden="false" customHeight="false" outlineLevel="0" collapsed="false">
      <c r="J648" s="23"/>
    </row>
    <row r="649" customFormat="false" ht="12.75" hidden="false" customHeight="false" outlineLevel="0" collapsed="false">
      <c r="J649" s="23"/>
    </row>
    <row r="650" customFormat="false" ht="12.75" hidden="false" customHeight="false" outlineLevel="0" collapsed="false">
      <c r="J650" s="23"/>
    </row>
    <row r="651" customFormat="false" ht="12.75" hidden="false" customHeight="false" outlineLevel="0" collapsed="false">
      <c r="J651" s="23"/>
    </row>
    <row r="652" customFormat="false" ht="12.75" hidden="false" customHeight="false" outlineLevel="0" collapsed="false">
      <c r="J652" s="23"/>
    </row>
    <row r="653" customFormat="false" ht="12.75" hidden="false" customHeight="false" outlineLevel="0" collapsed="false">
      <c r="J653" s="23"/>
    </row>
    <row r="654" customFormat="false" ht="12.75" hidden="false" customHeight="false" outlineLevel="0" collapsed="false">
      <c r="J654" s="23"/>
    </row>
    <row r="655" customFormat="false" ht="12.75" hidden="false" customHeight="false" outlineLevel="0" collapsed="false">
      <c r="J655" s="23"/>
    </row>
    <row r="656" customFormat="false" ht="12.75" hidden="false" customHeight="false" outlineLevel="0" collapsed="false">
      <c r="J656" s="23"/>
    </row>
    <row r="657" customFormat="false" ht="12.75" hidden="false" customHeight="false" outlineLevel="0" collapsed="false">
      <c r="J657" s="23"/>
    </row>
    <row r="658" customFormat="false" ht="12.75" hidden="false" customHeight="false" outlineLevel="0" collapsed="false">
      <c r="J658" s="23"/>
    </row>
    <row r="659" customFormat="false" ht="12.75" hidden="false" customHeight="false" outlineLevel="0" collapsed="false">
      <c r="J659" s="23"/>
    </row>
    <row r="660" customFormat="false" ht="12.75" hidden="false" customHeight="false" outlineLevel="0" collapsed="false">
      <c r="J660" s="23"/>
    </row>
    <row r="661" customFormat="false" ht="12.75" hidden="false" customHeight="false" outlineLevel="0" collapsed="false">
      <c r="J661" s="23"/>
    </row>
    <row r="662" customFormat="false" ht="12.75" hidden="false" customHeight="false" outlineLevel="0" collapsed="false">
      <c r="J662" s="23"/>
    </row>
    <row r="663" customFormat="false" ht="12.75" hidden="false" customHeight="false" outlineLevel="0" collapsed="false">
      <c r="J663" s="23"/>
    </row>
    <row r="664" customFormat="false" ht="12.75" hidden="false" customHeight="false" outlineLevel="0" collapsed="false">
      <c r="J664" s="23"/>
    </row>
    <row r="665" customFormat="false" ht="12.75" hidden="false" customHeight="false" outlineLevel="0" collapsed="false">
      <c r="J665" s="23"/>
    </row>
    <row r="666" customFormat="false" ht="12.75" hidden="false" customHeight="false" outlineLevel="0" collapsed="false">
      <c r="J666" s="23"/>
    </row>
    <row r="667" customFormat="false" ht="12.75" hidden="false" customHeight="false" outlineLevel="0" collapsed="false">
      <c r="J667" s="23"/>
    </row>
    <row r="668" customFormat="false" ht="12.75" hidden="false" customHeight="false" outlineLevel="0" collapsed="false">
      <c r="J668" s="23"/>
    </row>
    <row r="669" customFormat="false" ht="12.75" hidden="false" customHeight="false" outlineLevel="0" collapsed="false">
      <c r="J669" s="23"/>
    </row>
    <row r="670" customFormat="false" ht="12.75" hidden="false" customHeight="false" outlineLevel="0" collapsed="false">
      <c r="J670" s="23"/>
    </row>
    <row r="671" customFormat="false" ht="12.75" hidden="false" customHeight="false" outlineLevel="0" collapsed="false">
      <c r="J671" s="23"/>
    </row>
    <row r="672" customFormat="false" ht="12.75" hidden="false" customHeight="false" outlineLevel="0" collapsed="false">
      <c r="J672" s="23"/>
    </row>
    <row r="673" customFormat="false" ht="12.75" hidden="false" customHeight="false" outlineLevel="0" collapsed="false">
      <c r="J673" s="23"/>
    </row>
    <row r="674" customFormat="false" ht="12.75" hidden="false" customHeight="false" outlineLevel="0" collapsed="false">
      <c r="J674" s="23"/>
    </row>
    <row r="675" customFormat="false" ht="12.75" hidden="false" customHeight="false" outlineLevel="0" collapsed="false">
      <c r="J675" s="23"/>
    </row>
    <row r="676" customFormat="false" ht="12.75" hidden="false" customHeight="false" outlineLevel="0" collapsed="false">
      <c r="J676" s="23"/>
    </row>
    <row r="677" customFormat="false" ht="12.75" hidden="false" customHeight="false" outlineLevel="0" collapsed="false">
      <c r="J677" s="23"/>
    </row>
    <row r="678" customFormat="false" ht="12.75" hidden="false" customHeight="false" outlineLevel="0" collapsed="false">
      <c r="J678" s="23"/>
    </row>
    <row r="679" customFormat="false" ht="12.75" hidden="false" customHeight="false" outlineLevel="0" collapsed="false">
      <c r="J679" s="23"/>
    </row>
    <row r="680" customFormat="false" ht="12.75" hidden="false" customHeight="false" outlineLevel="0" collapsed="false">
      <c r="J680" s="23"/>
    </row>
    <row r="681" customFormat="false" ht="12.75" hidden="false" customHeight="false" outlineLevel="0" collapsed="false">
      <c r="J681" s="23"/>
    </row>
    <row r="682" customFormat="false" ht="12.75" hidden="false" customHeight="false" outlineLevel="0" collapsed="false">
      <c r="J682" s="23"/>
    </row>
    <row r="683" customFormat="false" ht="12.75" hidden="false" customHeight="false" outlineLevel="0" collapsed="false">
      <c r="J683" s="23"/>
    </row>
    <row r="684" customFormat="false" ht="12.75" hidden="false" customHeight="false" outlineLevel="0" collapsed="false">
      <c r="J684" s="23"/>
    </row>
    <row r="685" customFormat="false" ht="12.75" hidden="false" customHeight="false" outlineLevel="0" collapsed="false">
      <c r="J685" s="23"/>
    </row>
    <row r="686" customFormat="false" ht="12.75" hidden="false" customHeight="false" outlineLevel="0" collapsed="false">
      <c r="J686" s="23"/>
    </row>
    <row r="687" customFormat="false" ht="12.75" hidden="false" customHeight="false" outlineLevel="0" collapsed="false">
      <c r="J687" s="23"/>
    </row>
    <row r="688" customFormat="false" ht="12.75" hidden="false" customHeight="false" outlineLevel="0" collapsed="false">
      <c r="J688" s="23"/>
    </row>
    <row r="689" customFormat="false" ht="12.75" hidden="false" customHeight="false" outlineLevel="0" collapsed="false">
      <c r="J689" s="23"/>
    </row>
    <row r="690" customFormat="false" ht="12.75" hidden="false" customHeight="false" outlineLevel="0" collapsed="false">
      <c r="J690" s="23"/>
    </row>
    <row r="691" customFormat="false" ht="12.75" hidden="false" customHeight="false" outlineLevel="0" collapsed="false">
      <c r="J691" s="23"/>
    </row>
    <row r="692" customFormat="false" ht="12.75" hidden="false" customHeight="false" outlineLevel="0" collapsed="false">
      <c r="J692" s="23"/>
    </row>
    <row r="693" customFormat="false" ht="12.75" hidden="false" customHeight="false" outlineLevel="0" collapsed="false">
      <c r="J693" s="23"/>
    </row>
    <row r="694" customFormat="false" ht="12.75" hidden="false" customHeight="false" outlineLevel="0" collapsed="false">
      <c r="J694" s="23"/>
    </row>
    <row r="695" customFormat="false" ht="12.75" hidden="false" customHeight="false" outlineLevel="0" collapsed="false">
      <c r="J695" s="23"/>
    </row>
    <row r="696" customFormat="false" ht="12.75" hidden="false" customHeight="false" outlineLevel="0" collapsed="false">
      <c r="J696" s="23"/>
    </row>
    <row r="697" customFormat="false" ht="12.75" hidden="false" customHeight="false" outlineLevel="0" collapsed="false">
      <c r="J697" s="23"/>
    </row>
    <row r="698" customFormat="false" ht="12.75" hidden="false" customHeight="false" outlineLevel="0" collapsed="false">
      <c r="J698" s="23"/>
    </row>
    <row r="699" customFormat="false" ht="12.75" hidden="false" customHeight="false" outlineLevel="0" collapsed="false">
      <c r="J699" s="23"/>
    </row>
    <row r="700" customFormat="false" ht="12.75" hidden="false" customHeight="false" outlineLevel="0" collapsed="false">
      <c r="J700" s="23"/>
    </row>
    <row r="701" customFormat="false" ht="12.75" hidden="false" customHeight="false" outlineLevel="0" collapsed="false">
      <c r="J701" s="23"/>
    </row>
    <row r="702" customFormat="false" ht="12.75" hidden="false" customHeight="false" outlineLevel="0" collapsed="false">
      <c r="J702" s="23"/>
    </row>
    <row r="703" customFormat="false" ht="12.75" hidden="false" customHeight="false" outlineLevel="0" collapsed="false">
      <c r="J703" s="23"/>
    </row>
    <row r="704" customFormat="false" ht="12.75" hidden="false" customHeight="false" outlineLevel="0" collapsed="false">
      <c r="J704" s="23"/>
    </row>
    <row r="705" customFormat="false" ht="12.75" hidden="false" customHeight="false" outlineLevel="0" collapsed="false">
      <c r="J705" s="23"/>
    </row>
    <row r="706" customFormat="false" ht="12.75" hidden="false" customHeight="false" outlineLevel="0" collapsed="false">
      <c r="J706" s="23"/>
    </row>
    <row r="707" customFormat="false" ht="12.75" hidden="false" customHeight="false" outlineLevel="0" collapsed="false">
      <c r="J707" s="23"/>
    </row>
    <row r="708" customFormat="false" ht="12.75" hidden="false" customHeight="false" outlineLevel="0" collapsed="false">
      <c r="J708" s="23"/>
    </row>
    <row r="709" customFormat="false" ht="12.75" hidden="false" customHeight="false" outlineLevel="0" collapsed="false">
      <c r="J709" s="23"/>
    </row>
    <row r="710" customFormat="false" ht="12.75" hidden="false" customHeight="false" outlineLevel="0" collapsed="false">
      <c r="J710" s="23"/>
    </row>
    <row r="711" customFormat="false" ht="12.75" hidden="false" customHeight="false" outlineLevel="0" collapsed="false">
      <c r="J711" s="23"/>
    </row>
    <row r="712" customFormat="false" ht="12.75" hidden="false" customHeight="false" outlineLevel="0" collapsed="false">
      <c r="J712" s="23"/>
    </row>
    <row r="713" customFormat="false" ht="12.75" hidden="false" customHeight="false" outlineLevel="0" collapsed="false">
      <c r="J713" s="23"/>
    </row>
    <row r="714" customFormat="false" ht="12.75" hidden="false" customHeight="false" outlineLevel="0" collapsed="false">
      <c r="J714" s="23"/>
    </row>
    <row r="715" customFormat="false" ht="12.75" hidden="false" customHeight="false" outlineLevel="0" collapsed="false">
      <c r="J715" s="23"/>
    </row>
    <row r="716" customFormat="false" ht="12.75" hidden="false" customHeight="false" outlineLevel="0" collapsed="false">
      <c r="J716" s="23"/>
    </row>
    <row r="717" customFormat="false" ht="12.75" hidden="false" customHeight="false" outlineLevel="0" collapsed="false">
      <c r="J717" s="23"/>
    </row>
    <row r="718" customFormat="false" ht="12.75" hidden="false" customHeight="false" outlineLevel="0" collapsed="false">
      <c r="J718" s="23"/>
    </row>
    <row r="719" customFormat="false" ht="12.75" hidden="false" customHeight="false" outlineLevel="0" collapsed="false">
      <c r="J719" s="23"/>
    </row>
    <row r="720" customFormat="false" ht="12.75" hidden="false" customHeight="false" outlineLevel="0" collapsed="false">
      <c r="J720" s="23"/>
    </row>
    <row r="721" customFormat="false" ht="12.75" hidden="false" customHeight="false" outlineLevel="0" collapsed="false">
      <c r="J721" s="23"/>
    </row>
    <row r="722" customFormat="false" ht="12.75" hidden="false" customHeight="false" outlineLevel="0" collapsed="false">
      <c r="J722" s="23"/>
    </row>
    <row r="723" customFormat="false" ht="12.75" hidden="false" customHeight="false" outlineLevel="0" collapsed="false">
      <c r="J723" s="23"/>
    </row>
    <row r="724" customFormat="false" ht="12.75" hidden="false" customHeight="false" outlineLevel="0" collapsed="false">
      <c r="J724" s="23"/>
    </row>
    <row r="725" customFormat="false" ht="12.75" hidden="false" customHeight="false" outlineLevel="0" collapsed="false">
      <c r="J725" s="23"/>
    </row>
    <row r="726" customFormat="false" ht="12.75" hidden="false" customHeight="false" outlineLevel="0" collapsed="false">
      <c r="J726" s="23"/>
    </row>
    <row r="727" customFormat="false" ht="12.75" hidden="false" customHeight="false" outlineLevel="0" collapsed="false">
      <c r="J727" s="23"/>
    </row>
    <row r="728" customFormat="false" ht="12.75" hidden="false" customHeight="false" outlineLevel="0" collapsed="false">
      <c r="J728" s="23"/>
    </row>
    <row r="729" customFormat="false" ht="12.75" hidden="false" customHeight="false" outlineLevel="0" collapsed="false">
      <c r="J729" s="23"/>
    </row>
    <row r="730" customFormat="false" ht="12.75" hidden="false" customHeight="false" outlineLevel="0" collapsed="false">
      <c r="J730" s="23"/>
    </row>
    <row r="731" customFormat="false" ht="12.75" hidden="false" customHeight="false" outlineLevel="0" collapsed="false">
      <c r="J731" s="23"/>
    </row>
    <row r="732" customFormat="false" ht="12.75" hidden="false" customHeight="false" outlineLevel="0" collapsed="false">
      <c r="J732" s="23"/>
    </row>
    <row r="733" customFormat="false" ht="12.75" hidden="false" customHeight="false" outlineLevel="0" collapsed="false">
      <c r="J733" s="23"/>
    </row>
    <row r="734" customFormat="false" ht="12.75" hidden="false" customHeight="false" outlineLevel="0" collapsed="false">
      <c r="J734" s="23"/>
    </row>
    <row r="735" customFormat="false" ht="12.75" hidden="false" customHeight="false" outlineLevel="0" collapsed="false">
      <c r="J735" s="23"/>
    </row>
    <row r="736" customFormat="false" ht="12.75" hidden="false" customHeight="false" outlineLevel="0" collapsed="false">
      <c r="J736" s="23"/>
    </row>
    <row r="737" customFormat="false" ht="12.75" hidden="false" customHeight="false" outlineLevel="0" collapsed="false">
      <c r="J737" s="23"/>
    </row>
    <row r="738" customFormat="false" ht="12.75" hidden="false" customHeight="false" outlineLevel="0" collapsed="false">
      <c r="J738" s="23"/>
    </row>
    <row r="739" customFormat="false" ht="12.75" hidden="false" customHeight="false" outlineLevel="0" collapsed="false">
      <c r="J739" s="23"/>
    </row>
    <row r="740" customFormat="false" ht="12.75" hidden="false" customHeight="false" outlineLevel="0" collapsed="false">
      <c r="J740" s="23"/>
    </row>
    <row r="741" customFormat="false" ht="12.75" hidden="false" customHeight="false" outlineLevel="0" collapsed="false">
      <c r="J741" s="23"/>
    </row>
    <row r="742" customFormat="false" ht="12.75" hidden="false" customHeight="false" outlineLevel="0" collapsed="false">
      <c r="J742" s="23"/>
    </row>
    <row r="743" customFormat="false" ht="12.75" hidden="false" customHeight="false" outlineLevel="0" collapsed="false">
      <c r="J743" s="23"/>
    </row>
    <row r="744" customFormat="false" ht="12.75" hidden="false" customHeight="false" outlineLevel="0" collapsed="false">
      <c r="J744" s="23"/>
    </row>
    <row r="745" customFormat="false" ht="12.75" hidden="false" customHeight="false" outlineLevel="0" collapsed="false">
      <c r="J745" s="23"/>
    </row>
    <row r="746" customFormat="false" ht="12.75" hidden="false" customHeight="false" outlineLevel="0" collapsed="false">
      <c r="J746" s="23"/>
    </row>
    <row r="747" customFormat="false" ht="12.75" hidden="false" customHeight="false" outlineLevel="0" collapsed="false">
      <c r="J747" s="23"/>
    </row>
    <row r="748" customFormat="false" ht="12.75" hidden="false" customHeight="false" outlineLevel="0" collapsed="false">
      <c r="J748" s="23"/>
    </row>
    <row r="749" customFormat="false" ht="12.75" hidden="false" customHeight="false" outlineLevel="0" collapsed="false">
      <c r="J749" s="23"/>
    </row>
    <row r="750" customFormat="false" ht="12.75" hidden="false" customHeight="false" outlineLevel="0" collapsed="false">
      <c r="J750" s="23"/>
    </row>
    <row r="751" customFormat="false" ht="12.75" hidden="false" customHeight="false" outlineLevel="0" collapsed="false">
      <c r="J751" s="23"/>
    </row>
    <row r="752" customFormat="false" ht="12.75" hidden="false" customHeight="false" outlineLevel="0" collapsed="false">
      <c r="J752" s="23"/>
    </row>
    <row r="753" customFormat="false" ht="12.75" hidden="false" customHeight="false" outlineLevel="0" collapsed="false">
      <c r="J753" s="23"/>
    </row>
    <row r="754" customFormat="false" ht="12.75" hidden="false" customHeight="false" outlineLevel="0" collapsed="false">
      <c r="J754" s="23"/>
    </row>
    <row r="755" customFormat="false" ht="12.75" hidden="false" customHeight="false" outlineLevel="0" collapsed="false">
      <c r="J755" s="23"/>
    </row>
    <row r="756" customFormat="false" ht="12.75" hidden="false" customHeight="false" outlineLevel="0" collapsed="false">
      <c r="J756" s="23"/>
    </row>
    <row r="757" customFormat="false" ht="12.75" hidden="false" customHeight="false" outlineLevel="0" collapsed="false">
      <c r="J757" s="23"/>
    </row>
    <row r="758" customFormat="false" ht="12.75" hidden="false" customHeight="false" outlineLevel="0" collapsed="false">
      <c r="J758" s="23"/>
    </row>
    <row r="759" customFormat="false" ht="12.75" hidden="false" customHeight="false" outlineLevel="0" collapsed="false">
      <c r="J759" s="23"/>
    </row>
    <row r="760" customFormat="false" ht="12.75" hidden="false" customHeight="false" outlineLevel="0" collapsed="false">
      <c r="J760" s="23"/>
    </row>
    <row r="761" customFormat="false" ht="12.75" hidden="false" customHeight="false" outlineLevel="0" collapsed="false">
      <c r="J761" s="23"/>
    </row>
    <row r="762" customFormat="false" ht="12.75" hidden="false" customHeight="false" outlineLevel="0" collapsed="false">
      <c r="J762" s="23"/>
    </row>
    <row r="763" customFormat="false" ht="12.75" hidden="false" customHeight="false" outlineLevel="0" collapsed="false">
      <c r="J763" s="23"/>
    </row>
    <row r="764" customFormat="false" ht="12.75" hidden="false" customHeight="false" outlineLevel="0" collapsed="false">
      <c r="J764" s="23"/>
    </row>
    <row r="765" customFormat="false" ht="12.75" hidden="false" customHeight="false" outlineLevel="0" collapsed="false">
      <c r="J765" s="23"/>
    </row>
    <row r="766" customFormat="false" ht="12.75" hidden="false" customHeight="false" outlineLevel="0" collapsed="false">
      <c r="J766" s="23"/>
    </row>
    <row r="767" customFormat="false" ht="12.75" hidden="false" customHeight="false" outlineLevel="0" collapsed="false">
      <c r="J767" s="23"/>
    </row>
    <row r="768" customFormat="false" ht="12.75" hidden="false" customHeight="false" outlineLevel="0" collapsed="false">
      <c r="J768" s="23"/>
    </row>
    <row r="769" customFormat="false" ht="12.75" hidden="false" customHeight="false" outlineLevel="0" collapsed="false">
      <c r="J769" s="23"/>
    </row>
    <row r="770" customFormat="false" ht="12.75" hidden="false" customHeight="false" outlineLevel="0" collapsed="false">
      <c r="J770" s="23"/>
    </row>
    <row r="771" customFormat="false" ht="12.75" hidden="false" customHeight="false" outlineLevel="0" collapsed="false">
      <c r="J771" s="23"/>
    </row>
    <row r="772" customFormat="false" ht="12.75" hidden="false" customHeight="false" outlineLevel="0" collapsed="false">
      <c r="J772" s="23"/>
    </row>
    <row r="773" customFormat="false" ht="12.75" hidden="false" customHeight="false" outlineLevel="0" collapsed="false">
      <c r="J773" s="23"/>
    </row>
    <row r="774" customFormat="false" ht="12.75" hidden="false" customHeight="false" outlineLevel="0" collapsed="false">
      <c r="J774" s="23"/>
    </row>
    <row r="775" customFormat="false" ht="12.75" hidden="false" customHeight="false" outlineLevel="0" collapsed="false">
      <c r="J775" s="23"/>
    </row>
    <row r="776" customFormat="false" ht="12.75" hidden="false" customHeight="false" outlineLevel="0" collapsed="false">
      <c r="J776" s="23"/>
    </row>
    <row r="777" customFormat="false" ht="12.75" hidden="false" customHeight="false" outlineLevel="0" collapsed="false">
      <c r="J777" s="23"/>
    </row>
    <row r="778" customFormat="false" ht="12.75" hidden="false" customHeight="false" outlineLevel="0" collapsed="false">
      <c r="J778" s="23"/>
    </row>
    <row r="779" customFormat="false" ht="12.75" hidden="false" customHeight="false" outlineLevel="0" collapsed="false">
      <c r="J779" s="23"/>
    </row>
    <row r="780" customFormat="false" ht="12.75" hidden="false" customHeight="false" outlineLevel="0" collapsed="false">
      <c r="J780" s="23"/>
    </row>
    <row r="781" customFormat="false" ht="12.75" hidden="false" customHeight="false" outlineLevel="0" collapsed="false">
      <c r="J781" s="23"/>
    </row>
    <row r="782" customFormat="false" ht="12.75" hidden="false" customHeight="false" outlineLevel="0" collapsed="false">
      <c r="J782" s="23"/>
    </row>
    <row r="783" customFormat="false" ht="12.75" hidden="false" customHeight="false" outlineLevel="0" collapsed="false">
      <c r="J783" s="23"/>
    </row>
    <row r="784" customFormat="false" ht="12.75" hidden="false" customHeight="false" outlineLevel="0" collapsed="false">
      <c r="J784" s="23"/>
    </row>
    <row r="785" customFormat="false" ht="12.75" hidden="false" customHeight="false" outlineLevel="0" collapsed="false">
      <c r="J785" s="23"/>
    </row>
    <row r="786" customFormat="false" ht="12.75" hidden="false" customHeight="false" outlineLevel="0" collapsed="false">
      <c r="J786" s="23"/>
    </row>
    <row r="787" customFormat="false" ht="12.75" hidden="false" customHeight="false" outlineLevel="0" collapsed="false">
      <c r="J787" s="23"/>
    </row>
    <row r="788" customFormat="false" ht="12.75" hidden="false" customHeight="false" outlineLevel="0" collapsed="false">
      <c r="J788" s="23"/>
    </row>
    <row r="789" customFormat="false" ht="12.75" hidden="false" customHeight="false" outlineLevel="0" collapsed="false">
      <c r="J789" s="23"/>
    </row>
    <row r="790" customFormat="false" ht="12.75" hidden="false" customHeight="false" outlineLevel="0" collapsed="false">
      <c r="J790" s="23"/>
    </row>
    <row r="791" customFormat="false" ht="12.75" hidden="false" customHeight="false" outlineLevel="0" collapsed="false">
      <c r="J791" s="23"/>
    </row>
    <row r="792" customFormat="false" ht="12.75" hidden="false" customHeight="false" outlineLevel="0" collapsed="false">
      <c r="J792" s="23"/>
    </row>
    <row r="793" customFormat="false" ht="12.75" hidden="false" customHeight="false" outlineLevel="0" collapsed="false">
      <c r="J793" s="23"/>
    </row>
    <row r="794" customFormat="false" ht="12.75" hidden="false" customHeight="false" outlineLevel="0" collapsed="false">
      <c r="J794" s="23"/>
    </row>
    <row r="795" customFormat="false" ht="12.75" hidden="false" customHeight="false" outlineLevel="0" collapsed="false">
      <c r="J795" s="23"/>
    </row>
    <row r="796" customFormat="false" ht="12.75" hidden="false" customHeight="false" outlineLevel="0" collapsed="false">
      <c r="J796" s="23"/>
    </row>
    <row r="797" customFormat="false" ht="12.75" hidden="false" customHeight="false" outlineLevel="0" collapsed="false">
      <c r="J797" s="23"/>
    </row>
    <row r="798" customFormat="false" ht="12.75" hidden="false" customHeight="false" outlineLevel="0" collapsed="false">
      <c r="J798" s="23"/>
    </row>
    <row r="799" customFormat="false" ht="12.75" hidden="false" customHeight="false" outlineLevel="0" collapsed="false">
      <c r="J799" s="23"/>
    </row>
    <row r="800" customFormat="false" ht="12.75" hidden="false" customHeight="false" outlineLevel="0" collapsed="false">
      <c r="J800" s="23"/>
    </row>
    <row r="801" customFormat="false" ht="12.75" hidden="false" customHeight="false" outlineLevel="0" collapsed="false">
      <c r="J801" s="23"/>
    </row>
    <row r="802" customFormat="false" ht="12.75" hidden="false" customHeight="false" outlineLevel="0" collapsed="false">
      <c r="J802" s="23"/>
    </row>
    <row r="803" customFormat="false" ht="12.75" hidden="false" customHeight="false" outlineLevel="0" collapsed="false">
      <c r="J803" s="23"/>
    </row>
    <row r="804" customFormat="false" ht="12.75" hidden="false" customHeight="false" outlineLevel="0" collapsed="false">
      <c r="J804" s="23"/>
    </row>
    <row r="805" customFormat="false" ht="12.75" hidden="false" customHeight="false" outlineLevel="0" collapsed="false">
      <c r="J805" s="23"/>
    </row>
    <row r="806" customFormat="false" ht="12.75" hidden="false" customHeight="false" outlineLevel="0" collapsed="false">
      <c r="J806" s="23"/>
    </row>
    <row r="807" customFormat="false" ht="12.75" hidden="false" customHeight="false" outlineLevel="0" collapsed="false">
      <c r="J807" s="23"/>
    </row>
    <row r="808" customFormat="false" ht="12.75" hidden="false" customHeight="false" outlineLevel="0" collapsed="false">
      <c r="J808" s="23"/>
    </row>
    <row r="809" customFormat="false" ht="12.75" hidden="false" customHeight="false" outlineLevel="0" collapsed="false">
      <c r="J809" s="23"/>
    </row>
    <row r="810" customFormat="false" ht="12.75" hidden="false" customHeight="false" outlineLevel="0" collapsed="false">
      <c r="J810" s="23"/>
    </row>
    <row r="811" customFormat="false" ht="12.75" hidden="false" customHeight="false" outlineLevel="0" collapsed="false">
      <c r="J811" s="23"/>
    </row>
    <row r="812" customFormat="false" ht="12.75" hidden="false" customHeight="false" outlineLevel="0" collapsed="false">
      <c r="J812" s="23"/>
    </row>
    <row r="813" customFormat="false" ht="12.75" hidden="false" customHeight="false" outlineLevel="0" collapsed="false">
      <c r="J813" s="23"/>
    </row>
    <row r="814" customFormat="false" ht="12.75" hidden="false" customHeight="false" outlineLevel="0" collapsed="false">
      <c r="J814" s="23"/>
    </row>
    <row r="815" customFormat="false" ht="12.75" hidden="false" customHeight="false" outlineLevel="0" collapsed="false">
      <c r="J815" s="23"/>
    </row>
    <row r="816" customFormat="false" ht="12.75" hidden="false" customHeight="false" outlineLevel="0" collapsed="false">
      <c r="J816" s="23"/>
    </row>
    <row r="817" customFormat="false" ht="12.75" hidden="false" customHeight="false" outlineLevel="0" collapsed="false">
      <c r="J817" s="23"/>
    </row>
    <row r="818" customFormat="false" ht="12.75" hidden="false" customHeight="false" outlineLevel="0" collapsed="false">
      <c r="J818" s="23"/>
    </row>
    <row r="819" customFormat="false" ht="12.75" hidden="false" customHeight="false" outlineLevel="0" collapsed="false">
      <c r="J819" s="23"/>
    </row>
    <row r="820" customFormat="false" ht="12.75" hidden="false" customHeight="false" outlineLevel="0" collapsed="false">
      <c r="J820" s="23"/>
    </row>
    <row r="821" customFormat="false" ht="12.75" hidden="false" customHeight="false" outlineLevel="0" collapsed="false">
      <c r="J821" s="23"/>
    </row>
    <row r="822" customFormat="false" ht="12.75" hidden="false" customHeight="false" outlineLevel="0" collapsed="false">
      <c r="J822" s="23"/>
    </row>
    <row r="823" customFormat="false" ht="12.75" hidden="false" customHeight="false" outlineLevel="0" collapsed="false">
      <c r="J823" s="23"/>
    </row>
    <row r="824" customFormat="false" ht="12.75" hidden="false" customHeight="false" outlineLevel="0" collapsed="false">
      <c r="J824" s="23"/>
    </row>
    <row r="825" customFormat="false" ht="12.75" hidden="false" customHeight="false" outlineLevel="0" collapsed="false">
      <c r="J825" s="23"/>
    </row>
    <row r="826" customFormat="false" ht="12.75" hidden="false" customHeight="false" outlineLevel="0" collapsed="false">
      <c r="J826" s="23"/>
    </row>
    <row r="827" customFormat="false" ht="12.75" hidden="false" customHeight="false" outlineLevel="0" collapsed="false">
      <c r="J827" s="23"/>
    </row>
    <row r="828" customFormat="false" ht="12.75" hidden="false" customHeight="false" outlineLevel="0" collapsed="false">
      <c r="J828" s="23"/>
    </row>
    <row r="829" customFormat="false" ht="12.75" hidden="false" customHeight="false" outlineLevel="0" collapsed="false">
      <c r="J829" s="23"/>
    </row>
    <row r="830" customFormat="false" ht="12.75" hidden="false" customHeight="false" outlineLevel="0" collapsed="false">
      <c r="J830" s="23"/>
    </row>
    <row r="831" customFormat="false" ht="12.75" hidden="false" customHeight="false" outlineLevel="0" collapsed="false">
      <c r="J831" s="23"/>
    </row>
    <row r="832" customFormat="false" ht="12.75" hidden="false" customHeight="false" outlineLevel="0" collapsed="false">
      <c r="J832" s="23"/>
    </row>
    <row r="833" customFormat="false" ht="12.75" hidden="false" customHeight="false" outlineLevel="0" collapsed="false">
      <c r="J833" s="23"/>
    </row>
    <row r="834" customFormat="false" ht="12.75" hidden="false" customHeight="false" outlineLevel="0" collapsed="false">
      <c r="J834" s="23"/>
    </row>
    <row r="835" customFormat="false" ht="12.75" hidden="false" customHeight="false" outlineLevel="0" collapsed="false">
      <c r="J835" s="23"/>
    </row>
    <row r="836" customFormat="false" ht="12.75" hidden="false" customHeight="false" outlineLevel="0" collapsed="false">
      <c r="J836" s="23"/>
    </row>
    <row r="837" customFormat="false" ht="12.75" hidden="false" customHeight="false" outlineLevel="0" collapsed="false">
      <c r="J837" s="23"/>
    </row>
    <row r="838" customFormat="false" ht="12.75" hidden="false" customHeight="false" outlineLevel="0" collapsed="false">
      <c r="J838" s="23"/>
    </row>
    <row r="839" customFormat="false" ht="12.75" hidden="false" customHeight="false" outlineLevel="0" collapsed="false">
      <c r="J839" s="23"/>
    </row>
    <row r="840" customFormat="false" ht="12.75" hidden="false" customHeight="false" outlineLevel="0" collapsed="false">
      <c r="J840" s="23"/>
    </row>
    <row r="841" customFormat="false" ht="12.75" hidden="false" customHeight="false" outlineLevel="0" collapsed="false">
      <c r="J841" s="23"/>
    </row>
    <row r="842" customFormat="false" ht="12.75" hidden="false" customHeight="false" outlineLevel="0" collapsed="false">
      <c r="J842" s="23"/>
    </row>
    <row r="843" customFormat="false" ht="12.75" hidden="false" customHeight="false" outlineLevel="0" collapsed="false">
      <c r="J843" s="23"/>
    </row>
    <row r="844" customFormat="false" ht="12.75" hidden="false" customHeight="false" outlineLevel="0" collapsed="false">
      <c r="J844" s="23"/>
    </row>
    <row r="845" customFormat="false" ht="12.75" hidden="false" customHeight="false" outlineLevel="0" collapsed="false">
      <c r="J845" s="23"/>
    </row>
    <row r="846" customFormat="false" ht="12.75" hidden="false" customHeight="false" outlineLevel="0" collapsed="false">
      <c r="J846" s="23"/>
    </row>
    <row r="847" customFormat="false" ht="12.75" hidden="false" customHeight="false" outlineLevel="0" collapsed="false">
      <c r="J847" s="23"/>
    </row>
    <row r="848" customFormat="false" ht="12.75" hidden="false" customHeight="false" outlineLevel="0" collapsed="false">
      <c r="J848" s="23"/>
    </row>
    <row r="849" customFormat="false" ht="12.75" hidden="false" customHeight="false" outlineLevel="0" collapsed="false">
      <c r="J849" s="23"/>
    </row>
    <row r="850" customFormat="false" ht="12.75" hidden="false" customHeight="false" outlineLevel="0" collapsed="false">
      <c r="J850" s="23"/>
    </row>
    <row r="851" customFormat="false" ht="12.75" hidden="false" customHeight="false" outlineLevel="0" collapsed="false">
      <c r="J851" s="23"/>
    </row>
    <row r="852" customFormat="false" ht="12.75" hidden="false" customHeight="false" outlineLevel="0" collapsed="false">
      <c r="J852" s="23"/>
    </row>
    <row r="853" customFormat="false" ht="12.75" hidden="false" customHeight="false" outlineLevel="0" collapsed="false">
      <c r="J853" s="23"/>
    </row>
    <row r="854" customFormat="false" ht="12.75" hidden="false" customHeight="false" outlineLevel="0" collapsed="false">
      <c r="J854" s="23"/>
    </row>
    <row r="855" customFormat="false" ht="12.75" hidden="false" customHeight="false" outlineLevel="0" collapsed="false">
      <c r="J855" s="23"/>
    </row>
    <row r="856" customFormat="false" ht="12.75" hidden="false" customHeight="false" outlineLevel="0" collapsed="false">
      <c r="J856" s="23"/>
    </row>
    <row r="857" customFormat="false" ht="12.75" hidden="false" customHeight="false" outlineLevel="0" collapsed="false">
      <c r="J857" s="23"/>
    </row>
    <row r="858" customFormat="false" ht="12.75" hidden="false" customHeight="false" outlineLevel="0" collapsed="false">
      <c r="J858" s="23"/>
    </row>
    <row r="859" customFormat="false" ht="12.75" hidden="false" customHeight="false" outlineLevel="0" collapsed="false">
      <c r="J859" s="23"/>
    </row>
    <row r="860" customFormat="false" ht="12.75" hidden="false" customHeight="false" outlineLevel="0" collapsed="false">
      <c r="J860" s="23"/>
    </row>
    <row r="861" customFormat="false" ht="12.75" hidden="false" customHeight="false" outlineLevel="0" collapsed="false">
      <c r="J861" s="23"/>
    </row>
    <row r="862" customFormat="false" ht="12.75" hidden="false" customHeight="false" outlineLevel="0" collapsed="false">
      <c r="J862" s="23"/>
    </row>
    <row r="863" customFormat="false" ht="12.75" hidden="false" customHeight="false" outlineLevel="0" collapsed="false">
      <c r="J863" s="23"/>
    </row>
    <row r="864" customFormat="false" ht="12.75" hidden="false" customHeight="false" outlineLevel="0" collapsed="false">
      <c r="J864" s="23"/>
    </row>
    <row r="865" customFormat="false" ht="12.75" hidden="false" customHeight="false" outlineLevel="0" collapsed="false">
      <c r="J865" s="23"/>
    </row>
    <row r="866" customFormat="false" ht="12.75" hidden="false" customHeight="false" outlineLevel="0" collapsed="false">
      <c r="J866" s="23"/>
    </row>
    <row r="867" customFormat="false" ht="12.75" hidden="false" customHeight="false" outlineLevel="0" collapsed="false">
      <c r="J867" s="23"/>
    </row>
    <row r="868" customFormat="false" ht="12.75" hidden="false" customHeight="false" outlineLevel="0" collapsed="false">
      <c r="J868" s="23"/>
    </row>
    <row r="869" customFormat="false" ht="12.75" hidden="false" customHeight="false" outlineLevel="0" collapsed="false">
      <c r="J869" s="23"/>
    </row>
    <row r="870" customFormat="false" ht="12.75" hidden="false" customHeight="false" outlineLevel="0" collapsed="false">
      <c r="J870" s="23"/>
    </row>
    <row r="871" customFormat="false" ht="12.75" hidden="false" customHeight="false" outlineLevel="0" collapsed="false">
      <c r="J871" s="23"/>
    </row>
    <row r="872" customFormat="false" ht="12.75" hidden="false" customHeight="false" outlineLevel="0" collapsed="false">
      <c r="J872" s="23"/>
    </row>
    <row r="873" customFormat="false" ht="12.75" hidden="false" customHeight="false" outlineLevel="0" collapsed="false">
      <c r="J873" s="23"/>
    </row>
    <row r="874" customFormat="false" ht="12.75" hidden="false" customHeight="false" outlineLevel="0" collapsed="false">
      <c r="J874" s="23"/>
    </row>
    <row r="875" customFormat="false" ht="12.75" hidden="false" customHeight="false" outlineLevel="0" collapsed="false">
      <c r="J875" s="23"/>
    </row>
    <row r="876" customFormat="false" ht="12.75" hidden="false" customHeight="false" outlineLevel="0" collapsed="false">
      <c r="J876" s="23"/>
    </row>
    <row r="877" customFormat="false" ht="12.75" hidden="false" customHeight="false" outlineLevel="0" collapsed="false">
      <c r="J877" s="23"/>
    </row>
    <row r="878" customFormat="false" ht="12.75" hidden="false" customHeight="false" outlineLevel="0" collapsed="false">
      <c r="J878" s="23"/>
    </row>
    <row r="879" customFormat="false" ht="12.75" hidden="false" customHeight="false" outlineLevel="0" collapsed="false">
      <c r="J879" s="23"/>
    </row>
    <row r="880" customFormat="false" ht="12.75" hidden="false" customHeight="false" outlineLevel="0" collapsed="false">
      <c r="J880" s="23"/>
    </row>
    <row r="881" customFormat="false" ht="12.75" hidden="false" customHeight="false" outlineLevel="0" collapsed="false">
      <c r="J881" s="23"/>
    </row>
    <row r="882" customFormat="false" ht="12.75" hidden="false" customHeight="false" outlineLevel="0" collapsed="false">
      <c r="J882" s="23"/>
    </row>
    <row r="883" customFormat="false" ht="12.75" hidden="false" customHeight="false" outlineLevel="0" collapsed="false">
      <c r="J883" s="23"/>
    </row>
    <row r="884" customFormat="false" ht="12.75" hidden="false" customHeight="false" outlineLevel="0" collapsed="false">
      <c r="J884" s="23"/>
    </row>
    <row r="885" customFormat="false" ht="12.75" hidden="false" customHeight="false" outlineLevel="0" collapsed="false">
      <c r="J885" s="23"/>
    </row>
    <row r="886" customFormat="false" ht="12.75" hidden="false" customHeight="false" outlineLevel="0" collapsed="false">
      <c r="J886" s="23"/>
    </row>
    <row r="887" customFormat="false" ht="12.75" hidden="false" customHeight="false" outlineLevel="0" collapsed="false">
      <c r="J887" s="23"/>
    </row>
    <row r="888" customFormat="false" ht="12.75" hidden="false" customHeight="false" outlineLevel="0" collapsed="false">
      <c r="J888" s="23"/>
    </row>
    <row r="889" customFormat="false" ht="12.75" hidden="false" customHeight="false" outlineLevel="0" collapsed="false">
      <c r="J889" s="23"/>
    </row>
    <row r="890" customFormat="false" ht="12.75" hidden="false" customHeight="false" outlineLevel="0" collapsed="false">
      <c r="J890" s="23"/>
    </row>
    <row r="891" customFormat="false" ht="12.75" hidden="false" customHeight="false" outlineLevel="0" collapsed="false">
      <c r="J891" s="23"/>
    </row>
    <row r="892" customFormat="false" ht="12.75" hidden="false" customHeight="false" outlineLevel="0" collapsed="false">
      <c r="J892" s="23"/>
    </row>
    <row r="893" customFormat="false" ht="12.75" hidden="false" customHeight="false" outlineLevel="0" collapsed="false">
      <c r="J893" s="23"/>
    </row>
    <row r="894" customFormat="false" ht="12.75" hidden="false" customHeight="false" outlineLevel="0" collapsed="false">
      <c r="J894" s="23"/>
    </row>
    <row r="895" customFormat="false" ht="12.75" hidden="false" customHeight="false" outlineLevel="0" collapsed="false">
      <c r="J895" s="23"/>
    </row>
    <row r="896" customFormat="false" ht="12.75" hidden="false" customHeight="false" outlineLevel="0" collapsed="false">
      <c r="J896" s="23"/>
    </row>
    <row r="897" customFormat="false" ht="12.75" hidden="false" customHeight="false" outlineLevel="0" collapsed="false">
      <c r="J897" s="23"/>
    </row>
    <row r="898" customFormat="false" ht="12.75" hidden="false" customHeight="false" outlineLevel="0" collapsed="false">
      <c r="J898" s="23"/>
    </row>
    <row r="899" customFormat="false" ht="12.75" hidden="false" customHeight="false" outlineLevel="0" collapsed="false">
      <c r="J899" s="23"/>
    </row>
    <row r="900" customFormat="false" ht="12.75" hidden="false" customHeight="false" outlineLevel="0" collapsed="false">
      <c r="J900" s="23"/>
    </row>
    <row r="901" customFormat="false" ht="12.75" hidden="false" customHeight="false" outlineLevel="0" collapsed="false">
      <c r="J901" s="23"/>
    </row>
    <row r="902" customFormat="false" ht="12.75" hidden="false" customHeight="false" outlineLevel="0" collapsed="false">
      <c r="J902" s="23"/>
    </row>
    <row r="903" customFormat="false" ht="12.75" hidden="false" customHeight="false" outlineLevel="0" collapsed="false">
      <c r="J903" s="23"/>
    </row>
    <row r="904" customFormat="false" ht="12.75" hidden="false" customHeight="false" outlineLevel="0" collapsed="false">
      <c r="J904" s="23"/>
    </row>
    <row r="905" customFormat="false" ht="12.75" hidden="false" customHeight="false" outlineLevel="0" collapsed="false">
      <c r="J905" s="23"/>
    </row>
    <row r="906" customFormat="false" ht="12.75" hidden="false" customHeight="false" outlineLevel="0" collapsed="false">
      <c r="J906" s="23"/>
    </row>
    <row r="907" customFormat="false" ht="12.75" hidden="false" customHeight="false" outlineLevel="0" collapsed="false">
      <c r="J907" s="23"/>
    </row>
    <row r="908" customFormat="false" ht="12.75" hidden="false" customHeight="false" outlineLevel="0" collapsed="false">
      <c r="J908" s="23"/>
    </row>
    <row r="909" customFormat="false" ht="12.75" hidden="false" customHeight="false" outlineLevel="0" collapsed="false">
      <c r="J909" s="23"/>
    </row>
    <row r="910" customFormat="false" ht="12.75" hidden="false" customHeight="false" outlineLevel="0" collapsed="false">
      <c r="J910" s="23"/>
    </row>
    <row r="911" customFormat="false" ht="12.75" hidden="false" customHeight="false" outlineLevel="0" collapsed="false">
      <c r="J911" s="23"/>
    </row>
    <row r="912" customFormat="false" ht="12.75" hidden="false" customHeight="false" outlineLevel="0" collapsed="false">
      <c r="J912" s="23"/>
    </row>
    <row r="913" customFormat="false" ht="12.75" hidden="false" customHeight="false" outlineLevel="0" collapsed="false">
      <c r="J913" s="23"/>
    </row>
    <row r="914" customFormat="false" ht="12.75" hidden="false" customHeight="false" outlineLevel="0" collapsed="false">
      <c r="J914" s="23"/>
    </row>
    <row r="915" customFormat="false" ht="12.75" hidden="false" customHeight="false" outlineLevel="0" collapsed="false">
      <c r="J915" s="23"/>
    </row>
    <row r="916" customFormat="false" ht="12.75" hidden="false" customHeight="false" outlineLevel="0" collapsed="false">
      <c r="J916" s="23"/>
    </row>
    <row r="917" customFormat="false" ht="12.75" hidden="false" customHeight="false" outlineLevel="0" collapsed="false">
      <c r="J917" s="23"/>
    </row>
    <row r="918" customFormat="false" ht="12.75" hidden="false" customHeight="false" outlineLevel="0" collapsed="false">
      <c r="J918" s="23"/>
    </row>
    <row r="919" customFormat="false" ht="12.75" hidden="false" customHeight="false" outlineLevel="0" collapsed="false">
      <c r="J919" s="23"/>
    </row>
    <row r="920" customFormat="false" ht="12.75" hidden="false" customHeight="false" outlineLevel="0" collapsed="false">
      <c r="J920" s="23"/>
    </row>
    <row r="921" customFormat="false" ht="12.75" hidden="false" customHeight="false" outlineLevel="0" collapsed="false">
      <c r="J921" s="23"/>
    </row>
    <row r="922" customFormat="false" ht="12.75" hidden="false" customHeight="false" outlineLevel="0" collapsed="false">
      <c r="J922" s="23"/>
    </row>
    <row r="923" customFormat="false" ht="12.75" hidden="false" customHeight="false" outlineLevel="0" collapsed="false">
      <c r="J923" s="23"/>
    </row>
    <row r="924" customFormat="false" ht="12.75" hidden="false" customHeight="false" outlineLevel="0" collapsed="false">
      <c r="J924" s="23"/>
    </row>
    <row r="925" customFormat="false" ht="12.75" hidden="false" customHeight="false" outlineLevel="0" collapsed="false">
      <c r="J925" s="23"/>
    </row>
    <row r="926" customFormat="false" ht="12.75" hidden="false" customHeight="false" outlineLevel="0" collapsed="false">
      <c r="J926" s="23"/>
    </row>
    <row r="927" customFormat="false" ht="12.75" hidden="false" customHeight="false" outlineLevel="0" collapsed="false">
      <c r="J927" s="23"/>
    </row>
    <row r="928" customFormat="false" ht="12.75" hidden="false" customHeight="false" outlineLevel="0" collapsed="false">
      <c r="J928" s="23"/>
    </row>
    <row r="929" customFormat="false" ht="12.75" hidden="false" customHeight="false" outlineLevel="0" collapsed="false">
      <c r="J929" s="23"/>
    </row>
    <row r="930" customFormat="false" ht="12.75" hidden="false" customHeight="false" outlineLevel="0" collapsed="false">
      <c r="J930" s="23"/>
    </row>
    <row r="931" customFormat="false" ht="12.75" hidden="false" customHeight="false" outlineLevel="0" collapsed="false">
      <c r="J931" s="23"/>
    </row>
    <row r="932" customFormat="false" ht="12.75" hidden="false" customHeight="false" outlineLevel="0" collapsed="false">
      <c r="J932" s="23"/>
    </row>
    <row r="933" customFormat="false" ht="12.75" hidden="false" customHeight="false" outlineLevel="0" collapsed="false">
      <c r="J933" s="23"/>
    </row>
    <row r="934" customFormat="false" ht="12.75" hidden="false" customHeight="false" outlineLevel="0" collapsed="false">
      <c r="J934" s="23"/>
    </row>
    <row r="935" customFormat="false" ht="12.75" hidden="false" customHeight="false" outlineLevel="0" collapsed="false">
      <c r="J935" s="23"/>
    </row>
    <row r="936" customFormat="false" ht="12.75" hidden="false" customHeight="false" outlineLevel="0" collapsed="false">
      <c r="J936" s="23"/>
    </row>
    <row r="937" customFormat="false" ht="12.75" hidden="false" customHeight="false" outlineLevel="0" collapsed="false">
      <c r="J937" s="23"/>
    </row>
    <row r="938" customFormat="false" ht="12.75" hidden="false" customHeight="false" outlineLevel="0" collapsed="false">
      <c r="J938" s="23"/>
    </row>
    <row r="939" customFormat="false" ht="12.75" hidden="false" customHeight="false" outlineLevel="0" collapsed="false">
      <c r="J939" s="23"/>
    </row>
    <row r="940" customFormat="false" ht="12.75" hidden="false" customHeight="false" outlineLevel="0" collapsed="false">
      <c r="J940" s="23"/>
    </row>
    <row r="941" customFormat="false" ht="12.75" hidden="false" customHeight="false" outlineLevel="0" collapsed="false">
      <c r="J941" s="23"/>
    </row>
    <row r="942" customFormat="false" ht="12.75" hidden="false" customHeight="false" outlineLevel="0" collapsed="false">
      <c r="J942" s="23"/>
    </row>
    <row r="943" customFormat="false" ht="12.75" hidden="false" customHeight="false" outlineLevel="0" collapsed="false">
      <c r="J943" s="23"/>
    </row>
    <row r="944" customFormat="false" ht="12.75" hidden="false" customHeight="false" outlineLevel="0" collapsed="false">
      <c r="J944" s="23"/>
    </row>
    <row r="945" customFormat="false" ht="12.75" hidden="false" customHeight="false" outlineLevel="0" collapsed="false">
      <c r="J945" s="23"/>
    </row>
    <row r="946" customFormat="false" ht="12.75" hidden="false" customHeight="false" outlineLevel="0" collapsed="false">
      <c r="J946" s="23"/>
    </row>
    <row r="947" customFormat="false" ht="12.75" hidden="false" customHeight="false" outlineLevel="0" collapsed="false">
      <c r="J947" s="23"/>
    </row>
    <row r="948" customFormat="false" ht="12.75" hidden="false" customHeight="false" outlineLevel="0" collapsed="false">
      <c r="J948" s="23"/>
    </row>
    <row r="949" customFormat="false" ht="12.75" hidden="false" customHeight="false" outlineLevel="0" collapsed="false">
      <c r="J949" s="23"/>
    </row>
    <row r="950" customFormat="false" ht="12.75" hidden="false" customHeight="false" outlineLevel="0" collapsed="false">
      <c r="J950" s="23"/>
    </row>
    <row r="951" customFormat="false" ht="12.75" hidden="false" customHeight="false" outlineLevel="0" collapsed="false">
      <c r="J951" s="23"/>
    </row>
    <row r="952" customFormat="false" ht="12.75" hidden="false" customHeight="false" outlineLevel="0" collapsed="false">
      <c r="J952" s="23"/>
    </row>
    <row r="953" customFormat="false" ht="12.75" hidden="false" customHeight="false" outlineLevel="0" collapsed="false">
      <c r="J953" s="23"/>
    </row>
    <row r="954" customFormat="false" ht="12.75" hidden="false" customHeight="false" outlineLevel="0" collapsed="false">
      <c r="J954" s="23"/>
    </row>
    <row r="955" customFormat="false" ht="12.75" hidden="false" customHeight="false" outlineLevel="0" collapsed="false">
      <c r="J955" s="23"/>
    </row>
    <row r="956" customFormat="false" ht="12.75" hidden="false" customHeight="false" outlineLevel="0" collapsed="false">
      <c r="J956" s="23"/>
    </row>
    <row r="957" customFormat="false" ht="12.75" hidden="false" customHeight="false" outlineLevel="0" collapsed="false">
      <c r="J957" s="23"/>
    </row>
    <row r="958" customFormat="false" ht="12.75" hidden="false" customHeight="false" outlineLevel="0" collapsed="false">
      <c r="J958" s="23"/>
    </row>
    <row r="959" customFormat="false" ht="12.75" hidden="false" customHeight="false" outlineLevel="0" collapsed="false">
      <c r="J959" s="23"/>
    </row>
    <row r="960" customFormat="false" ht="12.75" hidden="false" customHeight="false" outlineLevel="0" collapsed="false">
      <c r="J960" s="23"/>
    </row>
    <row r="961" customFormat="false" ht="12.75" hidden="false" customHeight="false" outlineLevel="0" collapsed="false">
      <c r="J961" s="23"/>
    </row>
    <row r="962" customFormat="false" ht="12.75" hidden="false" customHeight="false" outlineLevel="0" collapsed="false">
      <c r="J962" s="23"/>
    </row>
    <row r="963" customFormat="false" ht="12.75" hidden="false" customHeight="false" outlineLevel="0" collapsed="false">
      <c r="J963" s="23"/>
    </row>
    <row r="964" customFormat="false" ht="12.75" hidden="false" customHeight="false" outlineLevel="0" collapsed="false">
      <c r="J964" s="23"/>
    </row>
    <row r="965" customFormat="false" ht="12.75" hidden="false" customHeight="false" outlineLevel="0" collapsed="false">
      <c r="J965" s="23"/>
    </row>
    <row r="966" customFormat="false" ht="12.75" hidden="false" customHeight="false" outlineLevel="0" collapsed="false">
      <c r="J966" s="23"/>
    </row>
    <row r="967" customFormat="false" ht="12.75" hidden="false" customHeight="false" outlineLevel="0" collapsed="false">
      <c r="J967" s="23"/>
    </row>
    <row r="968" customFormat="false" ht="12.75" hidden="false" customHeight="false" outlineLevel="0" collapsed="false">
      <c r="J968" s="23"/>
    </row>
    <row r="969" customFormat="false" ht="12.75" hidden="false" customHeight="false" outlineLevel="0" collapsed="false">
      <c r="J969" s="23"/>
    </row>
    <row r="970" customFormat="false" ht="12.75" hidden="false" customHeight="false" outlineLevel="0" collapsed="false">
      <c r="J970" s="23"/>
    </row>
    <row r="971" customFormat="false" ht="12.75" hidden="false" customHeight="false" outlineLevel="0" collapsed="false">
      <c r="J971" s="23"/>
    </row>
    <row r="972" customFormat="false" ht="12.75" hidden="false" customHeight="false" outlineLevel="0" collapsed="false">
      <c r="J972" s="23"/>
    </row>
    <row r="973" customFormat="false" ht="12.75" hidden="false" customHeight="false" outlineLevel="0" collapsed="false">
      <c r="J973" s="23"/>
    </row>
    <row r="974" customFormat="false" ht="12.75" hidden="false" customHeight="false" outlineLevel="0" collapsed="false">
      <c r="J974" s="23"/>
    </row>
    <row r="975" customFormat="false" ht="12.75" hidden="false" customHeight="false" outlineLevel="0" collapsed="false">
      <c r="J975" s="23"/>
    </row>
    <row r="976" customFormat="false" ht="12.75" hidden="false" customHeight="false" outlineLevel="0" collapsed="false">
      <c r="J976" s="23"/>
    </row>
    <row r="977" customFormat="false" ht="12.75" hidden="false" customHeight="false" outlineLevel="0" collapsed="false">
      <c r="J977" s="23"/>
    </row>
    <row r="978" customFormat="false" ht="12.75" hidden="false" customHeight="false" outlineLevel="0" collapsed="false">
      <c r="J978" s="23"/>
    </row>
    <row r="979" customFormat="false" ht="12.75" hidden="false" customHeight="false" outlineLevel="0" collapsed="false">
      <c r="J979" s="23"/>
    </row>
    <row r="980" customFormat="false" ht="12.75" hidden="false" customHeight="false" outlineLevel="0" collapsed="false">
      <c r="J980" s="23"/>
    </row>
    <row r="981" customFormat="false" ht="12.75" hidden="false" customHeight="false" outlineLevel="0" collapsed="false">
      <c r="J981" s="23"/>
    </row>
    <row r="982" customFormat="false" ht="12.75" hidden="false" customHeight="false" outlineLevel="0" collapsed="false">
      <c r="J982" s="23"/>
    </row>
    <row r="983" customFormat="false" ht="12.75" hidden="false" customHeight="false" outlineLevel="0" collapsed="false">
      <c r="J983" s="23"/>
    </row>
    <row r="984" customFormat="false" ht="12.75" hidden="false" customHeight="false" outlineLevel="0" collapsed="false">
      <c r="J984" s="23"/>
    </row>
    <row r="985" customFormat="false" ht="12.75" hidden="false" customHeight="false" outlineLevel="0" collapsed="false">
      <c r="J985" s="23"/>
    </row>
    <row r="986" customFormat="false" ht="12.75" hidden="false" customHeight="false" outlineLevel="0" collapsed="false">
      <c r="J986" s="23"/>
    </row>
    <row r="987" customFormat="false" ht="12.75" hidden="false" customHeight="false" outlineLevel="0" collapsed="false">
      <c r="J987" s="23"/>
    </row>
    <row r="988" customFormat="false" ht="12.75" hidden="false" customHeight="false" outlineLevel="0" collapsed="false">
      <c r="J988" s="23"/>
    </row>
    <row r="989" customFormat="false" ht="12.75" hidden="false" customHeight="false" outlineLevel="0" collapsed="false">
      <c r="J989" s="23"/>
    </row>
    <row r="990" customFormat="false" ht="12.75" hidden="false" customHeight="false" outlineLevel="0" collapsed="false">
      <c r="J990" s="23"/>
    </row>
    <row r="991" customFormat="false" ht="12.75" hidden="false" customHeight="false" outlineLevel="0" collapsed="false">
      <c r="J991" s="23"/>
    </row>
    <row r="992" customFormat="false" ht="12.75" hidden="false" customHeight="false" outlineLevel="0" collapsed="false">
      <c r="J992" s="23"/>
    </row>
    <row r="993" customFormat="false" ht="12.75" hidden="false" customHeight="false" outlineLevel="0" collapsed="false">
      <c r="J993" s="23"/>
    </row>
    <row r="994" customFormat="false" ht="12.75" hidden="false" customHeight="false" outlineLevel="0" collapsed="false">
      <c r="J994" s="23"/>
    </row>
    <row r="995" customFormat="false" ht="12.75" hidden="false" customHeight="false" outlineLevel="0" collapsed="false">
      <c r="J995" s="23"/>
    </row>
    <row r="996" customFormat="false" ht="12.75" hidden="false" customHeight="false" outlineLevel="0" collapsed="false">
      <c r="J996" s="23"/>
    </row>
    <row r="997" customFormat="false" ht="12.75" hidden="false" customHeight="false" outlineLevel="0" collapsed="false">
      <c r="J997" s="23"/>
    </row>
    <row r="998" customFormat="false" ht="12.75" hidden="false" customHeight="false" outlineLevel="0" collapsed="false">
      <c r="J998" s="23"/>
    </row>
    <row r="999" customFormat="false" ht="12.75" hidden="false" customHeight="false" outlineLevel="0" collapsed="false">
      <c r="J999" s="23"/>
    </row>
    <row r="1000" customFormat="false" ht="12.75" hidden="false" customHeight="false" outlineLevel="0" collapsed="false">
      <c r="J1000" s="23"/>
    </row>
    <row r="1001" customFormat="false" ht="12.75" hidden="false" customHeight="false" outlineLevel="0" collapsed="false">
      <c r="J1001" s="23"/>
    </row>
    <row r="1002" customFormat="false" ht="12.75" hidden="false" customHeight="false" outlineLevel="0" collapsed="false">
      <c r="J1002" s="23"/>
    </row>
    <row r="1003" customFormat="false" ht="12.75" hidden="false" customHeight="false" outlineLevel="0" collapsed="false">
      <c r="J1003" s="23"/>
    </row>
    <row r="1004" customFormat="false" ht="12.75" hidden="false" customHeight="false" outlineLevel="0" collapsed="false">
      <c r="J1004" s="23"/>
    </row>
    <row r="1005" customFormat="false" ht="12.75" hidden="false" customHeight="false" outlineLevel="0" collapsed="false">
      <c r="J1005" s="23"/>
    </row>
    <row r="1006" customFormat="false" ht="12.75" hidden="false" customHeight="false" outlineLevel="0" collapsed="false">
      <c r="J1006" s="23"/>
    </row>
    <row r="1007" customFormat="false" ht="12.75" hidden="false" customHeight="false" outlineLevel="0" collapsed="false">
      <c r="J1007" s="23"/>
    </row>
    <row r="1008" customFormat="false" ht="12.75" hidden="false" customHeight="false" outlineLevel="0" collapsed="false">
      <c r="J1008" s="23"/>
    </row>
    <row r="1009" customFormat="false" ht="12.75" hidden="false" customHeight="false" outlineLevel="0" collapsed="false">
      <c r="J1009" s="23"/>
    </row>
    <row r="1010" customFormat="false" ht="12.75" hidden="false" customHeight="false" outlineLevel="0" collapsed="false">
      <c r="J1010" s="23"/>
    </row>
    <row r="1011" customFormat="false" ht="12.75" hidden="false" customHeight="false" outlineLevel="0" collapsed="false">
      <c r="J1011" s="23"/>
    </row>
    <row r="1012" customFormat="false" ht="12.75" hidden="false" customHeight="false" outlineLevel="0" collapsed="false">
      <c r="J1012" s="23"/>
    </row>
    <row r="1013" customFormat="false" ht="12.75" hidden="false" customHeight="false" outlineLevel="0" collapsed="false">
      <c r="J1013" s="23"/>
    </row>
    <row r="1014" customFormat="false" ht="12.75" hidden="false" customHeight="false" outlineLevel="0" collapsed="false">
      <c r="J1014" s="23"/>
    </row>
    <row r="1015" customFormat="false" ht="12.75" hidden="false" customHeight="false" outlineLevel="0" collapsed="false">
      <c r="J1015" s="23"/>
    </row>
    <row r="1016" customFormat="false" ht="12.75" hidden="false" customHeight="false" outlineLevel="0" collapsed="false">
      <c r="J1016" s="23"/>
    </row>
    <row r="1017" customFormat="false" ht="12.75" hidden="false" customHeight="false" outlineLevel="0" collapsed="false">
      <c r="J1017" s="23"/>
    </row>
    <row r="1018" customFormat="false" ht="12.75" hidden="false" customHeight="false" outlineLevel="0" collapsed="false">
      <c r="J1018" s="23"/>
    </row>
    <row r="1019" customFormat="false" ht="12.75" hidden="false" customHeight="false" outlineLevel="0" collapsed="false">
      <c r="J1019" s="23"/>
    </row>
    <row r="1020" customFormat="false" ht="12.75" hidden="false" customHeight="false" outlineLevel="0" collapsed="false">
      <c r="J1020" s="23"/>
    </row>
    <row r="1021" customFormat="false" ht="12.75" hidden="false" customHeight="false" outlineLevel="0" collapsed="false">
      <c r="J1021" s="23"/>
    </row>
    <row r="1022" customFormat="false" ht="12.75" hidden="false" customHeight="false" outlineLevel="0" collapsed="false">
      <c r="J1022" s="23"/>
    </row>
    <row r="1023" customFormat="false" ht="12.75" hidden="false" customHeight="false" outlineLevel="0" collapsed="false">
      <c r="J1023" s="23"/>
    </row>
    <row r="1024" customFormat="false" ht="12.75" hidden="false" customHeight="false" outlineLevel="0" collapsed="false">
      <c r="J1024" s="23"/>
    </row>
    <row r="1025" customFormat="false" ht="12.75" hidden="false" customHeight="false" outlineLevel="0" collapsed="false">
      <c r="J1025" s="23"/>
    </row>
    <row r="1026" customFormat="false" ht="12.75" hidden="false" customHeight="false" outlineLevel="0" collapsed="false">
      <c r="J1026" s="23"/>
    </row>
    <row r="1027" customFormat="false" ht="12.75" hidden="false" customHeight="false" outlineLevel="0" collapsed="false">
      <c r="J1027" s="23"/>
    </row>
    <row r="1028" customFormat="false" ht="12.75" hidden="false" customHeight="false" outlineLevel="0" collapsed="false">
      <c r="J1028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5" activeCellId="0" sqref="A85"/>
    </sheetView>
  </sheetViews>
  <sheetFormatPr defaultColWidth="12.734375" defaultRowHeight="12.8" zeroHeight="false" outlineLevelRow="0" outlineLevelCol="0"/>
  <cols>
    <col collapsed="false" customWidth="true" hidden="false" outlineLevel="0" max="1" min="1" style="3" width="8.75"/>
    <col collapsed="false" customWidth="true" hidden="false" outlineLevel="0" max="2" min="2" style="2" width="9.33"/>
  </cols>
  <sheetData>
    <row r="1" customFormat="false" ht="12.8" hidden="false" customHeight="false" outlineLevel="0" collapsed="false">
      <c r="A1" s="3" t="s">
        <v>0</v>
      </c>
      <c r="B1" s="2" t="s">
        <v>265</v>
      </c>
      <c r="C1" s="3" t="s">
        <v>264</v>
      </c>
    </row>
    <row r="2" customFormat="false" ht="12.8" hidden="false" customHeight="false" outlineLevel="0" collapsed="false">
      <c r="A2" s="3" t="s">
        <v>274</v>
      </c>
      <c r="B2" s="2" t="n">
        <v>1.9465</v>
      </c>
      <c r="C2" s="3" t="s">
        <v>356</v>
      </c>
    </row>
    <row r="3" customFormat="false" ht="12.8" hidden="false" customHeight="false" outlineLevel="0" collapsed="false">
      <c r="A3" s="3" t="s">
        <v>276</v>
      </c>
      <c r="B3" s="2" t="n">
        <v>0.771</v>
      </c>
      <c r="C3" s="3" t="s">
        <v>356</v>
      </c>
    </row>
    <row r="4" customFormat="false" ht="12.8" hidden="false" customHeight="false" outlineLevel="0" collapsed="false">
      <c r="A4" s="3" t="s">
        <v>277</v>
      </c>
      <c r="B4" s="2" t="n">
        <v>0.011</v>
      </c>
      <c r="C4" s="3" t="s">
        <v>356</v>
      </c>
    </row>
    <row r="5" customFormat="false" ht="12.8" hidden="false" customHeight="false" outlineLevel="0" collapsed="false">
      <c r="A5" s="3" t="s">
        <v>191</v>
      </c>
      <c r="B5" s="2" t="n">
        <f aca="false">B10</f>
        <v>0.104</v>
      </c>
      <c r="C5" s="3" t="s">
        <v>356</v>
      </c>
    </row>
    <row r="6" customFormat="false" ht="12.8" hidden="false" customHeight="false" outlineLevel="0" collapsed="false">
      <c r="A6" s="3" t="s">
        <v>194</v>
      </c>
      <c r="B6" s="2" t="n">
        <f aca="false">B12</f>
        <v>0.1065</v>
      </c>
      <c r="C6" s="3" t="s">
        <v>356</v>
      </c>
    </row>
    <row r="7" customFormat="false" ht="12.8" hidden="false" customHeight="false" outlineLevel="0" collapsed="false">
      <c r="A7" s="3" t="s">
        <v>195</v>
      </c>
      <c r="B7" s="2" t="n">
        <f aca="false">B13</f>
        <v>0.1745</v>
      </c>
      <c r="C7" s="3" t="s">
        <v>356</v>
      </c>
    </row>
    <row r="8" customFormat="false" ht="12.8" hidden="false" customHeight="false" outlineLevel="0" collapsed="false">
      <c r="A8" s="3" t="s">
        <v>189</v>
      </c>
      <c r="B8" s="2" t="n">
        <f aca="false">B18</f>
        <v>0.111</v>
      </c>
      <c r="C8" s="3" t="s">
        <v>356</v>
      </c>
    </row>
    <row r="9" customFormat="false" ht="12.8" hidden="false" customHeight="false" outlineLevel="0" collapsed="false">
      <c r="A9" s="3" t="s">
        <v>193</v>
      </c>
      <c r="B9" s="2" t="n">
        <f aca="false">B11</f>
        <v>1.6045</v>
      </c>
      <c r="C9" s="3" t="s">
        <v>356</v>
      </c>
    </row>
    <row r="10" customFormat="false" ht="12.8" hidden="false" customHeight="false" outlineLevel="0" collapsed="false">
      <c r="A10" s="3" t="s">
        <v>191</v>
      </c>
      <c r="B10" s="2" t="n">
        <v>0.104</v>
      </c>
      <c r="C10" s="3" t="s">
        <v>356</v>
      </c>
    </row>
    <row r="11" customFormat="false" ht="12.8" hidden="false" customHeight="false" outlineLevel="0" collapsed="false">
      <c r="A11" s="3" t="s">
        <v>193</v>
      </c>
      <c r="B11" s="2" t="n">
        <v>1.6045</v>
      </c>
      <c r="C11" s="3" t="s">
        <v>356</v>
      </c>
    </row>
    <row r="12" customFormat="false" ht="12.8" hidden="false" customHeight="false" outlineLevel="0" collapsed="false">
      <c r="A12" s="3" t="s">
        <v>194</v>
      </c>
      <c r="B12" s="2" t="n">
        <v>0.1065</v>
      </c>
      <c r="C12" s="3" t="s">
        <v>356</v>
      </c>
    </row>
    <row r="13" customFormat="false" ht="12.8" hidden="false" customHeight="false" outlineLevel="0" collapsed="false">
      <c r="A13" s="3" t="s">
        <v>195</v>
      </c>
      <c r="B13" s="2" t="n">
        <v>0.1745</v>
      </c>
      <c r="C13" s="3" t="s">
        <v>356</v>
      </c>
    </row>
    <row r="14" customFormat="false" ht="12.8" hidden="false" customHeight="false" outlineLevel="0" collapsed="false">
      <c r="A14" s="3" t="s">
        <v>196</v>
      </c>
      <c r="B14" s="2" t="n">
        <v>2.096</v>
      </c>
      <c r="C14" s="3" t="s">
        <v>356</v>
      </c>
    </row>
    <row r="15" customFormat="false" ht="12.8" hidden="false" customHeight="false" outlineLevel="0" collapsed="false">
      <c r="A15" s="20" t="s">
        <v>186</v>
      </c>
      <c r="B15" s="2" t="n">
        <v>0.972</v>
      </c>
      <c r="C15" s="3" t="s">
        <v>356</v>
      </c>
    </row>
    <row r="16" customFormat="false" ht="12.8" hidden="false" customHeight="false" outlineLevel="0" collapsed="false">
      <c r="A16" s="20" t="s">
        <v>187</v>
      </c>
      <c r="B16" s="2" t="n">
        <v>0.968</v>
      </c>
      <c r="C16" s="3" t="s">
        <v>356</v>
      </c>
    </row>
    <row r="17" customFormat="false" ht="12.8" hidden="false" customHeight="false" outlineLevel="0" collapsed="false">
      <c r="A17" s="3" t="s">
        <v>188</v>
      </c>
      <c r="B17" s="2" t="n">
        <v>0.705</v>
      </c>
      <c r="C17" s="3" t="s">
        <v>356</v>
      </c>
    </row>
    <row r="18" customFormat="false" ht="12.8" hidden="false" customHeight="false" outlineLevel="0" collapsed="false">
      <c r="A18" s="20" t="s">
        <v>189</v>
      </c>
      <c r="B18" s="2" t="n">
        <v>0.111</v>
      </c>
      <c r="C18" s="3" t="s">
        <v>356</v>
      </c>
    </row>
    <row r="19" customFormat="false" ht="12.8" hidden="false" customHeight="false" outlineLevel="0" collapsed="false">
      <c r="A19" s="3" t="s">
        <v>190</v>
      </c>
      <c r="B19" s="2" t="n">
        <v>0.7635</v>
      </c>
      <c r="C19" s="3" t="s">
        <v>356</v>
      </c>
    </row>
    <row r="20" customFormat="false" ht="12.8" hidden="false" customHeight="false" outlineLevel="0" collapsed="false">
      <c r="A20" s="3" t="s">
        <v>274</v>
      </c>
      <c r="B20" s="2" t="n">
        <v>1.9365</v>
      </c>
      <c r="C20" s="3" t="s">
        <v>357</v>
      </c>
    </row>
    <row r="21" customFormat="false" ht="12.8" hidden="false" customHeight="false" outlineLevel="0" collapsed="false">
      <c r="A21" s="3" t="s">
        <v>276</v>
      </c>
      <c r="B21" s="2" t="n">
        <v>0.791</v>
      </c>
      <c r="C21" s="3" t="s">
        <v>357</v>
      </c>
    </row>
    <row r="22" customFormat="false" ht="12.8" hidden="false" customHeight="false" outlineLevel="0" collapsed="false">
      <c r="A22" s="3" t="s">
        <v>277</v>
      </c>
      <c r="B22" s="2" t="n">
        <v>0.007</v>
      </c>
      <c r="C22" s="3" t="s">
        <v>357</v>
      </c>
    </row>
    <row r="23" customFormat="false" ht="12.8" hidden="false" customHeight="false" outlineLevel="0" collapsed="false">
      <c r="A23" s="3" t="s">
        <v>191</v>
      </c>
      <c r="B23" s="2" t="n">
        <v>0.1125</v>
      </c>
      <c r="C23" s="3" t="s">
        <v>357</v>
      </c>
    </row>
    <row r="24" customFormat="false" ht="12.8" hidden="false" customHeight="false" outlineLevel="0" collapsed="false">
      <c r="A24" s="3" t="s">
        <v>194</v>
      </c>
      <c r="B24" s="2" t="n">
        <v>0.1215</v>
      </c>
      <c r="C24" s="3" t="s">
        <v>357</v>
      </c>
    </row>
    <row r="25" customFormat="false" ht="12.8" hidden="false" customHeight="false" outlineLevel="0" collapsed="false">
      <c r="A25" s="3" t="s">
        <v>195</v>
      </c>
      <c r="B25" s="2" t="n">
        <v>0.164</v>
      </c>
      <c r="C25" s="3" t="s">
        <v>357</v>
      </c>
    </row>
    <row r="26" customFormat="false" ht="12.8" hidden="false" customHeight="false" outlineLevel="0" collapsed="false">
      <c r="A26" s="3" t="s">
        <v>189</v>
      </c>
      <c r="B26" s="2" t="n">
        <v>0.056</v>
      </c>
      <c r="C26" s="3" t="s">
        <v>357</v>
      </c>
    </row>
    <row r="27" customFormat="false" ht="12.8" hidden="false" customHeight="false" outlineLevel="0" collapsed="false">
      <c r="A27" s="3" t="s">
        <v>193</v>
      </c>
      <c r="B27" s="2" t="n">
        <v>1.616</v>
      </c>
      <c r="C27" s="3" t="s">
        <v>357</v>
      </c>
    </row>
    <row r="28" customFormat="false" ht="12.8" hidden="false" customHeight="false" outlineLevel="0" collapsed="false">
      <c r="A28" s="27" t="s">
        <v>197</v>
      </c>
      <c r="B28" s="28" t="n">
        <v>1.706</v>
      </c>
      <c r="C28" s="3" t="s">
        <v>357</v>
      </c>
    </row>
    <row r="29" customFormat="false" ht="12.8" hidden="false" customHeight="false" outlineLevel="0" collapsed="false">
      <c r="A29" s="3" t="s">
        <v>198</v>
      </c>
      <c r="B29" s="2" t="n">
        <v>1.3455</v>
      </c>
      <c r="C29" s="3" t="s">
        <v>357</v>
      </c>
    </row>
    <row r="30" customFormat="false" ht="12.8" hidden="false" customHeight="false" outlineLevel="0" collapsed="false">
      <c r="A30" s="3" t="s">
        <v>199</v>
      </c>
      <c r="B30" s="2" t="n">
        <v>1.792</v>
      </c>
      <c r="C30" s="3" t="s">
        <v>357</v>
      </c>
    </row>
    <row r="31" customFormat="false" ht="12.8" hidden="false" customHeight="false" outlineLevel="0" collapsed="false">
      <c r="A31" s="3" t="s">
        <v>200</v>
      </c>
      <c r="B31" s="2" t="n">
        <v>0.519</v>
      </c>
      <c r="C31" s="3" t="s">
        <v>357</v>
      </c>
    </row>
    <row r="32" customFormat="false" ht="12.8" hidden="false" customHeight="false" outlineLevel="0" collapsed="false">
      <c r="A32" s="27" t="s">
        <v>201</v>
      </c>
      <c r="B32" s="28" t="n">
        <v>1.6035</v>
      </c>
      <c r="C32" s="3" t="s">
        <v>357</v>
      </c>
    </row>
    <row r="33" customFormat="false" ht="12.8" hidden="false" customHeight="false" outlineLevel="0" collapsed="false">
      <c r="A33" s="3" t="s">
        <v>202</v>
      </c>
      <c r="B33" s="2" t="n">
        <v>2.385</v>
      </c>
      <c r="C33" s="3" t="s">
        <v>357</v>
      </c>
    </row>
    <row r="34" customFormat="false" ht="12.8" hidden="false" customHeight="false" outlineLevel="0" collapsed="false">
      <c r="A34" s="3" t="s">
        <v>203</v>
      </c>
      <c r="B34" s="2" t="n">
        <v>1.484</v>
      </c>
      <c r="C34" s="3" t="s">
        <v>357</v>
      </c>
    </row>
    <row r="35" customFormat="false" ht="12.8" hidden="false" customHeight="false" outlineLevel="0" collapsed="false">
      <c r="A35" s="27" t="s">
        <v>204</v>
      </c>
      <c r="B35" s="28" t="n">
        <v>0.5585</v>
      </c>
      <c r="C35" s="3" t="s">
        <v>357</v>
      </c>
    </row>
    <row r="36" customFormat="false" ht="12.8" hidden="false" customHeight="false" outlineLevel="0" collapsed="false">
      <c r="A36" s="3" t="s">
        <v>205</v>
      </c>
      <c r="B36" s="2" t="n">
        <v>1.46</v>
      </c>
      <c r="C36" s="3" t="s">
        <v>357</v>
      </c>
    </row>
    <row r="37" customFormat="false" ht="12.8" hidden="false" customHeight="false" outlineLevel="0" collapsed="false">
      <c r="A37" s="3" t="s">
        <v>206</v>
      </c>
      <c r="B37" s="2" t="n">
        <v>0.9965</v>
      </c>
      <c r="C37" s="3" t="s">
        <v>357</v>
      </c>
    </row>
    <row r="38" customFormat="false" ht="12.8" hidden="false" customHeight="false" outlineLevel="0" collapsed="false">
      <c r="A38" s="3" t="s">
        <v>207</v>
      </c>
      <c r="B38" s="2" t="n">
        <v>0.301</v>
      </c>
      <c r="C38" s="3" t="s">
        <v>357</v>
      </c>
    </row>
    <row r="39" customFormat="false" ht="12.8" hidden="false" customHeight="false" outlineLevel="0" collapsed="false">
      <c r="A39" s="3" t="s">
        <v>208</v>
      </c>
      <c r="B39" s="2" t="n">
        <v>1.407</v>
      </c>
      <c r="C39" s="3" t="s">
        <v>357</v>
      </c>
    </row>
    <row r="40" customFormat="false" ht="12.8" hidden="false" customHeight="false" outlineLevel="0" collapsed="false">
      <c r="A40" s="3" t="s">
        <v>209</v>
      </c>
      <c r="B40" s="2" t="n">
        <v>1.5895</v>
      </c>
      <c r="C40" s="3" t="s">
        <v>357</v>
      </c>
    </row>
    <row r="41" customFormat="false" ht="12.8" hidden="false" customHeight="false" outlineLevel="0" collapsed="false">
      <c r="A41" s="3" t="s">
        <v>210</v>
      </c>
      <c r="B41" s="2" t="n">
        <v>2.48</v>
      </c>
      <c r="C41" s="3" t="s">
        <v>357</v>
      </c>
    </row>
    <row r="42" customFormat="false" ht="12.8" hidden="false" customHeight="false" outlineLevel="0" collapsed="false">
      <c r="A42" s="3" t="s">
        <v>211</v>
      </c>
      <c r="B42" s="2" t="n">
        <v>1.3915</v>
      </c>
      <c r="C42" s="3" t="s">
        <v>357</v>
      </c>
    </row>
    <row r="43" customFormat="false" ht="12.8" hidden="false" customHeight="false" outlineLevel="0" collapsed="false">
      <c r="A43" s="3" t="s">
        <v>212</v>
      </c>
      <c r="B43" s="2" t="n">
        <v>0.949</v>
      </c>
      <c r="C43" s="3" t="s">
        <v>357</v>
      </c>
    </row>
    <row r="44" customFormat="false" ht="12.8" hidden="false" customHeight="false" outlineLevel="0" collapsed="false">
      <c r="A44" s="3" t="s">
        <v>213</v>
      </c>
      <c r="B44" s="2" t="n">
        <v>2.121</v>
      </c>
      <c r="C44" s="3" t="s">
        <v>357</v>
      </c>
    </row>
    <row r="45" customFormat="false" ht="12.8" hidden="false" customHeight="false" outlineLevel="0" collapsed="false">
      <c r="A45" s="3" t="s">
        <v>214</v>
      </c>
      <c r="B45" s="2" t="n">
        <v>1.695</v>
      </c>
      <c r="C45" s="3" t="s">
        <v>357</v>
      </c>
    </row>
    <row r="46" customFormat="false" ht="12.8" hidden="false" customHeight="false" outlineLevel="0" collapsed="false">
      <c r="A46" s="3" t="s">
        <v>215</v>
      </c>
      <c r="B46" s="2" t="n">
        <v>2.0325</v>
      </c>
      <c r="C46" s="3" t="s">
        <v>357</v>
      </c>
    </row>
    <row r="47" customFormat="false" ht="12.8" hidden="false" customHeight="false" outlineLevel="0" collapsed="false">
      <c r="A47" s="3" t="s">
        <v>216</v>
      </c>
      <c r="B47" s="2" t="n">
        <v>1.5585</v>
      </c>
      <c r="C47" s="3" t="s">
        <v>357</v>
      </c>
    </row>
    <row r="48" customFormat="false" ht="12.8" hidden="false" customHeight="false" outlineLevel="0" collapsed="false">
      <c r="A48" s="3" t="s">
        <v>217</v>
      </c>
      <c r="B48" s="2" t="n">
        <v>0.6465</v>
      </c>
      <c r="C48" s="3" t="s">
        <v>357</v>
      </c>
    </row>
    <row r="49" customFormat="false" ht="12.8" hidden="false" customHeight="false" outlineLevel="0" collapsed="false">
      <c r="A49" s="3" t="s">
        <v>218</v>
      </c>
      <c r="B49" s="2" t="n">
        <v>0.438</v>
      </c>
      <c r="C49" s="3" t="s">
        <v>357</v>
      </c>
    </row>
    <row r="50" customFormat="false" ht="12.8" hidden="false" customHeight="false" outlineLevel="0" collapsed="false">
      <c r="A50" s="3" t="s">
        <v>219</v>
      </c>
      <c r="B50" s="2" t="n">
        <v>0.956</v>
      </c>
      <c r="C50" s="3" t="s">
        <v>357</v>
      </c>
    </row>
    <row r="51" customFormat="false" ht="12.8" hidden="false" customHeight="false" outlineLevel="0" collapsed="false">
      <c r="A51" s="3" t="s">
        <v>220</v>
      </c>
      <c r="B51" s="2" t="n">
        <v>1.6475</v>
      </c>
      <c r="C51" s="3" t="s">
        <v>357</v>
      </c>
    </row>
    <row r="52" customFormat="false" ht="12.8" hidden="false" customHeight="false" outlineLevel="0" collapsed="false">
      <c r="A52" s="3" t="s">
        <v>221</v>
      </c>
      <c r="B52" s="2" t="n">
        <v>1.049</v>
      </c>
      <c r="C52" s="3" t="s">
        <v>357</v>
      </c>
    </row>
    <row r="53" customFormat="false" ht="12.8" hidden="false" customHeight="false" outlineLevel="0" collapsed="false">
      <c r="A53" s="3" t="s">
        <v>222</v>
      </c>
      <c r="B53" s="2" t="n">
        <v>1.285</v>
      </c>
      <c r="C53" s="3" t="s">
        <v>357</v>
      </c>
    </row>
    <row r="54" customFormat="false" ht="12.8" hidden="false" customHeight="false" outlineLevel="0" collapsed="false">
      <c r="A54" s="3" t="s">
        <v>223</v>
      </c>
      <c r="B54" s="2" t="n">
        <v>1.521</v>
      </c>
      <c r="C54" s="3" t="s">
        <v>357</v>
      </c>
    </row>
    <row r="55" customFormat="false" ht="12.8" hidden="false" customHeight="false" outlineLevel="0" collapsed="false">
      <c r="A55" s="3" t="s">
        <v>224</v>
      </c>
      <c r="B55" s="2" t="n">
        <v>1.593</v>
      </c>
      <c r="C55" s="3" t="s">
        <v>357</v>
      </c>
    </row>
    <row r="56" customFormat="false" ht="12.8" hidden="false" customHeight="false" outlineLevel="0" collapsed="false">
      <c r="A56" s="3" t="s">
        <v>225</v>
      </c>
      <c r="B56" s="2" t="n">
        <v>2.567</v>
      </c>
      <c r="C56" s="3" t="s">
        <v>357</v>
      </c>
    </row>
    <row r="57" customFormat="false" ht="12.8" hidden="false" customHeight="false" outlineLevel="0" collapsed="false">
      <c r="A57" s="3" t="s">
        <v>226</v>
      </c>
      <c r="B57" s="2" t="n">
        <v>1.624</v>
      </c>
      <c r="C57" s="3" t="s">
        <v>357</v>
      </c>
    </row>
    <row r="58" customFormat="false" ht="12.8" hidden="false" customHeight="false" outlineLevel="0" collapsed="false">
      <c r="A58" s="3" t="s">
        <v>227</v>
      </c>
      <c r="B58" s="2" t="n">
        <v>1.925</v>
      </c>
      <c r="C58" s="3" t="s">
        <v>357</v>
      </c>
    </row>
    <row r="59" customFormat="false" ht="12.8" hidden="false" customHeight="false" outlineLevel="0" collapsed="false">
      <c r="A59" s="3" t="s">
        <v>228</v>
      </c>
      <c r="B59" s="2" t="n">
        <v>1.323</v>
      </c>
      <c r="C59" s="3" t="s">
        <v>357</v>
      </c>
    </row>
    <row r="60" customFormat="false" ht="12.8" hidden="false" customHeight="false" outlineLevel="0" collapsed="false">
      <c r="A60" s="3" t="s">
        <v>229</v>
      </c>
      <c r="B60" s="2" t="n">
        <v>1.6025</v>
      </c>
      <c r="C60" s="3" t="s">
        <v>357</v>
      </c>
    </row>
    <row r="61" customFormat="false" ht="12.8" hidden="false" customHeight="false" outlineLevel="0" collapsed="false">
      <c r="A61" s="3" t="s">
        <v>230</v>
      </c>
      <c r="B61" s="2" t="n">
        <v>2.276</v>
      </c>
      <c r="C61" s="3" t="s">
        <v>357</v>
      </c>
    </row>
    <row r="62" customFormat="false" ht="12.8" hidden="false" customHeight="false" outlineLevel="0" collapsed="false">
      <c r="A62" s="3" t="s">
        <v>231</v>
      </c>
      <c r="B62" s="2" t="n">
        <v>1.5945</v>
      </c>
      <c r="C62" s="3" t="s">
        <v>357</v>
      </c>
    </row>
    <row r="63" customFormat="false" ht="12.8" hidden="false" customHeight="false" outlineLevel="0" collapsed="false">
      <c r="A63" s="3" t="s">
        <v>232</v>
      </c>
      <c r="B63" s="2" t="n">
        <v>1.913</v>
      </c>
      <c r="C63" s="3" t="s">
        <v>357</v>
      </c>
    </row>
    <row r="64" customFormat="false" ht="12.8" hidden="false" customHeight="false" outlineLevel="0" collapsed="false">
      <c r="A64" s="3" t="s">
        <v>233</v>
      </c>
      <c r="B64" s="2" t="n">
        <v>1.6825</v>
      </c>
      <c r="C64" s="3" t="s">
        <v>357</v>
      </c>
    </row>
    <row r="65" customFormat="false" ht="12.8" hidden="false" customHeight="false" outlineLevel="0" collapsed="false">
      <c r="A65" s="3" t="s">
        <v>234</v>
      </c>
      <c r="B65" s="2" t="n">
        <v>2.3965</v>
      </c>
      <c r="C65" s="3" t="s">
        <v>357</v>
      </c>
    </row>
    <row r="66" customFormat="false" ht="12.8" hidden="false" customHeight="false" outlineLevel="0" collapsed="false">
      <c r="A66" s="3" t="s">
        <v>235</v>
      </c>
      <c r="B66" s="2" t="n">
        <v>0.176</v>
      </c>
      <c r="C66" s="3" t="s">
        <v>357</v>
      </c>
    </row>
    <row r="67" customFormat="false" ht="12.8" hidden="false" customHeight="false" outlineLevel="0" collapsed="false">
      <c r="A67" s="3" t="s">
        <v>236</v>
      </c>
      <c r="B67" s="2" t="n">
        <v>0.1385</v>
      </c>
      <c r="C67" s="3" t="s">
        <v>357</v>
      </c>
    </row>
    <row r="68" customFormat="false" ht="12.8" hidden="false" customHeight="false" outlineLevel="0" collapsed="false">
      <c r="A68" s="3" t="s">
        <v>274</v>
      </c>
      <c r="B68" s="2" t="n">
        <v>2.088</v>
      </c>
      <c r="C68" s="3" t="s">
        <v>358</v>
      </c>
    </row>
    <row r="69" customFormat="false" ht="12.8" hidden="false" customHeight="false" outlineLevel="0" collapsed="false">
      <c r="A69" s="3" t="s">
        <v>276</v>
      </c>
      <c r="B69" s="2" t="n">
        <v>0.8395</v>
      </c>
      <c r="C69" s="3" t="s">
        <v>358</v>
      </c>
    </row>
    <row r="70" customFormat="false" ht="12.8" hidden="false" customHeight="false" outlineLevel="0" collapsed="false">
      <c r="A70" s="3" t="s">
        <v>277</v>
      </c>
      <c r="B70" s="2" t="n">
        <v>0.0085</v>
      </c>
      <c r="C70" s="3" t="s">
        <v>358</v>
      </c>
    </row>
    <row r="71" customFormat="false" ht="12.8" hidden="false" customHeight="false" outlineLevel="0" collapsed="false">
      <c r="A71" s="3" t="s">
        <v>191</v>
      </c>
      <c r="B71" s="2" t="n">
        <v>0.1515</v>
      </c>
      <c r="C71" s="3" t="s">
        <v>358</v>
      </c>
    </row>
    <row r="72" customFormat="false" ht="12.8" hidden="false" customHeight="false" outlineLevel="0" collapsed="false">
      <c r="A72" s="3" t="s">
        <v>194</v>
      </c>
      <c r="B72" s="2" t="n">
        <v>0.158</v>
      </c>
      <c r="C72" s="3" t="s">
        <v>358</v>
      </c>
    </row>
    <row r="73" customFormat="false" ht="12.8" hidden="false" customHeight="false" outlineLevel="0" collapsed="false">
      <c r="A73" s="3" t="s">
        <v>195</v>
      </c>
      <c r="B73" s="2" t="n">
        <v>0.2425</v>
      </c>
      <c r="C73" s="3" t="s">
        <v>358</v>
      </c>
    </row>
    <row r="74" customFormat="false" ht="12.8" hidden="false" customHeight="false" outlineLevel="0" collapsed="false">
      <c r="A74" s="3" t="s">
        <v>189</v>
      </c>
      <c r="B74" s="2" t="n">
        <v>0.0885</v>
      </c>
      <c r="C74" s="3" t="s">
        <v>358</v>
      </c>
    </row>
    <row r="75" customFormat="false" ht="12.8" hidden="false" customHeight="false" outlineLevel="0" collapsed="false">
      <c r="A75" s="3" t="s">
        <v>193</v>
      </c>
      <c r="B75" s="2" t="n">
        <v>1.844</v>
      </c>
      <c r="C75" s="3" t="s">
        <v>358</v>
      </c>
    </row>
    <row r="76" customFormat="false" ht="12.8" hidden="false" customHeight="false" outlineLevel="0" collapsed="false">
      <c r="A76" s="17" t="s">
        <v>237</v>
      </c>
      <c r="B76" s="5" t="n">
        <v>2.492</v>
      </c>
      <c r="C76" s="3" t="s">
        <v>358</v>
      </c>
    </row>
    <row r="77" customFormat="false" ht="12.8" hidden="false" customHeight="false" outlineLevel="0" collapsed="false">
      <c r="A77" s="3" t="s">
        <v>238</v>
      </c>
      <c r="B77" s="5" t="n">
        <v>1.344</v>
      </c>
      <c r="C77" s="3" t="s">
        <v>358</v>
      </c>
    </row>
    <row r="78" customFormat="false" ht="12.8" hidden="false" customHeight="false" outlineLevel="0" collapsed="false">
      <c r="A78" s="3" t="s">
        <v>239</v>
      </c>
      <c r="B78" s="2" t="n">
        <v>0.09</v>
      </c>
      <c r="C78" s="3" t="s">
        <v>358</v>
      </c>
    </row>
    <row r="79" customFormat="false" ht="12.8" hidden="false" customHeight="false" outlineLevel="0" collapsed="false">
      <c r="A79" s="3" t="s">
        <v>241</v>
      </c>
      <c r="B79" s="2" t="n">
        <v>0.1675</v>
      </c>
      <c r="C79" s="3" t="s">
        <v>358</v>
      </c>
    </row>
    <row r="80" customFormat="false" ht="12.8" hidden="false" customHeight="false" outlineLevel="0" collapsed="false">
      <c r="A80" s="3" t="s">
        <v>242</v>
      </c>
      <c r="B80" s="2" t="n">
        <v>0.139</v>
      </c>
      <c r="C80" s="3" t="s">
        <v>358</v>
      </c>
    </row>
    <row r="81" customFormat="false" ht="12.8" hidden="false" customHeight="false" outlineLevel="0" collapsed="false">
      <c r="A81" s="3" t="s">
        <v>243</v>
      </c>
      <c r="B81" s="2" t="n">
        <v>0.202</v>
      </c>
      <c r="C81" s="3" t="s">
        <v>358</v>
      </c>
    </row>
    <row r="82" customFormat="false" ht="12.8" hidden="false" customHeight="false" outlineLevel="0" collapsed="false">
      <c r="A82" s="3" t="s">
        <v>244</v>
      </c>
      <c r="B82" s="2" t="n">
        <v>0.2325</v>
      </c>
      <c r="C82" s="3" t="s">
        <v>358</v>
      </c>
    </row>
    <row r="83" customFormat="false" ht="12.8" hidden="false" customHeight="false" outlineLevel="0" collapsed="false">
      <c r="A83" s="3" t="s">
        <v>245</v>
      </c>
      <c r="B83" s="2" t="n">
        <v>0.3025</v>
      </c>
      <c r="C83" s="3" t="s">
        <v>358</v>
      </c>
    </row>
    <row r="84" customFormat="false" ht="12.8" hidden="false" customHeight="false" outlineLevel="0" collapsed="false">
      <c r="A84" s="3" t="s">
        <v>246</v>
      </c>
      <c r="B84" s="2" t="n">
        <v>0.0535</v>
      </c>
      <c r="C84" s="3" t="s">
        <v>358</v>
      </c>
    </row>
    <row r="85" customFormat="false" ht="12.8" hidden="false" customHeight="false" outlineLevel="0" collapsed="false">
      <c r="A85" s="3" t="s">
        <v>247</v>
      </c>
      <c r="B85" s="5" t="n">
        <v>1.8615</v>
      </c>
      <c r="C85" s="3" t="s">
        <v>358</v>
      </c>
    </row>
    <row r="86" customFormat="false" ht="12.8" hidden="false" customHeight="false" outlineLevel="0" collapsed="false">
      <c r="A86" s="3" t="s">
        <v>248</v>
      </c>
      <c r="B86" s="2" t="n">
        <v>0.1655</v>
      </c>
      <c r="C86" s="3" t="s">
        <v>358</v>
      </c>
    </row>
    <row r="87" customFormat="false" ht="12.8" hidden="false" customHeight="false" outlineLevel="0" collapsed="false">
      <c r="A87" s="3" t="s">
        <v>249</v>
      </c>
      <c r="B87" s="2" t="n">
        <v>0.202</v>
      </c>
      <c r="C87" s="3" t="s">
        <v>358</v>
      </c>
    </row>
    <row r="88" customFormat="false" ht="12.8" hidden="false" customHeight="false" outlineLevel="0" collapsed="false">
      <c r="A88" s="3" t="s">
        <v>250</v>
      </c>
      <c r="B88" s="2" t="n">
        <v>0.103</v>
      </c>
      <c r="C88" s="3" t="s">
        <v>358</v>
      </c>
    </row>
    <row r="89" customFormat="false" ht="12.8" hidden="false" customHeight="false" outlineLevel="0" collapsed="false">
      <c r="A89" s="3" t="s">
        <v>251</v>
      </c>
      <c r="B89" s="2" t="n">
        <v>0.0745</v>
      </c>
      <c r="C89" s="3" t="s">
        <v>358</v>
      </c>
    </row>
    <row r="90" customFormat="false" ht="12.8" hidden="false" customHeight="false" outlineLevel="0" collapsed="false">
      <c r="A90" s="3" t="s">
        <v>252</v>
      </c>
      <c r="B90" s="2" t="n">
        <v>0.167</v>
      </c>
      <c r="C90" s="3" t="s">
        <v>358</v>
      </c>
    </row>
    <row r="91" customFormat="false" ht="12.8" hidden="false" customHeight="false" outlineLevel="0" collapsed="false">
      <c r="A91" s="29" t="s">
        <v>253</v>
      </c>
      <c r="B91" s="30" t="n">
        <v>0.193</v>
      </c>
      <c r="C91" s="3" t="s">
        <v>358</v>
      </c>
    </row>
    <row r="92" customFormat="false" ht="12.8" hidden="false" customHeight="false" outlineLevel="0" collapsed="false">
      <c r="A92" s="3" t="s">
        <v>274</v>
      </c>
      <c r="B92" s="2" t="n">
        <v>2.0545</v>
      </c>
      <c r="C92" s="3" t="s">
        <v>359</v>
      </c>
    </row>
    <row r="93" customFormat="false" ht="12.8" hidden="false" customHeight="false" outlineLevel="0" collapsed="false">
      <c r="A93" s="3" t="s">
        <v>276</v>
      </c>
      <c r="B93" s="2" t="n">
        <v>0.876</v>
      </c>
      <c r="C93" s="3" t="s">
        <v>359</v>
      </c>
    </row>
    <row r="94" customFormat="false" ht="12.8" hidden="false" customHeight="false" outlineLevel="0" collapsed="false">
      <c r="A94" s="3" t="s">
        <v>277</v>
      </c>
      <c r="B94" s="2" t="n">
        <v>0.009</v>
      </c>
      <c r="C94" s="3" t="s">
        <v>359</v>
      </c>
    </row>
    <row r="95" customFormat="false" ht="12.8" hidden="false" customHeight="false" outlineLevel="0" collapsed="false">
      <c r="A95" s="3" t="s">
        <v>191</v>
      </c>
      <c r="B95" s="2" t="n">
        <v>0.1505</v>
      </c>
      <c r="C95" s="3" t="s">
        <v>359</v>
      </c>
    </row>
    <row r="96" customFormat="false" ht="12.8" hidden="false" customHeight="false" outlineLevel="0" collapsed="false">
      <c r="A96" s="3" t="s">
        <v>194</v>
      </c>
      <c r="B96" s="2" t="n">
        <v>0.157</v>
      </c>
      <c r="C96" s="3" t="s">
        <v>359</v>
      </c>
    </row>
    <row r="97" customFormat="false" ht="12.8" hidden="false" customHeight="false" outlineLevel="0" collapsed="false">
      <c r="A97" s="3" t="s">
        <v>195</v>
      </c>
      <c r="B97" s="2" t="n">
        <v>0.192</v>
      </c>
      <c r="C97" s="3" t="s">
        <v>359</v>
      </c>
    </row>
    <row r="98" customFormat="false" ht="12.8" hidden="false" customHeight="false" outlineLevel="0" collapsed="false">
      <c r="A98" s="3" t="s">
        <v>189</v>
      </c>
      <c r="B98" s="2" t="n">
        <v>0.0995</v>
      </c>
      <c r="C98" s="3" t="s">
        <v>359</v>
      </c>
    </row>
    <row r="99" customFormat="false" ht="12.8" hidden="false" customHeight="false" outlineLevel="0" collapsed="false">
      <c r="A99" s="3" t="s">
        <v>193</v>
      </c>
      <c r="B99" s="2" t="n">
        <v>1.592</v>
      </c>
      <c r="C99" s="3" t="s">
        <v>359</v>
      </c>
    </row>
    <row r="100" customFormat="false" ht="12.8" hidden="false" customHeight="false" outlineLevel="0" collapsed="false">
      <c r="A100" s="3" t="s">
        <v>254</v>
      </c>
      <c r="B100" s="31" t="n">
        <v>0.9845</v>
      </c>
      <c r="C100" s="3" t="s">
        <v>359</v>
      </c>
    </row>
    <row r="101" customFormat="false" ht="12.8" hidden="false" customHeight="false" outlineLevel="0" collapsed="false">
      <c r="A101" s="3" t="s">
        <v>255</v>
      </c>
      <c r="B101" s="31" t="n">
        <v>2.624</v>
      </c>
      <c r="C101" s="3" t="s">
        <v>359</v>
      </c>
    </row>
    <row r="102" customFormat="false" ht="12.8" hidden="false" customHeight="false" outlineLevel="0" collapsed="false">
      <c r="A102" s="3" t="s">
        <v>256</v>
      </c>
      <c r="B102" s="31" t="n">
        <v>0.31</v>
      </c>
      <c r="C102" s="3" t="s">
        <v>359</v>
      </c>
    </row>
    <row r="103" customFormat="false" ht="12.8" hidden="false" customHeight="false" outlineLevel="0" collapsed="false">
      <c r="A103" s="3" t="s">
        <v>257</v>
      </c>
      <c r="B103" s="31" t="n">
        <v>2.113</v>
      </c>
      <c r="C103" s="3" t="s">
        <v>359</v>
      </c>
    </row>
    <row r="104" customFormat="false" ht="12.8" hidden="false" customHeight="false" outlineLevel="0" collapsed="false">
      <c r="A104" s="3" t="s">
        <v>258</v>
      </c>
      <c r="B104" s="31" t="n">
        <v>1.802</v>
      </c>
      <c r="C104" s="3" t="s">
        <v>359</v>
      </c>
    </row>
    <row r="105" customFormat="false" ht="12.8" hidden="false" customHeight="false" outlineLevel="0" collapsed="false">
      <c r="A105" s="3" t="s">
        <v>259</v>
      </c>
      <c r="B105" s="31" t="n">
        <v>2.726</v>
      </c>
      <c r="C105" s="3" t="s">
        <v>359</v>
      </c>
    </row>
    <row r="106" customFormat="false" ht="12.8" hidden="false" customHeight="false" outlineLevel="0" collapsed="false">
      <c r="A106" s="3" t="s">
        <v>260</v>
      </c>
      <c r="B106" s="2" t="n">
        <v>0.065</v>
      </c>
      <c r="C106" s="3" t="s">
        <v>359</v>
      </c>
    </row>
    <row r="107" customFormat="false" ht="12.8" hidden="false" customHeight="false" outlineLevel="0" collapsed="false">
      <c r="A107" s="3" t="s">
        <v>261</v>
      </c>
      <c r="B107" s="31" t="n">
        <v>1.565</v>
      </c>
      <c r="C107" s="3" t="s">
        <v>359</v>
      </c>
    </row>
    <row r="108" customFormat="false" ht="12.8" hidden="false" customHeight="false" outlineLevel="0" collapsed="false">
      <c r="A108" s="3" t="s">
        <v>262</v>
      </c>
      <c r="B108" s="31" t="n">
        <v>1.94</v>
      </c>
      <c r="C108" s="3" t="s">
        <v>359</v>
      </c>
    </row>
    <row r="109" customFormat="false" ht="12.8" hidden="false" customHeight="false" outlineLevel="0" collapsed="false">
      <c r="A109" s="3" t="s">
        <v>263</v>
      </c>
      <c r="B109" s="31" t="n">
        <v>1.364</v>
      </c>
      <c r="C109" s="3" t="s">
        <v>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LibreOffice/6.4.7.2$Linux_X86_64 LibreOffice_project/40$Build-2</Application>
  <Company>SSC-Campus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2019-06-04T13:56:16Z</dcterms:created>
  <dc:creator>Marieke Opsteegh</dc:creator>
  <dc:description/>
  <dc:language>en-US</dc:language>
  <cp:lastModifiedBy/>
  <dcterms:modified xsi:type="dcterms:W3CDTF">2021-06-08T10:25:47Z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SSC-Campus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