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85" windowHeight="11715" activeTab="5"/>
  </bookViews>
  <sheets>
    <sheet name="기초수학" sheetId="1" r:id="rId1"/>
    <sheet name="그래프형식1" sheetId="2" r:id="rId2"/>
    <sheet name="기하학" sheetId="7" r:id="rId3"/>
    <sheet name="지수함수" sheetId="8" r:id="rId4"/>
    <sheet name="로그함수" sheetId="10" r:id="rId5"/>
    <sheet name="로그함수2" sheetId="11" r:id="rId6"/>
    <sheet name="자연상수" sheetId="9" r:id="rId7"/>
    <sheet name="머신러닝기초" sheetId="3" r:id="rId8"/>
    <sheet name="MNIST(데이터셋)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<sst xmlns="http://schemas.openxmlformats.org/spreadsheetml/2006/main" count="146" uniqueCount="105">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</sst>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0.png"/><Relationship Id="rId1" Type="http://schemas.openxmlformats.org/officeDocument/2006/relationships/image" Target="../media/image7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16.xml"/><Relationship Id="rId1" Type="http://schemas.openxmlformats.org/officeDocument/2006/relationships/image" Target="../media/image12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14.png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469480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466627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topLeftCell="A112"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30" zoomScale="85" zoomScaleNormal="85" workbookViewId="0">
      <selection activeCell="B34" sqref="B34:O49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115" zoomScaleNormal="115" workbookViewId="0">
      <selection activeCell="P10" sqref="P10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13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30" t="s">
        <v>86</v>
      </c>
      <c r="C1" s="30"/>
      <c r="D1" s="30"/>
      <c r="E1" s="30"/>
      <c r="F1" s="30"/>
      <c r="G1" s="3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>B$2^$A3</f>
        <v>0.5</v>
      </c>
      <c r="C3">
        <f>C$2^$A3</f>
        <v>1</v>
      </c>
      <c r="D3">
        <f>D$2^$A3</f>
        <v>2</v>
      </c>
      <c r="E3" t="e">
        <f>E$2^$A3</f>
        <v>#DIV/0!</v>
      </c>
      <c r="F3">
        <f>F$2^$A3</f>
        <v>-1</v>
      </c>
      <c r="G3">
        <f>G$2^$A3</f>
        <v>-0.5</v>
      </c>
      <c r="J3" s="14"/>
    </row>
    <row r="4" spans="1:10">
      <c r="A4">
        <v>-0.9</v>
      </c>
      <c r="B4">
        <f t="shared" ref="B4:G23" si="0">B$2^$A4</f>
        <v>0.53588673126814657</v>
      </c>
      <c r="C4">
        <f t="shared" ref="C4:G19" si="1">C$2^$A4</f>
        <v>1</v>
      </c>
      <c r="D4">
        <f t="shared" si="1"/>
        <v>1.8660659830736148</v>
      </c>
      <c r="E4" t="e">
        <f t="shared" si="1"/>
        <v>#DIV/0!</v>
      </c>
      <c r="F4" t="e">
        <f t="shared" si="1"/>
        <v>#NUM!</v>
      </c>
      <c r="G4" t="e">
        <f t="shared" si="1"/>
        <v>#NUM!</v>
      </c>
      <c r="J4" s="14"/>
    </row>
    <row r="5" spans="1:10">
      <c r="A5">
        <v>-0.8</v>
      </c>
      <c r="B5">
        <f t="shared" si="0"/>
        <v>0.57434917749851755</v>
      </c>
      <c r="C5">
        <f t="shared" si="1"/>
        <v>1</v>
      </c>
      <c r="D5">
        <f t="shared" si="1"/>
        <v>1.7411011265922482</v>
      </c>
      <c r="E5" t="e">
        <f t="shared" si="1"/>
        <v>#DIV/0!</v>
      </c>
      <c r="F5" t="e">
        <f t="shared" si="1"/>
        <v>#NUM!</v>
      </c>
      <c r="G5" t="e">
        <f t="shared" si="1"/>
        <v>#NUM!</v>
      </c>
      <c r="J5" s="14"/>
    </row>
    <row r="6" spans="1:10">
      <c r="A6">
        <v>-0.7</v>
      </c>
      <c r="B6">
        <f t="shared" si="0"/>
        <v>0.61557220667245816</v>
      </c>
      <c r="C6">
        <f t="shared" si="1"/>
        <v>1</v>
      </c>
      <c r="D6">
        <f t="shared" si="1"/>
        <v>1.6245047927124709</v>
      </c>
      <c r="E6" t="e">
        <f t="shared" si="1"/>
        <v>#DIV/0!</v>
      </c>
      <c r="F6" t="e">
        <f t="shared" si="1"/>
        <v>#NUM!</v>
      </c>
      <c r="G6" t="e">
        <f t="shared" si="1"/>
        <v>#NUM!</v>
      </c>
    </row>
    <row r="7" spans="1:10">
      <c r="A7">
        <v>-0.6</v>
      </c>
      <c r="B7">
        <f t="shared" si="0"/>
        <v>0.65975395538644721</v>
      </c>
      <c r="C7">
        <f t="shared" si="1"/>
        <v>1</v>
      </c>
      <c r="D7">
        <f t="shared" si="1"/>
        <v>1.5157165665103982</v>
      </c>
      <c r="E7" t="e">
        <f t="shared" si="1"/>
        <v>#DIV/0!</v>
      </c>
      <c r="F7" t="e">
        <f t="shared" si="1"/>
        <v>#NUM!</v>
      </c>
      <c r="G7" t="e">
        <f t="shared" si="1"/>
        <v>#NUM!</v>
      </c>
    </row>
    <row r="8" spans="1:10">
      <c r="A8">
        <v>-0.5</v>
      </c>
      <c r="B8">
        <f t="shared" si="0"/>
        <v>0.70710678118654746</v>
      </c>
      <c r="C8">
        <f t="shared" si="1"/>
        <v>1</v>
      </c>
      <c r="D8">
        <f t="shared" si="1"/>
        <v>1.4142135623730949</v>
      </c>
      <c r="E8" t="e">
        <f t="shared" si="1"/>
        <v>#DIV/0!</v>
      </c>
      <c r="F8" t="e">
        <f t="shared" si="1"/>
        <v>#NUM!</v>
      </c>
      <c r="G8" t="e">
        <f t="shared" si="1"/>
        <v>#NUM!</v>
      </c>
    </row>
    <row r="9" spans="1:10">
      <c r="A9">
        <v>-0.4</v>
      </c>
      <c r="B9">
        <f t="shared" si="0"/>
        <v>0.75785828325519911</v>
      </c>
      <c r="C9">
        <f t="shared" si="1"/>
        <v>1</v>
      </c>
      <c r="D9">
        <f t="shared" si="1"/>
        <v>1.3195079107728942</v>
      </c>
      <c r="E9" t="e">
        <f t="shared" si="1"/>
        <v>#DIV/0!</v>
      </c>
      <c r="F9" t="e">
        <f t="shared" si="1"/>
        <v>#NUM!</v>
      </c>
      <c r="G9" t="e">
        <f t="shared" si="1"/>
        <v>#NUM!</v>
      </c>
    </row>
    <row r="10" spans="1:10">
      <c r="A10">
        <v>-0.3</v>
      </c>
      <c r="B10">
        <f t="shared" si="0"/>
        <v>0.81225239635623547</v>
      </c>
      <c r="C10">
        <f t="shared" si="1"/>
        <v>1</v>
      </c>
      <c r="D10">
        <f t="shared" si="1"/>
        <v>1.2311444133449163</v>
      </c>
      <c r="E10" t="e">
        <f t="shared" si="1"/>
        <v>#DIV/0!</v>
      </c>
      <c r="F10" t="e">
        <f t="shared" si="1"/>
        <v>#NUM!</v>
      </c>
      <c r="G10" t="e">
        <f t="shared" si="1"/>
        <v>#NUM!</v>
      </c>
    </row>
    <row r="11" spans="1:10">
      <c r="A11">
        <v>-0.2</v>
      </c>
      <c r="B11">
        <f t="shared" si="0"/>
        <v>0.87055056329612412</v>
      </c>
      <c r="C11">
        <f t="shared" si="1"/>
        <v>1</v>
      </c>
      <c r="D11">
        <f t="shared" si="1"/>
        <v>1.1486983549970351</v>
      </c>
      <c r="E11" t="e">
        <f t="shared" si="1"/>
        <v>#DIV/0!</v>
      </c>
      <c r="F11">
        <f t="shared" si="1"/>
        <v>-1</v>
      </c>
      <c r="G11">
        <f t="shared" si="1"/>
        <v>-0.87055056329612412</v>
      </c>
    </row>
    <row r="12" spans="1:10">
      <c r="A12">
        <v>-0.1</v>
      </c>
      <c r="B12">
        <f t="shared" si="0"/>
        <v>0.93303299153680741</v>
      </c>
      <c r="C12">
        <f t="shared" si="1"/>
        <v>1</v>
      </c>
      <c r="D12">
        <f t="shared" si="1"/>
        <v>1.0717734625362931</v>
      </c>
      <c r="E12" t="e">
        <f t="shared" si="1"/>
        <v>#DIV/0!</v>
      </c>
      <c r="F12" t="e">
        <f t="shared" si="1"/>
        <v>#NUM!</v>
      </c>
      <c r="G12" t="e">
        <f t="shared" si="1"/>
        <v>#NUM!</v>
      </c>
    </row>
    <row r="13" spans="1:10">
      <c r="A13">
        <v>0</v>
      </c>
      <c r="B13">
        <f t="shared" si="0"/>
        <v>1</v>
      </c>
      <c r="C13">
        <f t="shared" si="1"/>
        <v>1</v>
      </c>
      <c r="D13">
        <f t="shared" si="1"/>
        <v>1</v>
      </c>
      <c r="E13" t="e">
        <f t="shared" si="1"/>
        <v>#NUM!</v>
      </c>
      <c r="F13">
        <f t="shared" si="1"/>
        <v>1</v>
      </c>
      <c r="G13">
        <f t="shared" si="1"/>
        <v>1</v>
      </c>
    </row>
    <row r="14" spans="1:10">
      <c r="A14">
        <v>0.1</v>
      </c>
      <c r="B14">
        <f t="shared" si="0"/>
        <v>1.0717734625362931</v>
      </c>
      <c r="C14">
        <f t="shared" si="1"/>
        <v>1</v>
      </c>
      <c r="D14">
        <f t="shared" si="1"/>
        <v>0.93303299153680741</v>
      </c>
      <c r="E14">
        <f>E$2^$A14</f>
        <v>0</v>
      </c>
      <c r="F14" t="e">
        <f t="shared" si="1"/>
        <v>#NUM!</v>
      </c>
      <c r="G14" t="e">
        <f t="shared" si="1"/>
        <v>#NUM!</v>
      </c>
    </row>
    <row r="15" spans="1:10">
      <c r="A15">
        <v>0.2</v>
      </c>
      <c r="B15">
        <f t="shared" si="0"/>
        <v>1.1486983549970351</v>
      </c>
      <c r="C15">
        <f t="shared" si="1"/>
        <v>1</v>
      </c>
      <c r="D15">
        <f t="shared" si="1"/>
        <v>0.87055056329612412</v>
      </c>
      <c r="E15">
        <f t="shared" si="1"/>
        <v>0</v>
      </c>
      <c r="F15">
        <f t="shared" si="1"/>
        <v>-1</v>
      </c>
      <c r="G15">
        <f t="shared" si="1"/>
        <v>-1.1486983549970351</v>
      </c>
    </row>
    <row r="16" spans="1:10">
      <c r="A16">
        <v>0.3</v>
      </c>
      <c r="B16">
        <f t="shared" si="0"/>
        <v>1.2311444133449163</v>
      </c>
      <c r="C16">
        <f t="shared" si="1"/>
        <v>1</v>
      </c>
      <c r="D16">
        <f t="shared" si="1"/>
        <v>0.81225239635623547</v>
      </c>
      <c r="E16">
        <f t="shared" si="1"/>
        <v>0</v>
      </c>
      <c r="F16" t="e">
        <f t="shared" si="1"/>
        <v>#NUM!</v>
      </c>
      <c r="G16" t="e">
        <f t="shared" si="1"/>
        <v>#NUM!</v>
      </c>
    </row>
    <row r="17" spans="1:7">
      <c r="A17">
        <v>0.4</v>
      </c>
      <c r="B17">
        <f t="shared" si="0"/>
        <v>1.3195079107728942</v>
      </c>
      <c r="C17">
        <f t="shared" si="1"/>
        <v>1</v>
      </c>
      <c r="D17">
        <f t="shared" si="1"/>
        <v>0.75785828325519911</v>
      </c>
      <c r="E17">
        <f t="shared" si="1"/>
        <v>0</v>
      </c>
      <c r="F17" t="e">
        <f t="shared" si="1"/>
        <v>#NUM!</v>
      </c>
      <c r="G17" t="e">
        <f t="shared" si="1"/>
        <v>#NUM!</v>
      </c>
    </row>
    <row r="18" spans="1:7">
      <c r="A18">
        <v>0.5</v>
      </c>
      <c r="B18">
        <f t="shared" si="0"/>
        <v>1.4142135623730951</v>
      </c>
      <c r="C18">
        <f t="shared" si="1"/>
        <v>1</v>
      </c>
      <c r="D18">
        <f t="shared" si="1"/>
        <v>0.70710678118654757</v>
      </c>
      <c r="E18">
        <f t="shared" si="1"/>
        <v>0</v>
      </c>
      <c r="F18" t="e">
        <f t="shared" si="1"/>
        <v>#NUM!</v>
      </c>
      <c r="G18" t="e">
        <f t="shared" si="1"/>
        <v>#NUM!</v>
      </c>
    </row>
    <row r="19" spans="1:7">
      <c r="A19">
        <v>0.6</v>
      </c>
      <c r="B19">
        <f t="shared" si="0"/>
        <v>1.515716566510398</v>
      </c>
      <c r="C19">
        <f t="shared" si="0"/>
        <v>1</v>
      </c>
      <c r="D19">
        <f t="shared" si="1"/>
        <v>0.6597539553864471</v>
      </c>
      <c r="E19">
        <f t="shared" si="0"/>
        <v>0</v>
      </c>
      <c r="F19" t="e">
        <f t="shared" si="0"/>
        <v>#NUM!</v>
      </c>
      <c r="G19" t="e">
        <f t="shared" si="0"/>
        <v>#NUM!</v>
      </c>
    </row>
    <row r="20" spans="1:7">
      <c r="A20">
        <v>0.7</v>
      </c>
      <c r="B20">
        <f t="shared" si="0"/>
        <v>1.6245047927124709</v>
      </c>
      <c r="C20">
        <f t="shared" si="0"/>
        <v>1</v>
      </c>
      <c r="D20">
        <f t="shared" si="0"/>
        <v>0.61557220667245816</v>
      </c>
      <c r="E20">
        <f t="shared" si="0"/>
        <v>0</v>
      </c>
      <c r="F20" t="e">
        <f t="shared" si="0"/>
        <v>#NUM!</v>
      </c>
      <c r="G20" t="e">
        <f t="shared" si="0"/>
        <v>#NUM!</v>
      </c>
    </row>
    <row r="21" spans="1:7">
      <c r="A21">
        <v>0.8</v>
      </c>
      <c r="B21">
        <f t="shared" si="0"/>
        <v>1.7411011265922482</v>
      </c>
      <c r="C21">
        <f t="shared" si="0"/>
        <v>1</v>
      </c>
      <c r="D21">
        <f t="shared" si="0"/>
        <v>0.57434917749851755</v>
      </c>
      <c r="E21">
        <f t="shared" si="0"/>
        <v>0</v>
      </c>
      <c r="F21" t="e">
        <f t="shared" si="0"/>
        <v>#NUM!</v>
      </c>
      <c r="G21" t="e">
        <f t="shared" si="0"/>
        <v>#NUM!</v>
      </c>
    </row>
    <row r="22" spans="1:7">
      <c r="A22">
        <v>0.9</v>
      </c>
      <c r="B22">
        <f t="shared" si="0"/>
        <v>1.8660659830736148</v>
      </c>
      <c r="C22">
        <f t="shared" si="0"/>
        <v>1</v>
      </c>
      <c r="D22">
        <f t="shared" si="0"/>
        <v>0.53588673126814657</v>
      </c>
      <c r="E22">
        <f t="shared" si="0"/>
        <v>0</v>
      </c>
      <c r="F22" t="e">
        <f t="shared" si="0"/>
        <v>#NUM!</v>
      </c>
      <c r="G22" t="e">
        <f t="shared" si="0"/>
        <v>#NUM!</v>
      </c>
    </row>
    <row r="23" spans="1:7">
      <c r="A23">
        <v>1</v>
      </c>
      <c r="B23">
        <f t="shared" si="0"/>
        <v>2</v>
      </c>
      <c r="C23">
        <f t="shared" si="0"/>
        <v>1</v>
      </c>
      <c r="D23">
        <f t="shared" si="0"/>
        <v>0.5</v>
      </c>
      <c r="E23">
        <f t="shared" si="0"/>
        <v>0</v>
      </c>
      <c r="F23">
        <f t="shared" si="0"/>
        <v>-1</v>
      </c>
      <c r="G23">
        <f t="shared" si="0"/>
        <v>-2</v>
      </c>
    </row>
    <row r="30" spans="1:7">
      <c r="A30" s="31" t="s">
        <v>95</v>
      </c>
      <c r="B30" s="31"/>
      <c r="C30" s="31"/>
      <c r="D30" s="31"/>
      <c r="E30" s="31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2">$B$33^A35</f>
        <v>0.53588673126814657</v>
      </c>
      <c r="D35">
        <f t="shared" ref="D35:D54" si="3">$B$33^A35 - $D$33</f>
        <v>-2.4641132687318534</v>
      </c>
      <c r="E35">
        <f t="shared" ref="E35:E54" si="4">$B$33^A35 + $E$33</f>
        <v>3.5358867312681466</v>
      </c>
    </row>
    <row r="36" spans="1:5">
      <c r="A36">
        <v>-0.8</v>
      </c>
      <c r="C36">
        <f t="shared" si="2"/>
        <v>0.57434917749851755</v>
      </c>
      <c r="D36">
        <f t="shared" si="3"/>
        <v>-2.4256508225014826</v>
      </c>
      <c r="E36">
        <f t="shared" si="4"/>
        <v>3.5743491774985174</v>
      </c>
    </row>
    <row r="37" spans="1:5">
      <c r="A37">
        <v>-0.7</v>
      </c>
      <c r="C37">
        <f t="shared" si="2"/>
        <v>0.61557220667245816</v>
      </c>
      <c r="D37">
        <f t="shared" si="3"/>
        <v>-2.384427793327542</v>
      </c>
      <c r="E37">
        <f t="shared" si="4"/>
        <v>3.615572206672458</v>
      </c>
    </row>
    <row r="38" spans="1:5">
      <c r="A38">
        <v>-0.6</v>
      </c>
      <c r="C38">
        <f t="shared" si="2"/>
        <v>0.65975395538644721</v>
      </c>
      <c r="D38">
        <f t="shared" si="3"/>
        <v>-2.3402460446135529</v>
      </c>
      <c r="E38">
        <f t="shared" si="4"/>
        <v>3.6597539553864471</v>
      </c>
    </row>
    <row r="39" spans="1:5">
      <c r="A39">
        <v>-0.5</v>
      </c>
      <c r="C39">
        <f t="shared" si="2"/>
        <v>0.70710678118654746</v>
      </c>
      <c r="D39">
        <f t="shared" si="3"/>
        <v>-2.2928932188134525</v>
      </c>
      <c r="E39">
        <f t="shared" si="4"/>
        <v>3.7071067811865475</v>
      </c>
    </row>
    <row r="40" spans="1:5">
      <c r="A40">
        <v>-0.4</v>
      </c>
      <c r="C40">
        <f t="shared" si="2"/>
        <v>0.75785828325519911</v>
      </c>
      <c r="D40">
        <f t="shared" si="3"/>
        <v>-2.242141716744801</v>
      </c>
      <c r="E40">
        <f t="shared" si="4"/>
        <v>3.757858283255199</v>
      </c>
    </row>
    <row r="41" spans="1:5">
      <c r="A41">
        <v>-0.3</v>
      </c>
      <c r="C41">
        <f t="shared" si="2"/>
        <v>0.81225239635623547</v>
      </c>
      <c r="D41">
        <f t="shared" si="3"/>
        <v>-2.1877476036437646</v>
      </c>
      <c r="E41">
        <f t="shared" si="4"/>
        <v>3.8122523963562354</v>
      </c>
    </row>
    <row r="42" spans="1:5">
      <c r="A42">
        <v>-0.2</v>
      </c>
      <c r="C42">
        <f t="shared" si="2"/>
        <v>0.87055056329612412</v>
      </c>
      <c r="D42">
        <f t="shared" si="3"/>
        <v>-2.1294494367038759</v>
      </c>
      <c r="E42">
        <f t="shared" si="4"/>
        <v>3.8705505632961241</v>
      </c>
    </row>
    <row r="43" spans="1:5">
      <c r="A43">
        <v>-0.1</v>
      </c>
      <c r="C43">
        <f t="shared" si="2"/>
        <v>0.93303299153680741</v>
      </c>
      <c r="D43">
        <f t="shared" si="3"/>
        <v>-2.0669670084631928</v>
      </c>
      <c r="E43">
        <f t="shared" si="4"/>
        <v>3.9330329915368072</v>
      </c>
    </row>
    <row r="44" spans="1:5">
      <c r="A44">
        <v>0</v>
      </c>
      <c r="C44">
        <f t="shared" si="2"/>
        <v>1</v>
      </c>
      <c r="D44">
        <f t="shared" si="3"/>
        <v>-2</v>
      </c>
      <c r="E44">
        <f t="shared" si="4"/>
        <v>4</v>
      </c>
    </row>
    <row r="45" spans="1:5">
      <c r="A45">
        <v>0.1</v>
      </c>
      <c r="C45">
        <f t="shared" si="2"/>
        <v>1.0717734625362931</v>
      </c>
      <c r="D45">
        <f t="shared" si="3"/>
        <v>-1.9282265374637069</v>
      </c>
      <c r="E45">
        <f t="shared" si="4"/>
        <v>4.0717734625362931</v>
      </c>
    </row>
    <row r="46" spans="1:5">
      <c r="A46">
        <v>0.2</v>
      </c>
      <c r="C46">
        <f t="shared" si="2"/>
        <v>1.1486983549970351</v>
      </c>
      <c r="D46">
        <f t="shared" si="3"/>
        <v>-1.8513016450029649</v>
      </c>
      <c r="E46">
        <f t="shared" si="4"/>
        <v>4.1486983549970349</v>
      </c>
    </row>
    <row r="47" spans="1:5">
      <c r="A47">
        <v>0.3</v>
      </c>
      <c r="C47">
        <f t="shared" si="2"/>
        <v>1.2311444133449163</v>
      </c>
      <c r="D47">
        <f t="shared" si="3"/>
        <v>-1.7688555866550837</v>
      </c>
      <c r="E47">
        <f t="shared" si="4"/>
        <v>4.2311444133449161</v>
      </c>
    </row>
    <row r="48" spans="1:5">
      <c r="A48">
        <v>0.4</v>
      </c>
      <c r="C48">
        <f t="shared" si="2"/>
        <v>1.3195079107728942</v>
      </c>
      <c r="D48">
        <f t="shared" si="3"/>
        <v>-1.6804920892271058</v>
      </c>
      <c r="E48">
        <f t="shared" si="4"/>
        <v>4.3195079107728942</v>
      </c>
    </row>
    <row r="49" spans="1:8">
      <c r="A49">
        <v>0.5</v>
      </c>
      <c r="C49">
        <f t="shared" si="2"/>
        <v>1.4142135623730951</v>
      </c>
      <c r="D49">
        <f t="shared" si="3"/>
        <v>-1.5857864376269049</v>
      </c>
      <c r="E49">
        <f t="shared" si="4"/>
        <v>4.4142135623730949</v>
      </c>
    </row>
    <row r="50" spans="1:8">
      <c r="A50">
        <v>0.6</v>
      </c>
      <c r="C50">
        <f t="shared" si="2"/>
        <v>1.515716566510398</v>
      </c>
      <c r="D50">
        <f t="shared" si="3"/>
        <v>-1.484283433489602</v>
      </c>
      <c r="E50">
        <f t="shared" si="4"/>
        <v>4.515716566510398</v>
      </c>
    </row>
    <row r="51" spans="1:8">
      <c r="A51">
        <v>0.7</v>
      </c>
      <c r="C51">
        <f t="shared" si="2"/>
        <v>1.6245047927124709</v>
      </c>
      <c r="D51">
        <f t="shared" si="3"/>
        <v>-1.3754952072875291</v>
      </c>
      <c r="E51">
        <f t="shared" si="4"/>
        <v>4.6245047927124707</v>
      </c>
    </row>
    <row r="52" spans="1:8">
      <c r="A52">
        <v>0.8</v>
      </c>
      <c r="C52">
        <f t="shared" si="2"/>
        <v>1.7411011265922482</v>
      </c>
      <c r="D52">
        <f t="shared" si="3"/>
        <v>-1.2588988734077518</v>
      </c>
      <c r="E52">
        <f t="shared" si="4"/>
        <v>4.7411011265922482</v>
      </c>
    </row>
    <row r="53" spans="1:8">
      <c r="A53">
        <v>0.9</v>
      </c>
      <c r="C53">
        <f t="shared" si="2"/>
        <v>1.8660659830736148</v>
      </c>
      <c r="D53">
        <f t="shared" si="3"/>
        <v>-1.1339340169263852</v>
      </c>
      <c r="E53">
        <f t="shared" si="4"/>
        <v>4.8660659830736144</v>
      </c>
    </row>
    <row r="54" spans="1:8">
      <c r="A54">
        <v>1</v>
      </c>
      <c r="C54">
        <f t="shared" si="2"/>
        <v>2</v>
      </c>
      <c r="D54">
        <f t="shared" si="3"/>
        <v>-1</v>
      </c>
      <c r="E54">
        <f t="shared" si="4"/>
        <v>5</v>
      </c>
    </row>
    <row r="60" spans="1:8">
      <c r="A60" s="31" t="s">
        <v>96</v>
      </c>
      <c r="B60" s="31"/>
      <c r="C60" s="31"/>
      <c r="D60" s="31"/>
      <c r="E60" s="31"/>
    </row>
    <row r="62" spans="1:8">
      <c r="A62" s="18" t="s">
        <v>37</v>
      </c>
      <c r="B62" s="18" t="s">
        <v>5</v>
      </c>
      <c r="C62" s="18" t="s">
        <v>92</v>
      </c>
      <c r="D62" s="32" t="s">
        <v>97</v>
      </c>
      <c r="F62" s="32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5">$B$33^A65</f>
        <v>0.53588673126814657</v>
      </c>
      <c r="D65">
        <f t="shared" ref="D65:D84" si="6">$B$63^-(A65)</f>
        <v>1.8660659830736148</v>
      </c>
      <c r="F65">
        <f t="shared" ref="F65:F84" si="7">-($B$63^A65)</f>
        <v>-0.53588673126814657</v>
      </c>
      <c r="H65">
        <f t="shared" ref="H65:H84" si="8">-($B$63^-(A65))</f>
        <v>-1.8660659830736148</v>
      </c>
    </row>
    <row r="66" spans="1:21">
      <c r="A66">
        <v>-0.8</v>
      </c>
      <c r="C66">
        <f t="shared" si="5"/>
        <v>0.57434917749851755</v>
      </c>
      <c r="D66">
        <f t="shared" si="6"/>
        <v>1.7411011265922482</v>
      </c>
      <c r="F66">
        <f t="shared" si="7"/>
        <v>-0.57434917749851755</v>
      </c>
      <c r="H66">
        <f t="shared" si="8"/>
        <v>-1.7411011265922482</v>
      </c>
    </row>
    <row r="67" spans="1:21">
      <c r="A67">
        <v>-0.7</v>
      </c>
      <c r="C67">
        <f t="shared" si="5"/>
        <v>0.61557220667245816</v>
      </c>
      <c r="D67">
        <f t="shared" si="6"/>
        <v>1.6245047927124709</v>
      </c>
      <c r="F67">
        <f t="shared" si="7"/>
        <v>-0.61557220667245816</v>
      </c>
      <c r="H67">
        <f t="shared" si="8"/>
        <v>-1.6245047927124709</v>
      </c>
    </row>
    <row r="68" spans="1:21">
      <c r="A68">
        <v>-0.6</v>
      </c>
      <c r="C68">
        <f t="shared" si="5"/>
        <v>0.65975395538644721</v>
      </c>
      <c r="D68">
        <f t="shared" si="6"/>
        <v>1.515716566510398</v>
      </c>
      <c r="F68">
        <f t="shared" si="7"/>
        <v>-0.65975395538644721</v>
      </c>
      <c r="H68">
        <f t="shared" si="8"/>
        <v>-1.515716566510398</v>
      </c>
    </row>
    <row r="69" spans="1:21">
      <c r="A69">
        <v>-0.5</v>
      </c>
      <c r="C69">
        <f t="shared" si="5"/>
        <v>0.70710678118654746</v>
      </c>
      <c r="D69">
        <f t="shared" si="6"/>
        <v>1.4142135623730951</v>
      </c>
      <c r="F69">
        <f t="shared" si="7"/>
        <v>-0.70710678118654746</v>
      </c>
      <c r="H69">
        <f t="shared" si="8"/>
        <v>-1.4142135623730951</v>
      </c>
    </row>
    <row r="70" spans="1:21">
      <c r="A70">
        <v>-0.4</v>
      </c>
      <c r="C70">
        <f t="shared" si="5"/>
        <v>0.75785828325519911</v>
      </c>
      <c r="D70">
        <f t="shared" si="6"/>
        <v>1.3195079107728942</v>
      </c>
      <c r="F70">
        <f t="shared" si="7"/>
        <v>-0.75785828325519911</v>
      </c>
      <c r="H70">
        <f t="shared" si="8"/>
        <v>-1.3195079107728942</v>
      </c>
    </row>
    <row r="71" spans="1:21">
      <c r="A71">
        <v>-0.3</v>
      </c>
      <c r="C71">
        <f t="shared" si="5"/>
        <v>0.81225239635623547</v>
      </c>
      <c r="D71">
        <f t="shared" si="6"/>
        <v>1.2311444133449163</v>
      </c>
      <c r="F71">
        <f t="shared" si="7"/>
        <v>-0.81225239635623547</v>
      </c>
      <c r="H71">
        <f t="shared" si="8"/>
        <v>-1.2311444133449163</v>
      </c>
    </row>
    <row r="72" spans="1:21">
      <c r="A72">
        <v>-0.2</v>
      </c>
      <c r="C72">
        <f t="shared" si="5"/>
        <v>0.87055056329612412</v>
      </c>
      <c r="D72">
        <f t="shared" si="6"/>
        <v>1.1486983549970351</v>
      </c>
      <c r="F72">
        <f t="shared" si="7"/>
        <v>-0.87055056329612412</v>
      </c>
      <c r="H72">
        <f t="shared" si="8"/>
        <v>-1.1486983549970351</v>
      </c>
    </row>
    <row r="73" spans="1:21">
      <c r="A73">
        <v>-0.1</v>
      </c>
      <c r="C73">
        <f t="shared" si="5"/>
        <v>0.93303299153680741</v>
      </c>
      <c r="D73">
        <f t="shared" si="6"/>
        <v>1.0717734625362931</v>
      </c>
      <c r="F73">
        <f t="shared" si="7"/>
        <v>-0.93303299153680741</v>
      </c>
      <c r="H73">
        <f t="shared" si="8"/>
        <v>-1.0717734625362931</v>
      </c>
    </row>
    <row r="74" spans="1:21">
      <c r="A74">
        <v>0</v>
      </c>
      <c r="C74">
        <f t="shared" si="5"/>
        <v>1</v>
      </c>
      <c r="D74">
        <f t="shared" si="6"/>
        <v>1</v>
      </c>
      <c r="F74">
        <f t="shared" si="7"/>
        <v>-1</v>
      </c>
      <c r="H74">
        <f t="shared" si="8"/>
        <v>-1</v>
      </c>
    </row>
    <row r="75" spans="1:21">
      <c r="A75">
        <v>0.1</v>
      </c>
      <c r="C75">
        <f t="shared" si="5"/>
        <v>1.0717734625362931</v>
      </c>
      <c r="D75">
        <f t="shared" si="6"/>
        <v>0.93303299153680741</v>
      </c>
      <c r="F75">
        <f t="shared" si="7"/>
        <v>-1.0717734625362931</v>
      </c>
      <c r="H75">
        <f t="shared" si="8"/>
        <v>-0.93303299153680741</v>
      </c>
    </row>
    <row r="76" spans="1:21">
      <c r="A76">
        <v>0.2</v>
      </c>
      <c r="C76">
        <f t="shared" si="5"/>
        <v>1.1486983549970351</v>
      </c>
      <c r="D76">
        <f t="shared" si="6"/>
        <v>0.87055056329612412</v>
      </c>
      <c r="F76">
        <f t="shared" si="7"/>
        <v>-1.1486983549970351</v>
      </c>
      <c r="H76">
        <f t="shared" si="8"/>
        <v>-0.87055056329612412</v>
      </c>
    </row>
    <row r="77" spans="1:21">
      <c r="A77">
        <v>0.3</v>
      </c>
      <c r="C77">
        <f t="shared" si="5"/>
        <v>1.2311444133449163</v>
      </c>
      <c r="D77">
        <f t="shared" si="6"/>
        <v>0.81225239635623547</v>
      </c>
      <c r="F77">
        <f t="shared" si="7"/>
        <v>-1.2311444133449163</v>
      </c>
      <c r="H77">
        <f t="shared" si="8"/>
        <v>-0.81225239635623547</v>
      </c>
    </row>
    <row r="78" spans="1:21">
      <c r="A78">
        <v>0.4</v>
      </c>
      <c r="C78">
        <f t="shared" si="5"/>
        <v>1.3195079107728942</v>
      </c>
      <c r="D78">
        <f t="shared" si="6"/>
        <v>0.75785828325519911</v>
      </c>
      <c r="F78">
        <f t="shared" si="7"/>
        <v>-1.3195079107728942</v>
      </c>
      <c r="H78">
        <f t="shared" si="8"/>
        <v>-0.75785828325519911</v>
      </c>
    </row>
    <row r="79" spans="1:21">
      <c r="A79">
        <v>0.5</v>
      </c>
      <c r="C79">
        <f t="shared" si="5"/>
        <v>1.4142135623730951</v>
      </c>
      <c r="D79">
        <f t="shared" si="6"/>
        <v>0.70710678118654746</v>
      </c>
      <c r="F79">
        <f t="shared" si="7"/>
        <v>-1.4142135623730951</v>
      </c>
      <c r="H79">
        <f t="shared" si="8"/>
        <v>-0.70710678118654746</v>
      </c>
    </row>
    <row r="80" spans="1:21">
      <c r="A80">
        <v>0.6</v>
      </c>
      <c r="C80">
        <f t="shared" si="5"/>
        <v>1.515716566510398</v>
      </c>
      <c r="D80">
        <f t="shared" si="6"/>
        <v>0.65975395538644721</v>
      </c>
      <c r="F80">
        <f t="shared" si="7"/>
        <v>-1.515716566510398</v>
      </c>
      <c r="H80">
        <f t="shared" si="8"/>
        <v>-0.65975395538644721</v>
      </c>
      <c r="U80" t="s">
        <v>99</v>
      </c>
    </row>
    <row r="81" spans="1:20">
      <c r="A81">
        <v>0.7</v>
      </c>
      <c r="C81">
        <f t="shared" si="5"/>
        <v>1.6245047927124709</v>
      </c>
      <c r="D81">
        <f t="shared" si="6"/>
        <v>0.61557220667245816</v>
      </c>
      <c r="F81">
        <f t="shared" si="7"/>
        <v>-1.6245047927124709</v>
      </c>
      <c r="H81">
        <f t="shared" si="8"/>
        <v>-0.61557220667245816</v>
      </c>
      <c r="T81" t="s">
        <v>55</v>
      </c>
    </row>
    <row r="82" spans="1:20">
      <c r="A82">
        <v>0.8</v>
      </c>
      <c r="C82">
        <f t="shared" si="5"/>
        <v>1.7411011265922482</v>
      </c>
      <c r="D82">
        <f t="shared" si="6"/>
        <v>0.57434917749851755</v>
      </c>
      <c r="F82">
        <f t="shared" si="7"/>
        <v>-1.7411011265922482</v>
      </c>
      <c r="H82">
        <f t="shared" si="8"/>
        <v>-0.57434917749851755</v>
      </c>
    </row>
    <row r="83" spans="1:20">
      <c r="A83">
        <v>0.9</v>
      </c>
      <c r="C83">
        <f t="shared" si="5"/>
        <v>1.8660659830736148</v>
      </c>
      <c r="D83">
        <f t="shared" si="6"/>
        <v>0.53588673126814657</v>
      </c>
      <c r="F83">
        <f t="shared" si="7"/>
        <v>-1.8660659830736148</v>
      </c>
      <c r="H83">
        <f t="shared" si="8"/>
        <v>-0.53588673126814657</v>
      </c>
    </row>
    <row r="84" spans="1:20">
      <c r="A84">
        <v>1</v>
      </c>
      <c r="C84">
        <f t="shared" si="5"/>
        <v>2</v>
      </c>
      <c r="D84">
        <f t="shared" si="6"/>
        <v>0.5</v>
      </c>
      <c r="F84">
        <f t="shared" si="7"/>
        <v>-2</v>
      </c>
      <c r="H84">
        <f t="shared" si="8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9">$B$96^A98</f>
        <v>0.53588673126814657</v>
      </c>
      <c r="D98">
        <f t="shared" ref="D98:D117" si="10">$B$96^(A98-$D$96)</f>
        <v>6.6985841408518335E-2</v>
      </c>
      <c r="E98">
        <f t="shared" ref="E98:E117" si="11">-($B$96^(A98-$D$96))</f>
        <v>-6.6985841408518335E-2</v>
      </c>
    </row>
    <row r="99" spans="1:5">
      <c r="A99">
        <v>-0.8</v>
      </c>
      <c r="C99">
        <f t="shared" si="9"/>
        <v>0.57434917749851755</v>
      </c>
      <c r="D99">
        <f t="shared" si="10"/>
        <v>7.1793647187314694E-2</v>
      </c>
      <c r="E99">
        <f t="shared" si="11"/>
        <v>-7.1793647187314694E-2</v>
      </c>
    </row>
    <row r="100" spans="1:5">
      <c r="A100">
        <v>-0.7</v>
      </c>
      <c r="C100">
        <f t="shared" si="9"/>
        <v>0.61557220667245816</v>
      </c>
      <c r="D100">
        <f t="shared" si="10"/>
        <v>7.6946525834057269E-2</v>
      </c>
      <c r="E100">
        <f t="shared" si="11"/>
        <v>-7.6946525834057269E-2</v>
      </c>
    </row>
    <row r="101" spans="1:5">
      <c r="A101">
        <v>-0.6</v>
      </c>
      <c r="C101">
        <f t="shared" si="9"/>
        <v>0.65975395538644721</v>
      </c>
      <c r="D101">
        <f t="shared" si="10"/>
        <v>8.2469244423305901E-2</v>
      </c>
      <c r="E101">
        <f t="shared" si="11"/>
        <v>-8.2469244423305901E-2</v>
      </c>
    </row>
    <row r="102" spans="1:5">
      <c r="A102">
        <v>-0.5</v>
      </c>
      <c r="C102">
        <f t="shared" si="9"/>
        <v>0.70710678118654746</v>
      </c>
      <c r="D102">
        <f t="shared" si="10"/>
        <v>8.8388347648318447E-2</v>
      </c>
      <c r="E102">
        <f t="shared" si="11"/>
        <v>-8.8388347648318447E-2</v>
      </c>
    </row>
    <row r="103" spans="1:5">
      <c r="A103">
        <v>-0.4</v>
      </c>
      <c r="C103">
        <f t="shared" si="9"/>
        <v>0.75785828325519911</v>
      </c>
      <c r="D103">
        <f t="shared" si="10"/>
        <v>9.4732285406899902E-2</v>
      </c>
      <c r="E103">
        <f t="shared" si="11"/>
        <v>-9.4732285406899902E-2</v>
      </c>
    </row>
    <row r="104" spans="1:5">
      <c r="A104">
        <v>-0.3</v>
      </c>
      <c r="C104">
        <f t="shared" si="9"/>
        <v>0.81225239635623547</v>
      </c>
      <c r="D104">
        <f t="shared" si="10"/>
        <v>0.10153154954452946</v>
      </c>
      <c r="E104">
        <f t="shared" si="11"/>
        <v>-0.10153154954452946</v>
      </c>
    </row>
    <row r="105" spans="1:5">
      <c r="A105">
        <v>-0.2</v>
      </c>
      <c r="C105">
        <f t="shared" si="9"/>
        <v>0.87055056329612412</v>
      </c>
      <c r="D105">
        <f t="shared" si="10"/>
        <v>0.10881882041201553</v>
      </c>
      <c r="E105">
        <f t="shared" si="11"/>
        <v>-0.10881882041201553</v>
      </c>
    </row>
    <row r="106" spans="1:5">
      <c r="A106">
        <v>-0.1</v>
      </c>
      <c r="C106">
        <f t="shared" si="9"/>
        <v>0.93303299153680741</v>
      </c>
      <c r="D106">
        <f t="shared" si="10"/>
        <v>0.11662912394210095</v>
      </c>
      <c r="E106">
        <f t="shared" si="11"/>
        <v>-0.11662912394210095</v>
      </c>
    </row>
    <row r="107" spans="1:5">
      <c r="A107">
        <v>0</v>
      </c>
      <c r="C107">
        <f t="shared" si="9"/>
        <v>1</v>
      </c>
      <c r="D107">
        <f t="shared" si="10"/>
        <v>0.125</v>
      </c>
      <c r="E107">
        <f t="shared" si="11"/>
        <v>-0.125</v>
      </c>
    </row>
    <row r="108" spans="1:5">
      <c r="A108">
        <v>0.1</v>
      </c>
      <c r="C108">
        <f t="shared" si="9"/>
        <v>1.0717734625362931</v>
      </c>
      <c r="D108">
        <f t="shared" si="10"/>
        <v>0.13397168281703667</v>
      </c>
      <c r="E108">
        <f t="shared" si="11"/>
        <v>-0.13397168281703667</v>
      </c>
    </row>
    <row r="109" spans="1:5">
      <c r="A109">
        <v>0.2</v>
      </c>
      <c r="C109">
        <f t="shared" si="9"/>
        <v>1.1486983549970351</v>
      </c>
      <c r="D109">
        <f t="shared" si="10"/>
        <v>0.14358729437462939</v>
      </c>
      <c r="E109">
        <f t="shared" si="11"/>
        <v>-0.14358729437462939</v>
      </c>
    </row>
    <row r="110" spans="1:5">
      <c r="A110">
        <v>0.3</v>
      </c>
      <c r="C110">
        <f t="shared" si="9"/>
        <v>1.2311444133449163</v>
      </c>
      <c r="D110">
        <f t="shared" si="10"/>
        <v>0.15389305166811451</v>
      </c>
      <c r="E110">
        <f t="shared" si="11"/>
        <v>-0.15389305166811451</v>
      </c>
    </row>
    <row r="111" spans="1:5">
      <c r="A111">
        <v>0.4</v>
      </c>
      <c r="C111">
        <f t="shared" si="9"/>
        <v>1.3195079107728942</v>
      </c>
      <c r="D111">
        <f t="shared" si="10"/>
        <v>0.1649384888466118</v>
      </c>
      <c r="E111">
        <f t="shared" si="11"/>
        <v>-0.1649384888466118</v>
      </c>
    </row>
    <row r="112" spans="1:5">
      <c r="A112">
        <v>0.5</v>
      </c>
      <c r="C112">
        <f t="shared" si="9"/>
        <v>1.4142135623730951</v>
      </c>
      <c r="D112">
        <f t="shared" si="10"/>
        <v>0.17677669529663687</v>
      </c>
      <c r="E112">
        <f t="shared" si="11"/>
        <v>-0.17677669529663687</v>
      </c>
    </row>
    <row r="113" spans="1:35">
      <c r="A113">
        <v>0.6</v>
      </c>
      <c r="C113">
        <f t="shared" si="9"/>
        <v>1.515716566510398</v>
      </c>
      <c r="D113">
        <f t="shared" si="10"/>
        <v>0.18946457081379978</v>
      </c>
      <c r="E113">
        <f t="shared" si="11"/>
        <v>-0.18946457081379978</v>
      </c>
    </row>
    <row r="114" spans="1:35">
      <c r="A114">
        <v>0.7</v>
      </c>
      <c r="C114">
        <f t="shared" si="9"/>
        <v>1.6245047927124709</v>
      </c>
      <c r="D114">
        <f t="shared" si="10"/>
        <v>0.20306309908905892</v>
      </c>
      <c r="E114">
        <f t="shared" si="11"/>
        <v>-0.20306309908905892</v>
      </c>
    </row>
    <row r="115" spans="1:35">
      <c r="A115">
        <v>0.8</v>
      </c>
      <c r="C115">
        <f t="shared" si="9"/>
        <v>1.7411011265922482</v>
      </c>
      <c r="D115">
        <f t="shared" si="10"/>
        <v>0.21763764082403106</v>
      </c>
      <c r="E115">
        <f t="shared" si="11"/>
        <v>-0.21763764082403106</v>
      </c>
    </row>
    <row r="116" spans="1:35">
      <c r="A116">
        <v>0.9</v>
      </c>
      <c r="C116">
        <f t="shared" si="9"/>
        <v>1.8660659830736148</v>
      </c>
      <c r="D116">
        <f t="shared" si="10"/>
        <v>0.23325824788420185</v>
      </c>
      <c r="E116">
        <f t="shared" si="11"/>
        <v>-0.23325824788420185</v>
      </c>
    </row>
    <row r="117" spans="1:35">
      <c r="A117">
        <v>1</v>
      </c>
      <c r="C117">
        <f t="shared" si="9"/>
        <v>2</v>
      </c>
      <c r="D117">
        <f t="shared" si="10"/>
        <v>0.25</v>
      </c>
      <c r="E117">
        <f t="shared" si="11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33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2" xml:space="preserve"> 1 / (1 + $Q$126^(-M129))</f>
        <v>8.1940126239918622E-40</v>
      </c>
      <c r="X129">
        <v>-1.9</v>
      </c>
      <c r="Y129">
        <f t="shared" ref="Y129:Y168" si="13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2"/>
        <v>1.8048513878456791E-35</v>
      </c>
      <c r="X130">
        <v>-1.8</v>
      </c>
      <c r="Y130">
        <f t="shared" si="13"/>
        <v>0.14185106490048818</v>
      </c>
      <c r="AH130">
        <v>-1.9</v>
      </c>
      <c r="AI130">
        <f t="shared" ref="AI130:AI169" si="14">1 / (1 + $Q$126^(-AH130))</f>
        <v>0.13010847436299824</v>
      </c>
    </row>
    <row r="131" spans="13:35">
      <c r="M131">
        <v>-70</v>
      </c>
      <c r="N131">
        <f t="shared" si="12"/>
        <v>3.9754497359091557E-31</v>
      </c>
      <c r="X131">
        <v>-1.7</v>
      </c>
      <c r="Y131">
        <f t="shared" si="13"/>
        <v>0.15446526508353511</v>
      </c>
      <c r="AH131">
        <v>-1.8</v>
      </c>
      <c r="AI131">
        <f t="shared" si="14"/>
        <v>0.14185106490048818</v>
      </c>
    </row>
    <row r="132" spans="13:35">
      <c r="M132">
        <v>-60</v>
      </c>
      <c r="N132">
        <f t="shared" si="12"/>
        <v>8.7565107626974814E-27</v>
      </c>
      <c r="X132">
        <v>-1.6</v>
      </c>
      <c r="Y132">
        <f t="shared" si="13"/>
        <v>0.16798161486607593</v>
      </c>
      <c r="AH132">
        <v>-1.7</v>
      </c>
      <c r="AI132">
        <f t="shared" si="14"/>
        <v>0.15446526508353511</v>
      </c>
    </row>
    <row r="133" spans="13:35">
      <c r="M133">
        <v>-50</v>
      </c>
      <c r="N133">
        <f t="shared" si="12"/>
        <v>1.9287498479640941E-22</v>
      </c>
      <c r="X133">
        <v>-1.5</v>
      </c>
      <c r="Y133">
        <f t="shared" si="13"/>
        <v>0.18242552380635677</v>
      </c>
      <c r="AH133">
        <v>-1.6</v>
      </c>
      <c r="AI133">
        <f t="shared" si="14"/>
        <v>0.16798161486607593</v>
      </c>
    </row>
    <row r="134" spans="13:35">
      <c r="M134">
        <v>-40</v>
      </c>
      <c r="N134">
        <f t="shared" si="12"/>
        <v>4.2483542552918993E-18</v>
      </c>
      <c r="X134">
        <v>-1.4</v>
      </c>
      <c r="Y134">
        <f t="shared" si="13"/>
        <v>0.1978161114414187</v>
      </c>
      <c r="AH134">
        <v>-1.5</v>
      </c>
      <c r="AI134">
        <f t="shared" si="14"/>
        <v>0.18242552380635677</v>
      </c>
    </row>
    <row r="135" spans="13:35">
      <c r="M135">
        <v>-30</v>
      </c>
      <c r="N135">
        <f t="shared" si="12"/>
        <v>9.3576229688398126E-14</v>
      </c>
      <c r="X135">
        <v>-1.3</v>
      </c>
      <c r="Y135">
        <f t="shared" si="13"/>
        <v>0.21416501695744178</v>
      </c>
      <c r="AH135">
        <v>-1.4</v>
      </c>
      <c r="AI135">
        <f t="shared" si="14"/>
        <v>0.1978161114414187</v>
      </c>
    </row>
    <row r="136" spans="13:35">
      <c r="M136">
        <v>-20</v>
      </c>
      <c r="N136">
        <f t="shared" si="12"/>
        <v>2.0611536181902786E-9</v>
      </c>
      <c r="X136">
        <v>-1.2</v>
      </c>
      <c r="Y136">
        <f t="shared" si="13"/>
        <v>0.23147521650098274</v>
      </c>
      <c r="AH136">
        <v>-1.3</v>
      </c>
      <c r="AI136">
        <f t="shared" si="14"/>
        <v>0.21416501695744178</v>
      </c>
    </row>
    <row r="137" spans="13:35">
      <c r="M137">
        <v>-10</v>
      </c>
      <c r="N137">
        <f t="shared" si="12"/>
        <v>4.5397868702435221E-5</v>
      </c>
      <c r="X137">
        <v>-1.1000000000000001</v>
      </c>
      <c r="Y137">
        <f t="shared" si="13"/>
        <v>0.24973989440488278</v>
      </c>
      <c r="AH137">
        <v>-1.2</v>
      </c>
      <c r="AI137">
        <f t="shared" si="14"/>
        <v>0.23147521650098274</v>
      </c>
    </row>
    <row r="138" spans="13:35">
      <c r="M138">
        <v>0</v>
      </c>
      <c r="N138">
        <f t="shared" si="12"/>
        <v>0.5</v>
      </c>
      <c r="X138">
        <v>-1</v>
      </c>
      <c r="Y138">
        <f t="shared" si="13"/>
        <v>0.26894142136999549</v>
      </c>
      <c r="AH138">
        <v>-1.1000000000000001</v>
      </c>
      <c r="AI138">
        <f t="shared" si="14"/>
        <v>0.24973989440488278</v>
      </c>
    </row>
    <row r="139" spans="13:35">
      <c r="M139">
        <v>10</v>
      </c>
      <c r="N139">
        <f t="shared" si="12"/>
        <v>0.99995460213129761</v>
      </c>
      <c r="X139">
        <v>-0.9</v>
      </c>
      <c r="Y139">
        <f t="shared" si="13"/>
        <v>0.28905049737499638</v>
      </c>
      <c r="AH139">
        <v>-1</v>
      </c>
      <c r="AI139">
        <f t="shared" si="14"/>
        <v>0.26894142136999549</v>
      </c>
    </row>
    <row r="140" spans="13:35">
      <c r="M140">
        <v>20</v>
      </c>
      <c r="N140">
        <f t="shared" si="12"/>
        <v>0.99999999793884631</v>
      </c>
      <c r="X140">
        <v>-0.8</v>
      </c>
      <c r="Y140">
        <f t="shared" si="13"/>
        <v>0.31002551887238788</v>
      </c>
      <c r="AH140">
        <v>-0.9</v>
      </c>
      <c r="AI140">
        <f t="shared" si="14"/>
        <v>0.28905049737499638</v>
      </c>
    </row>
    <row r="141" spans="13:35">
      <c r="M141">
        <v>30</v>
      </c>
      <c r="N141">
        <f t="shared" si="12"/>
        <v>0.99999999999990652</v>
      </c>
      <c r="X141">
        <v>-0.7</v>
      </c>
      <c r="Y141">
        <f t="shared" si="13"/>
        <v>0.33181222783183417</v>
      </c>
      <c r="AH141">
        <v>-0.8</v>
      </c>
      <c r="AI141">
        <f t="shared" si="14"/>
        <v>0.31002551887238788</v>
      </c>
    </row>
    <row r="142" spans="13:35">
      <c r="M142">
        <v>40</v>
      </c>
      <c r="N142">
        <f t="shared" si="12"/>
        <v>1</v>
      </c>
      <c r="X142">
        <v>-0.6</v>
      </c>
      <c r="Y142">
        <f t="shared" si="13"/>
        <v>0.35434369377420483</v>
      </c>
      <c r="AH142">
        <v>-0.7</v>
      </c>
      <c r="AI142">
        <f t="shared" si="14"/>
        <v>0.33181222783183417</v>
      </c>
    </row>
    <row r="143" spans="13:35">
      <c r="M143">
        <v>50</v>
      </c>
      <c r="N143">
        <f t="shared" si="12"/>
        <v>1</v>
      </c>
      <c r="X143">
        <v>-0.5</v>
      </c>
      <c r="Y143">
        <f t="shared" si="13"/>
        <v>0.37754066879814568</v>
      </c>
      <c r="AH143">
        <v>-0.6</v>
      </c>
      <c r="AI143">
        <f t="shared" si="14"/>
        <v>0.35434369377420483</v>
      </c>
    </row>
    <row r="144" spans="13:35">
      <c r="M144">
        <v>60</v>
      </c>
      <c r="N144">
        <f t="shared" si="12"/>
        <v>1</v>
      </c>
      <c r="X144">
        <v>-0.4</v>
      </c>
      <c r="Y144">
        <f t="shared" si="13"/>
        <v>0.40131233988754816</v>
      </c>
      <c r="AH144">
        <v>-0.5</v>
      </c>
      <c r="AI144">
        <f t="shared" si="14"/>
        <v>0.37754066879814568</v>
      </c>
    </row>
    <row r="145" spans="13:35">
      <c r="M145">
        <v>70</v>
      </c>
      <c r="N145">
        <f t="shared" si="12"/>
        <v>1</v>
      </c>
      <c r="X145">
        <v>-0.3</v>
      </c>
      <c r="Y145">
        <f t="shared" si="13"/>
        <v>0.42555748318834113</v>
      </c>
      <c r="AH145">
        <v>-0.4</v>
      </c>
      <c r="AI145">
        <f t="shared" si="14"/>
        <v>0.40131233988754816</v>
      </c>
    </row>
    <row r="146" spans="13:35">
      <c r="M146">
        <v>80</v>
      </c>
      <c r="N146">
        <f t="shared" si="12"/>
        <v>1</v>
      </c>
      <c r="X146">
        <v>-0.2</v>
      </c>
      <c r="Y146">
        <f t="shared" si="13"/>
        <v>0.45016600268752216</v>
      </c>
      <c r="AH146">
        <v>-0.3</v>
      </c>
      <c r="AI146">
        <f t="shared" si="14"/>
        <v>0.42555748318834113</v>
      </c>
    </row>
    <row r="147" spans="13:35">
      <c r="M147">
        <v>90</v>
      </c>
      <c r="N147">
        <f t="shared" si="12"/>
        <v>1</v>
      </c>
      <c r="X147">
        <v>-0.1</v>
      </c>
      <c r="Y147">
        <f t="shared" si="13"/>
        <v>0.47502081252105999</v>
      </c>
      <c r="AH147">
        <v>-0.2</v>
      </c>
      <c r="AI147">
        <f t="shared" si="14"/>
        <v>0.45016600268752216</v>
      </c>
    </row>
    <row r="148" spans="13:35">
      <c r="M148">
        <v>100</v>
      </c>
      <c r="N148">
        <f t="shared" si="12"/>
        <v>1</v>
      </c>
      <c r="X148">
        <v>0</v>
      </c>
      <c r="Y148">
        <f t="shared" si="13"/>
        <v>0.5</v>
      </c>
      <c r="AH148">
        <v>-0.1</v>
      </c>
      <c r="AI148">
        <f t="shared" si="14"/>
        <v>0.47502081252105999</v>
      </c>
    </row>
    <row r="149" spans="13:35">
      <c r="X149">
        <v>0.1</v>
      </c>
      <c r="Y149">
        <f t="shared" si="13"/>
        <v>0.5249791874789399</v>
      </c>
      <c r="AH149">
        <v>0</v>
      </c>
      <c r="AI149">
        <f t="shared" si="14"/>
        <v>0.5</v>
      </c>
    </row>
    <row r="150" spans="13:35">
      <c r="X150">
        <v>0.2</v>
      </c>
      <c r="Y150">
        <f t="shared" si="13"/>
        <v>0.54983399731247784</v>
      </c>
      <c r="AH150">
        <v>0.1</v>
      </c>
      <c r="AI150">
        <f t="shared" si="14"/>
        <v>0.5249791874789399</v>
      </c>
    </row>
    <row r="151" spans="13:35">
      <c r="X151">
        <v>0.3</v>
      </c>
      <c r="Y151">
        <f t="shared" si="13"/>
        <v>0.57444251681165892</v>
      </c>
      <c r="AH151">
        <v>0.2</v>
      </c>
      <c r="AI151">
        <f t="shared" si="14"/>
        <v>0.54983399731247784</v>
      </c>
    </row>
    <row r="152" spans="13:35">
      <c r="X152">
        <v>0.4</v>
      </c>
      <c r="Y152">
        <f t="shared" si="13"/>
        <v>0.59868766011245178</v>
      </c>
      <c r="AH152">
        <v>0.3</v>
      </c>
      <c r="AI152">
        <f t="shared" si="14"/>
        <v>0.57444251681165892</v>
      </c>
    </row>
    <row r="153" spans="13:35">
      <c r="X153">
        <v>0.5</v>
      </c>
      <c r="Y153">
        <f t="shared" si="13"/>
        <v>0.62245933120185426</v>
      </c>
      <c r="AH153">
        <v>0.4</v>
      </c>
      <c r="AI153">
        <f t="shared" si="14"/>
        <v>0.59868766011245178</v>
      </c>
    </row>
    <row r="154" spans="13:35">
      <c r="X154">
        <v>0.6</v>
      </c>
      <c r="Y154">
        <f t="shared" si="13"/>
        <v>0.64565630622579528</v>
      </c>
      <c r="AH154">
        <v>0.5</v>
      </c>
      <c r="AI154">
        <f t="shared" si="14"/>
        <v>0.62245933120185426</v>
      </c>
    </row>
    <row r="155" spans="13:35">
      <c r="X155">
        <v>0.7</v>
      </c>
      <c r="Y155">
        <f t="shared" si="13"/>
        <v>0.66818777216816583</v>
      </c>
      <c r="AH155">
        <v>0.6</v>
      </c>
      <c r="AI155">
        <f t="shared" si="14"/>
        <v>0.64565630622579528</v>
      </c>
    </row>
    <row r="156" spans="13:35">
      <c r="X156">
        <v>0.8</v>
      </c>
      <c r="Y156">
        <f t="shared" si="13"/>
        <v>0.68997448112761217</v>
      </c>
      <c r="AH156">
        <v>0.7</v>
      </c>
      <c r="AI156">
        <f t="shared" si="14"/>
        <v>0.66818777216816583</v>
      </c>
    </row>
    <row r="157" spans="13:35">
      <c r="X157">
        <v>0.9</v>
      </c>
      <c r="Y157">
        <f t="shared" si="13"/>
        <v>0.71094950262500356</v>
      </c>
      <c r="AH157">
        <v>0.8</v>
      </c>
      <c r="AI157">
        <f t="shared" si="14"/>
        <v>0.68997448112761217</v>
      </c>
    </row>
    <row r="158" spans="13:35">
      <c r="X158">
        <v>1</v>
      </c>
      <c r="Y158">
        <f t="shared" si="13"/>
        <v>0.73105857863000456</v>
      </c>
      <c r="AH158">
        <v>0.9</v>
      </c>
      <c r="AI158">
        <f t="shared" si="14"/>
        <v>0.71094950262500356</v>
      </c>
    </row>
    <row r="159" spans="13:35">
      <c r="X159">
        <v>1.1000000000000001</v>
      </c>
      <c r="Y159">
        <f t="shared" si="13"/>
        <v>0.75026010559511724</v>
      </c>
      <c r="AH159">
        <v>1</v>
      </c>
      <c r="AI159">
        <f t="shared" si="14"/>
        <v>0.73105857863000456</v>
      </c>
    </row>
    <row r="160" spans="13:35">
      <c r="X160">
        <v>1.2</v>
      </c>
      <c r="Y160">
        <f t="shared" si="13"/>
        <v>0.76852478349901732</v>
      </c>
      <c r="AH160">
        <v>1.1000000000000001</v>
      </c>
      <c r="AI160">
        <f t="shared" si="14"/>
        <v>0.75026010559511724</v>
      </c>
    </row>
    <row r="161" spans="24:35">
      <c r="X161">
        <v>1.3</v>
      </c>
      <c r="Y161">
        <f t="shared" si="13"/>
        <v>0.78583498304255828</v>
      </c>
      <c r="AH161">
        <v>1.2</v>
      </c>
      <c r="AI161">
        <f t="shared" si="14"/>
        <v>0.76852478349901732</v>
      </c>
    </row>
    <row r="162" spans="24:35">
      <c r="X162">
        <v>1.4</v>
      </c>
      <c r="Y162">
        <f t="shared" si="13"/>
        <v>0.80218388855858125</v>
      </c>
      <c r="AH162">
        <v>1.3</v>
      </c>
      <c r="AI162">
        <f t="shared" si="14"/>
        <v>0.78583498304255828</v>
      </c>
    </row>
    <row r="163" spans="24:35">
      <c r="X163">
        <v>1.5</v>
      </c>
      <c r="Y163">
        <f t="shared" si="13"/>
        <v>0.81757447619364332</v>
      </c>
      <c r="AH163">
        <v>1.4</v>
      </c>
      <c r="AI163">
        <f t="shared" si="14"/>
        <v>0.80218388855858125</v>
      </c>
    </row>
    <row r="164" spans="24:35">
      <c r="X164">
        <v>1.6</v>
      </c>
      <c r="Y164">
        <f t="shared" si="13"/>
        <v>0.83201838513392401</v>
      </c>
      <c r="AH164">
        <v>1.5</v>
      </c>
      <c r="AI164">
        <f t="shared" si="14"/>
        <v>0.81757447619364332</v>
      </c>
    </row>
    <row r="165" spans="24:35">
      <c r="X165">
        <v>1.7</v>
      </c>
      <c r="Y165">
        <f t="shared" si="13"/>
        <v>0.8455347349164648</v>
      </c>
      <c r="AH165">
        <v>1.6</v>
      </c>
      <c r="AI165">
        <f t="shared" si="14"/>
        <v>0.83201838513392401</v>
      </c>
    </row>
    <row r="166" spans="24:35">
      <c r="X166">
        <v>1.8</v>
      </c>
      <c r="Y166">
        <f t="shared" si="13"/>
        <v>0.85814893509951173</v>
      </c>
      <c r="AH166">
        <v>1.7</v>
      </c>
      <c r="AI166">
        <f t="shared" si="14"/>
        <v>0.8455347349164648</v>
      </c>
    </row>
    <row r="167" spans="24:35">
      <c r="X167">
        <v>1.9</v>
      </c>
      <c r="Y167">
        <f t="shared" si="13"/>
        <v>0.86989152563700178</v>
      </c>
      <c r="AH167">
        <v>1.8</v>
      </c>
      <c r="AI167">
        <f t="shared" si="14"/>
        <v>0.85814893509951173</v>
      </c>
    </row>
    <row r="168" spans="24:35">
      <c r="X168">
        <v>2</v>
      </c>
      <c r="Y168">
        <f t="shared" si="13"/>
        <v>0.88079707797788198</v>
      </c>
      <c r="AH168">
        <v>1.9</v>
      </c>
      <c r="AI168">
        <f t="shared" si="14"/>
        <v>0.86989152563700178</v>
      </c>
    </row>
    <row r="169" spans="24:35">
      <c r="AH169">
        <v>2</v>
      </c>
      <c r="AI169">
        <f t="shared" si="14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abSelected="1" topLeftCell="A7" zoomScale="85" zoomScaleNormal="85" workbookViewId="0">
      <selection activeCell="J25" sqref="J25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30" t="s">
        <v>86</v>
      </c>
      <c r="C1" s="30"/>
      <c r="D1" s="30"/>
      <c r="E1" s="30"/>
      <c r="F1" s="30"/>
      <c r="G1" s="30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59" spans="1:6">
      <c r="A59" s="31"/>
      <c r="B59" s="31"/>
      <c r="C59" s="31"/>
      <c r="D59" s="31"/>
      <c r="E59" s="31"/>
    </row>
    <row r="61" spans="1:6">
      <c r="A61" s="18"/>
      <c r="B61" s="18"/>
      <c r="C61" s="18"/>
      <c r="D61" s="32"/>
      <c r="F61" s="32"/>
    </row>
    <row r="62" spans="1:6">
      <c r="B62" s="14"/>
    </row>
    <row r="94" spans="1:4">
      <c r="A94" s="18"/>
      <c r="B94" s="18"/>
      <c r="C94" s="18"/>
      <c r="D94" s="18"/>
    </row>
    <row r="95" spans="1:4">
      <c r="B95" s="14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topLeftCell="J58" workbookViewId="0">
      <selection activeCell="W83" sqref="W8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26" t="s">
        <v>63</v>
      </c>
      <c r="B23" s="27" t="s">
        <v>53</v>
      </c>
      <c r="C23" s="27"/>
      <c r="D23" s="27"/>
      <c r="E23" s="17"/>
      <c r="F23" s="17"/>
      <c r="G23" s="17">
        <f>SUM(G6:G10)</f>
        <v>420</v>
      </c>
      <c r="H23" s="29">
        <f>G23/G24</f>
        <v>0.97674418604651159</v>
      </c>
      <c r="I23" s="17"/>
    </row>
    <row r="24" spans="1:12" ht="16.5" customHeight="1">
      <c r="A24" s="26"/>
      <c r="B24" s="28" t="s">
        <v>54</v>
      </c>
      <c r="C24" s="28"/>
      <c r="D24" s="28"/>
      <c r="E24" s="17"/>
      <c r="F24" s="17"/>
      <c r="G24" s="17">
        <f>SUM(F6:F10)</f>
        <v>430</v>
      </c>
      <c r="H24" s="29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10" workbookViewId="0">
      <selection activeCell="T8" sqref="T8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기초수학</vt:lpstr>
      <vt:lpstr>그래프형식1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2024-08-05T02:57:38Z</dcterms:modified>
</cp:coreProperties>
</file>