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VIDMP 2021\CURSOS 2021-1\GU-Fundamentos de Programacion\PROYECTO INTEGRADOR\CASOS\Grupo 1\G3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" i="1" l="1"/>
  <c r="N3" i="1"/>
  <c r="N5" i="1" l="1"/>
</calcChain>
</file>

<file path=xl/sharedStrings.xml><?xml version="1.0" encoding="utf-8"?>
<sst xmlns="http://schemas.openxmlformats.org/spreadsheetml/2006/main" count="115" uniqueCount="66">
  <si>
    <t>conceptos</t>
  </si>
  <si>
    <t>nombre</t>
  </si>
  <si>
    <t>tipo</t>
  </si>
  <si>
    <t>idTipo</t>
  </si>
  <si>
    <t>idConceptos</t>
  </si>
  <si>
    <t>idOperacion</t>
  </si>
  <si>
    <t>fecha</t>
  </si>
  <si>
    <t>monto</t>
  </si>
  <si>
    <t>T01</t>
  </si>
  <si>
    <t>Ingreso</t>
  </si>
  <si>
    <t>T02</t>
  </si>
  <si>
    <t>Egreso</t>
  </si>
  <si>
    <t>C001</t>
  </si>
  <si>
    <t>Cobro Pasaje</t>
  </si>
  <si>
    <t>Transporte</t>
  </si>
  <si>
    <t>C002</t>
  </si>
  <si>
    <t>Peaje</t>
  </si>
  <si>
    <t>C003</t>
  </si>
  <si>
    <t>Combustible</t>
  </si>
  <si>
    <t>idEtineraio</t>
  </si>
  <si>
    <t>EtinerarioViaje</t>
  </si>
  <si>
    <t>vehiculo</t>
  </si>
  <si>
    <t>idVehiculo</t>
  </si>
  <si>
    <t>placa</t>
  </si>
  <si>
    <t>V01</t>
  </si>
  <si>
    <t>545114-14</t>
  </si>
  <si>
    <t>horaSalida</t>
  </si>
  <si>
    <t>I0001</t>
  </si>
  <si>
    <t>idItineraio</t>
  </si>
  <si>
    <t>OP00002</t>
  </si>
  <si>
    <t>V02</t>
  </si>
  <si>
    <t>sdsdsd</t>
  </si>
  <si>
    <t>I0002</t>
  </si>
  <si>
    <t>OP00003</t>
  </si>
  <si>
    <t>OP00005</t>
  </si>
  <si>
    <t>Ingresos</t>
  </si>
  <si>
    <t>Egresos</t>
  </si>
  <si>
    <t>Utilidad</t>
  </si>
  <si>
    <t>IN00001</t>
  </si>
  <si>
    <t>IN00004</t>
  </si>
  <si>
    <t>C004</t>
  </si>
  <si>
    <t>Zoat</t>
  </si>
  <si>
    <t>OperacionEgreso</t>
  </si>
  <si>
    <t>IdOperEgre</t>
  </si>
  <si>
    <t>Nombre</t>
  </si>
  <si>
    <t>Viajes</t>
  </si>
  <si>
    <t>General</t>
  </si>
  <si>
    <t>OE001</t>
  </si>
  <si>
    <t>OE002</t>
  </si>
  <si>
    <t>idTipoOperacion</t>
  </si>
  <si>
    <t>OP00006</t>
  </si>
  <si>
    <t>C005</t>
  </si>
  <si>
    <t>Mantenimiento</t>
  </si>
  <si>
    <t>OP00007</t>
  </si>
  <si>
    <t>zona</t>
  </si>
  <si>
    <t>idZona</t>
  </si>
  <si>
    <t>pasajeReferencia</t>
  </si>
  <si>
    <t>LugarOrigen</t>
  </si>
  <si>
    <t>LugarDestino</t>
  </si>
  <si>
    <t>Z001</t>
  </si>
  <si>
    <t>Arequipa</t>
  </si>
  <si>
    <t>Juliaca</t>
  </si>
  <si>
    <t>Z002</t>
  </si>
  <si>
    <t>Arquipa</t>
  </si>
  <si>
    <t>cantAsiento</t>
  </si>
  <si>
    <t>canPasaje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</si>
</sst>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0" fontId="0" fillId="0" borderId="1" xfId="0" applyFill="1" applyBorder="1"/>
    <xf numFmtId="18" fontId="0" fillId="0" borderId="1" xfId="0" applyNumberFormat="1" applyBorder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2" borderId="1" xfId="0" applyFill="1" applyBorder="1" applyAlignment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zoomScale="80" zoomScaleNormal="80" workbookViewId="0">
      <selection activeCell="R13" sqref="R13"/>
    </sheetView>
  </sheetViews>
  <sheetFormatPr baseColWidth="10" defaultRowHeight="15" x14ac:dyDescent="0.25"/>
  <cols>
    <col min="3" max="4" width="14.85546875" bestFit="1" customWidth="1"/>
    <col min="5" max="5" width="18.5703125" bestFit="1" customWidth="1"/>
    <col min="7" max="7" width="12" bestFit="1" customWidth="1"/>
    <col min="8" max="8" width="16.42578125" bestFit="1" customWidth="1"/>
    <col min="11" max="11" width="10.7109375" bestFit="1" customWidth="1"/>
    <col min="16" max="16" width="16.140625" bestFit="1" customWidth="1"/>
    <col min="17" max="17" width="10.28515625" bestFit="1" customWidth="1"/>
    <col min="18" max="18" width="6.85546875" bestFit="1" customWidth="1"/>
  </cols>
  <sheetData>
    <row r="1" spans="1:15" x14ac:dyDescent="0.25">
      <c r="C1" t="s">
        <v>14</v>
      </c>
    </row>
    <row r="3" spans="1:15" x14ac:dyDescent="0.25">
      <c r="D3" s="12" t="s">
        <v>35</v>
      </c>
      <c r="E3" s="12"/>
      <c r="F3" s="12"/>
      <c r="G3" s="12"/>
      <c r="H3" s="12"/>
      <c r="I3" s="12"/>
      <c r="M3" t="s">
        <v>35</v>
      </c>
      <c r="N3">
        <f>SUMIF(F5:F9,A6,I5:I9)</f>
        <v>800</v>
      </c>
    </row>
    <row r="4" spans="1:15" x14ac:dyDescent="0.25">
      <c r="A4" s="13" t="s">
        <v>2</v>
      </c>
      <c r="B4" s="14"/>
      <c r="D4" s="2" t="s">
        <v>5</v>
      </c>
      <c r="E4" s="2" t="s">
        <v>6</v>
      </c>
      <c r="F4" s="2" t="s">
        <v>3</v>
      </c>
      <c r="G4" s="2" t="s">
        <v>4</v>
      </c>
      <c r="H4" s="2" t="s">
        <v>28</v>
      </c>
      <c r="I4" s="2" t="s">
        <v>7</v>
      </c>
      <c r="M4" t="s">
        <v>36</v>
      </c>
      <c r="N4">
        <f>SUMIF(F5:F9,A7,I5:I9)</f>
        <v>0</v>
      </c>
    </row>
    <row r="5" spans="1:15" x14ac:dyDescent="0.25">
      <c r="A5" s="11" t="s">
        <v>3</v>
      </c>
      <c r="B5" s="11" t="s">
        <v>1</v>
      </c>
      <c r="D5" s="1" t="s">
        <v>38</v>
      </c>
      <c r="E5" s="3">
        <v>44364</v>
      </c>
      <c r="F5" s="1" t="s">
        <v>8</v>
      </c>
      <c r="G5" s="1" t="s">
        <v>12</v>
      </c>
      <c r="H5" s="1" t="s">
        <v>27</v>
      </c>
      <c r="I5" s="1">
        <v>400</v>
      </c>
      <c r="M5" s="9" t="s">
        <v>37</v>
      </c>
      <c r="N5" s="9">
        <f>N3-N4</f>
        <v>800</v>
      </c>
    </row>
    <row r="6" spans="1:15" x14ac:dyDescent="0.25">
      <c r="A6" s="1" t="s">
        <v>8</v>
      </c>
      <c r="B6" s="1" t="s">
        <v>9</v>
      </c>
      <c r="D6" s="1" t="s">
        <v>39</v>
      </c>
      <c r="E6" s="3">
        <v>44364</v>
      </c>
      <c r="F6" s="1" t="s">
        <v>8</v>
      </c>
      <c r="G6" s="1" t="s">
        <v>12</v>
      </c>
      <c r="H6" s="1" t="s">
        <v>32</v>
      </c>
      <c r="I6" s="1">
        <v>400</v>
      </c>
    </row>
    <row r="7" spans="1:15" x14ac:dyDescent="0.25">
      <c r="A7" s="1" t="s">
        <v>10</v>
      </c>
      <c r="B7" s="1" t="s">
        <v>11</v>
      </c>
      <c r="D7" s="1"/>
      <c r="E7" s="3"/>
      <c r="F7" s="1"/>
      <c r="G7" s="1"/>
      <c r="H7" s="1"/>
      <c r="I7" s="1"/>
      <c r="L7" s="2" t="s">
        <v>21</v>
      </c>
      <c r="M7" s="2"/>
      <c r="N7" s="2"/>
    </row>
    <row r="8" spans="1:15" x14ac:dyDescent="0.25">
      <c r="A8" s="1"/>
      <c r="B8" s="1"/>
      <c r="D8" s="1"/>
      <c r="E8" s="1"/>
      <c r="F8" s="1"/>
      <c r="G8" s="1"/>
      <c r="H8" s="1"/>
      <c r="I8" s="1"/>
      <c r="L8" s="2" t="s">
        <v>22</v>
      </c>
      <c r="M8" s="2" t="s">
        <v>23</v>
      </c>
      <c r="N8" s="2" t="s">
        <v>64</v>
      </c>
    </row>
    <row r="9" spans="1:15" x14ac:dyDescent="0.25">
      <c r="A9" s="1"/>
      <c r="B9" s="1"/>
      <c r="D9" s="1"/>
      <c r="E9" s="3"/>
      <c r="F9" s="1"/>
      <c r="G9" s="1"/>
      <c r="H9" s="1"/>
      <c r="I9" s="1"/>
      <c r="L9" s="1" t="s">
        <v>24</v>
      </c>
      <c r="M9" s="1" t="s">
        <v>25</v>
      </c>
      <c r="N9" s="1">
        <v>16</v>
      </c>
    </row>
    <row r="10" spans="1:15" x14ac:dyDescent="0.25">
      <c r="L10" s="1" t="s">
        <v>30</v>
      </c>
      <c r="M10" s="1" t="s">
        <v>31</v>
      </c>
      <c r="N10" s="1">
        <v>16</v>
      </c>
    </row>
    <row r="11" spans="1:15" x14ac:dyDescent="0.25">
      <c r="L11" s="1"/>
      <c r="M11" s="1"/>
      <c r="N11" s="1"/>
    </row>
    <row r="12" spans="1:15" x14ac:dyDescent="0.25">
      <c r="E12" s="2" t="s">
        <v>20</v>
      </c>
      <c r="F12" s="2"/>
      <c r="G12" s="2"/>
      <c r="H12" s="2"/>
      <c r="I12" s="2"/>
      <c r="J12" s="2"/>
    </row>
    <row r="13" spans="1:15" x14ac:dyDescent="0.25">
      <c r="A13" s="2"/>
      <c r="B13" s="2" t="s">
        <v>0</v>
      </c>
      <c r="C13" s="2"/>
      <c r="E13" s="2" t="s">
        <v>19</v>
      </c>
      <c r="F13" s="2" t="s">
        <v>6</v>
      </c>
      <c r="G13" s="2" t="s">
        <v>26</v>
      </c>
      <c r="H13" s="2" t="s">
        <v>22</v>
      </c>
      <c r="I13" s="2" t="s">
        <v>54</v>
      </c>
      <c r="J13" s="2" t="s">
        <v>65</v>
      </c>
      <c r="N13" s="10" t="s">
        <v>42</v>
      </c>
      <c r="O13" s="10"/>
    </row>
    <row r="14" spans="1:15" x14ac:dyDescent="0.25">
      <c r="A14" s="2" t="s">
        <v>4</v>
      </c>
      <c r="B14" s="2" t="s">
        <v>3</v>
      </c>
      <c r="C14" s="2" t="s">
        <v>1</v>
      </c>
      <c r="E14" s="1" t="s">
        <v>27</v>
      </c>
      <c r="F14" s="3">
        <v>44364</v>
      </c>
      <c r="G14" s="5">
        <v>0.41666666666666669</v>
      </c>
      <c r="H14" s="1" t="s">
        <v>24</v>
      </c>
      <c r="I14" s="1" t="s">
        <v>59</v>
      </c>
      <c r="J14" s="1">
        <v>14</v>
      </c>
      <c r="N14" s="11" t="s">
        <v>43</v>
      </c>
      <c r="O14" s="11" t="s">
        <v>44</v>
      </c>
    </row>
    <row r="15" spans="1:15" x14ac:dyDescent="0.25">
      <c r="A15" s="1" t="s">
        <v>12</v>
      </c>
      <c r="B15" s="1" t="s">
        <v>8</v>
      </c>
      <c r="C15" s="1" t="s">
        <v>13</v>
      </c>
      <c r="E15" s="1" t="s">
        <v>32</v>
      </c>
      <c r="F15" s="3">
        <v>44364</v>
      </c>
      <c r="G15" s="5">
        <v>0.54166666666666663</v>
      </c>
      <c r="H15" s="1" t="s">
        <v>30</v>
      </c>
      <c r="I15" s="1" t="s">
        <v>62</v>
      </c>
      <c r="J15" s="1">
        <v>16</v>
      </c>
      <c r="N15" s="1" t="s">
        <v>47</v>
      </c>
      <c r="O15" s="1" t="s">
        <v>45</v>
      </c>
    </row>
    <row r="16" spans="1:15" x14ac:dyDescent="0.25">
      <c r="A16" s="1" t="s">
        <v>15</v>
      </c>
      <c r="B16" s="1" t="s">
        <v>10</v>
      </c>
      <c r="C16" s="1" t="s">
        <v>16</v>
      </c>
      <c r="E16" s="1"/>
      <c r="F16" s="1"/>
      <c r="G16" s="1"/>
      <c r="H16" s="1"/>
      <c r="I16" s="1"/>
      <c r="J16" s="1"/>
      <c r="N16" s="1" t="s">
        <v>48</v>
      </c>
      <c r="O16" s="1" t="s">
        <v>46</v>
      </c>
    </row>
    <row r="17" spans="1:15" x14ac:dyDescent="0.25">
      <c r="A17" s="1" t="s">
        <v>17</v>
      </c>
      <c r="B17" s="1" t="s">
        <v>10</v>
      </c>
      <c r="C17" s="1" t="s">
        <v>18</v>
      </c>
      <c r="N17" s="1"/>
      <c r="O17" s="1"/>
    </row>
    <row r="18" spans="1:15" x14ac:dyDescent="0.25">
      <c r="A18" s="1" t="s">
        <v>40</v>
      </c>
      <c r="B18" s="1" t="s">
        <v>10</v>
      </c>
      <c r="C18" s="1" t="s">
        <v>41</v>
      </c>
      <c r="N18" s="1"/>
      <c r="O18" s="1"/>
    </row>
    <row r="19" spans="1:15" x14ac:dyDescent="0.25">
      <c r="A19" s="1" t="s">
        <v>51</v>
      </c>
      <c r="B19" s="1" t="s">
        <v>10</v>
      </c>
      <c r="C19" s="1" t="s">
        <v>52</v>
      </c>
      <c r="G19" s="12" t="s">
        <v>36</v>
      </c>
      <c r="H19" s="12"/>
      <c r="I19" s="12"/>
      <c r="J19" s="12"/>
      <c r="K19" s="12"/>
      <c r="L19" s="12"/>
      <c r="M19" s="12"/>
    </row>
    <row r="20" spans="1:15" x14ac:dyDescent="0.25">
      <c r="A20" s="1"/>
      <c r="B20" s="1"/>
      <c r="C20" s="1"/>
      <c r="G20" s="2" t="s">
        <v>5</v>
      </c>
      <c r="H20" s="2" t="s">
        <v>6</v>
      </c>
      <c r="I20" s="2" t="s">
        <v>3</v>
      </c>
      <c r="J20" s="2" t="s">
        <v>4</v>
      </c>
      <c r="K20" s="2" t="s">
        <v>49</v>
      </c>
      <c r="L20" s="2" t="s">
        <v>28</v>
      </c>
      <c r="M20" s="2" t="s">
        <v>7</v>
      </c>
    </row>
    <row r="21" spans="1:15" x14ac:dyDescent="0.25">
      <c r="G21" s="1" t="s">
        <v>29</v>
      </c>
      <c r="H21" s="3">
        <v>44364</v>
      </c>
      <c r="I21" s="1" t="s">
        <v>10</v>
      </c>
      <c r="J21" s="1" t="s">
        <v>15</v>
      </c>
      <c r="K21" s="1" t="s">
        <v>47</v>
      </c>
      <c r="L21" s="1" t="s">
        <v>27</v>
      </c>
      <c r="M21" s="1">
        <v>20</v>
      </c>
    </row>
    <row r="22" spans="1:15" x14ac:dyDescent="0.25">
      <c r="B22" s="6" t="s">
        <v>54</v>
      </c>
      <c r="C22" s="7"/>
      <c r="D22" s="7"/>
      <c r="E22" s="8"/>
      <c r="G22" s="1" t="s">
        <v>33</v>
      </c>
      <c r="H22" s="3">
        <v>44364</v>
      </c>
      <c r="I22" s="1" t="s">
        <v>10</v>
      </c>
      <c r="J22" s="1" t="s">
        <v>17</v>
      </c>
      <c r="K22" s="1" t="s">
        <v>47</v>
      </c>
      <c r="L22" s="1" t="s">
        <v>27</v>
      </c>
      <c r="M22" s="1">
        <v>200</v>
      </c>
    </row>
    <row r="23" spans="1:15" x14ac:dyDescent="0.25">
      <c r="B23" s="2" t="s">
        <v>55</v>
      </c>
      <c r="C23" s="2" t="s">
        <v>57</v>
      </c>
      <c r="D23" s="2" t="s">
        <v>58</v>
      </c>
      <c r="E23" s="2" t="s">
        <v>56</v>
      </c>
      <c r="G23" s="1" t="s">
        <v>34</v>
      </c>
      <c r="H23" s="3">
        <v>44364</v>
      </c>
      <c r="I23" s="1" t="s">
        <v>10</v>
      </c>
      <c r="J23" s="1" t="s">
        <v>15</v>
      </c>
      <c r="K23" s="1" t="s">
        <v>47</v>
      </c>
      <c r="L23" s="1" t="s">
        <v>32</v>
      </c>
      <c r="M23" s="1">
        <v>20</v>
      </c>
    </row>
    <row r="24" spans="1:15" x14ac:dyDescent="0.25">
      <c r="B24" s="1" t="s">
        <v>59</v>
      </c>
      <c r="C24" s="1" t="s">
        <v>61</v>
      </c>
      <c r="D24" s="1" t="s">
        <v>60</v>
      </c>
      <c r="E24" s="1">
        <v>25</v>
      </c>
      <c r="G24" s="1" t="s">
        <v>50</v>
      </c>
      <c r="H24" s="3">
        <v>44364</v>
      </c>
      <c r="I24" s="1" t="s">
        <v>10</v>
      </c>
      <c r="J24" s="1" t="s">
        <v>40</v>
      </c>
      <c r="K24" s="1" t="s">
        <v>48</v>
      </c>
      <c r="L24" s="1"/>
      <c r="M24" s="1">
        <v>300</v>
      </c>
    </row>
    <row r="25" spans="1:15" x14ac:dyDescent="0.25">
      <c r="B25" s="1" t="s">
        <v>62</v>
      </c>
      <c r="C25" s="1" t="s">
        <v>63</v>
      </c>
      <c r="D25" s="1" t="s">
        <v>61</v>
      </c>
      <c r="E25" s="1">
        <v>30</v>
      </c>
      <c r="G25" s="1" t="s">
        <v>53</v>
      </c>
      <c r="H25" s="3">
        <v>44365</v>
      </c>
      <c r="I25" s="1" t="s">
        <v>10</v>
      </c>
      <c r="J25" s="1" t="s">
        <v>51</v>
      </c>
      <c r="K25" s="1" t="s">
        <v>48</v>
      </c>
      <c r="L25" s="1"/>
      <c r="M25" s="4">
        <v>200</v>
      </c>
    </row>
    <row r="26" spans="1:15" x14ac:dyDescent="0.25">
      <c r="B26" s="1"/>
      <c r="C26" s="1"/>
      <c r="D26" s="1"/>
      <c r="E26" s="1"/>
    </row>
    <row r="27" spans="1:15" x14ac:dyDescent="0.25">
      <c r="B27" s="1"/>
      <c r="C27" s="1"/>
      <c r="D27" s="1"/>
      <c r="E27" s="1"/>
    </row>
  </sheetData>
  <mergeCells count="1"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davidmp</dc:creator>
  <cp:lastModifiedBy>davidmp</cp:lastModifiedBy>
  <dcterms:created xsi:type="dcterms:W3CDTF">2021-06-17T14:52:23Z</dcterms:created>
  <dcterms:modified xsi:type="dcterms:W3CDTF">2021-06-17T15:45:09Z</dcterms:modified>
</cp:coreProperties>
</file>