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GitHub\arodriguez_2016_fresponserouting\src\files\"/>
    </mc:Choice>
  </mc:AlternateContent>
  <bookViews>
    <workbookView xWindow="0" yWindow="0" windowWidth="20400" windowHeight="7530"/>
  </bookViews>
  <sheets>
    <sheet name="Attributes" sheetId="1" r:id="rId1"/>
    <sheet name="Neighbors" sheetId="3" r:id="rId2"/>
    <sheet name="FrequencyData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4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B29" i="4"/>
  <c r="B27" i="4"/>
  <c r="B26" i="4"/>
</calcChain>
</file>

<file path=xl/sharedStrings.xml><?xml version="1.0" encoding="utf-8"?>
<sst xmlns="http://schemas.openxmlformats.org/spreadsheetml/2006/main" count="41" uniqueCount="36">
  <si>
    <t>Node</t>
  </si>
  <si>
    <t>Jay-Bergman Field</t>
  </si>
  <si>
    <t>Softball Field</t>
  </si>
  <si>
    <t>CFE Arena</t>
  </si>
  <si>
    <t>Lake Claire</t>
  </si>
  <si>
    <t>Milican Hall</t>
  </si>
  <si>
    <t>Early Childhood Center</t>
  </si>
  <si>
    <t>Fire Station</t>
  </si>
  <si>
    <t>Start Node</t>
  </si>
  <si>
    <t>End Node</t>
  </si>
  <si>
    <t>World Y</t>
  </si>
  <si>
    <t>World X</t>
  </si>
  <si>
    <t>Grid X</t>
  </si>
  <si>
    <t>Grid Y</t>
  </si>
  <si>
    <t>Fire Station,Jay-Bergman Field</t>
  </si>
  <si>
    <t>Fire Station,Softball Field</t>
  </si>
  <si>
    <t>Jay-Bergman Field,CFE Arena</t>
  </si>
  <si>
    <t>Softball Field,CFE Arena</t>
  </si>
  <si>
    <t>CFE Arena,Lake Claire</t>
  </si>
  <si>
    <t>CFE Arena,Early Childhood Center</t>
  </si>
  <si>
    <t>Milican Hall,Lake Claire</t>
  </si>
  <si>
    <t>Milican Hall,Early Childhood Center</t>
  </si>
  <si>
    <t>Neighboring Nodes</t>
  </si>
  <si>
    <t>Time (s)</t>
  </si>
  <si>
    <t>Elevation</t>
  </si>
  <si>
    <t># Iterations</t>
  </si>
  <si>
    <t>Obstruction %</t>
  </si>
  <si>
    <t>Hour</t>
  </si>
  <si>
    <t>Fraction</t>
  </si>
  <si>
    <t>Probability</t>
  </si>
  <si>
    <t>Average</t>
  </si>
  <si>
    <t>Sum</t>
  </si>
  <si>
    <t>Occurences/Year</t>
  </si>
  <si>
    <t>Mean Hours / Year</t>
  </si>
  <si>
    <t>Starting Time (s)</t>
  </si>
  <si>
    <t>Starting Fuel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</si>
</sst>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0" fontId="0" fillId="0" borderId="0" xfId="0" applyNumberFormat="1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J15" sqref="J14:J15"/>
    </sheetView>
  </sheetViews>
  <sheetFormatPr defaultRowHeight="15" x14ac:dyDescent="0.25"/>
  <cols>
    <col min="1" max="1" width="21.7109375" bestFit="1" customWidth="1"/>
    <col min="2" max="2" width="11.28515625" bestFit="1" customWidth="1"/>
    <col min="3" max="3" width="10.7109375" bestFit="1" customWidth="1"/>
    <col min="4" max="4" width="15.85546875" bestFit="1" customWidth="1"/>
    <col min="5" max="5" width="17.28515625" bestFit="1" customWidth="1"/>
    <col min="6" max="6" width="15.140625" bestFit="1" customWidth="1"/>
    <col min="7" max="7" width="16.140625" bestFit="1" customWidth="1"/>
  </cols>
  <sheetData>
    <row r="1" spans="1:8" x14ac:dyDescent="0.25">
      <c r="A1" s="1" t="s">
        <v>8</v>
      </c>
      <c r="B1" s="1" t="s">
        <v>9</v>
      </c>
      <c r="C1" s="1" t="s">
        <v>25</v>
      </c>
      <c r="D1" s="1" t="s">
        <v>26</v>
      </c>
      <c r="E1" s="1" t="s">
        <v>35</v>
      </c>
      <c r="F1" s="1" t="s">
        <v>34</v>
      </c>
    </row>
    <row r="2" spans="1:8" x14ac:dyDescent="0.25">
      <c r="A2" t="s">
        <v>7</v>
      </c>
      <c r="B2" t="s">
        <v>5</v>
      </c>
      <c r="C2">
        <v>1000</v>
      </c>
      <c r="D2">
        <v>0.1</v>
      </c>
      <c r="E2" s="5">
        <v>2</v>
      </c>
      <c r="F2">
        <v>540</v>
      </c>
    </row>
    <row r="3" spans="1:8" x14ac:dyDescent="0.25">
      <c r="A3" s="1" t="s">
        <v>0</v>
      </c>
      <c r="B3" s="1" t="s">
        <v>12</v>
      </c>
      <c r="C3" s="1" t="s">
        <v>13</v>
      </c>
      <c r="D3" s="1" t="s">
        <v>11</v>
      </c>
      <c r="E3" s="1" t="s">
        <v>10</v>
      </c>
      <c r="F3" s="1" t="s">
        <v>24</v>
      </c>
      <c r="G3" s="1" t="s">
        <v>32</v>
      </c>
      <c r="H3" s="1" t="s">
        <v>28</v>
      </c>
    </row>
    <row r="4" spans="1:8" x14ac:dyDescent="0.25">
      <c r="A4" t="s">
        <v>7</v>
      </c>
      <c r="B4">
        <v>95</v>
      </c>
      <c r="C4">
        <v>4</v>
      </c>
      <c r="D4">
        <v>28.611611</v>
      </c>
      <c r="E4">
        <v>-81.191552999999999</v>
      </c>
      <c r="F4">
        <v>5</v>
      </c>
      <c r="G4">
        <v>0</v>
      </c>
      <c r="H4">
        <f>G4/SUM($G$4:$G$10)</f>
        <v>0</v>
      </c>
    </row>
    <row r="5" spans="1:8" x14ac:dyDescent="0.25">
      <c r="A5" t="s">
        <v>1</v>
      </c>
      <c r="B5">
        <v>65</v>
      </c>
      <c r="C5">
        <v>18</v>
      </c>
      <c r="D5">
        <v>28.609303000000001</v>
      </c>
      <c r="E5">
        <v>-81.196937000000005</v>
      </c>
      <c r="F5">
        <v>20</v>
      </c>
      <c r="G5">
        <v>3</v>
      </c>
      <c r="H5">
        <f t="shared" ref="H5:H10" si="0">G5/SUM($G$4:$G$10)</f>
        <v>2.3622047244094488E-2</v>
      </c>
    </row>
    <row r="6" spans="1:8" x14ac:dyDescent="0.25">
      <c r="A6" t="s">
        <v>2</v>
      </c>
      <c r="B6">
        <v>93</v>
      </c>
      <c r="C6">
        <v>38</v>
      </c>
      <c r="D6">
        <v>28.605803999999999</v>
      </c>
      <c r="E6">
        <v>-81.192265000000006</v>
      </c>
      <c r="F6">
        <v>1</v>
      </c>
      <c r="G6">
        <v>16</v>
      </c>
      <c r="H6">
        <f t="shared" si="0"/>
        <v>0.12598425196850394</v>
      </c>
    </row>
    <row r="7" spans="1:8" x14ac:dyDescent="0.25">
      <c r="A7" t="s">
        <v>3</v>
      </c>
      <c r="B7">
        <v>60</v>
      </c>
      <c r="C7">
        <v>35</v>
      </c>
      <c r="D7">
        <v>28.606383000000001</v>
      </c>
      <c r="E7">
        <v>-81.197869999999995</v>
      </c>
      <c r="F7">
        <v>25</v>
      </c>
      <c r="G7">
        <v>72</v>
      </c>
      <c r="H7">
        <f t="shared" si="0"/>
        <v>0.56692913385826771</v>
      </c>
    </row>
    <row r="8" spans="1:8" x14ac:dyDescent="0.25">
      <c r="A8" t="s">
        <v>4</v>
      </c>
      <c r="B8">
        <v>22</v>
      </c>
      <c r="C8">
        <v>34</v>
      </c>
      <c r="D8">
        <v>28.597994</v>
      </c>
      <c r="E8">
        <v>-81.197269000000006</v>
      </c>
      <c r="F8">
        <v>18</v>
      </c>
      <c r="G8">
        <v>22</v>
      </c>
      <c r="H8">
        <f t="shared" si="0"/>
        <v>0.17322834645669291</v>
      </c>
    </row>
    <row r="9" spans="1:8" x14ac:dyDescent="0.25">
      <c r="A9" t="s">
        <v>6</v>
      </c>
      <c r="B9">
        <v>60</v>
      </c>
      <c r="C9">
        <v>83</v>
      </c>
      <c r="D9">
        <v>28.606475</v>
      </c>
      <c r="E9">
        <v>-81.203639999999993</v>
      </c>
      <c r="F9">
        <v>-4</v>
      </c>
      <c r="G9">
        <v>9</v>
      </c>
      <c r="H9">
        <f t="shared" si="0"/>
        <v>7.0866141732283464E-2</v>
      </c>
    </row>
    <row r="10" spans="1:8" x14ac:dyDescent="0.25">
      <c r="A10" t="s">
        <v>5</v>
      </c>
      <c r="B10">
        <v>22</v>
      </c>
      <c r="C10">
        <v>87</v>
      </c>
      <c r="D10">
        <v>28.597363000000001</v>
      </c>
      <c r="E10">
        <v>-81.203362999999996</v>
      </c>
      <c r="F10">
        <v>-1</v>
      </c>
      <c r="G10">
        <v>5</v>
      </c>
      <c r="H10">
        <f t="shared" si="0"/>
        <v>3.937007874015748E-2</v>
      </c>
    </row>
  </sheetData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A23" sqref="A23"/>
    </sheetView>
  </sheetViews>
  <sheetFormatPr defaultRowHeight="15" x14ac:dyDescent="0.25"/>
  <cols>
    <col min="1" max="1" width="18.42578125" bestFit="1" customWidth="1"/>
    <col min="2" max="2" width="23.85546875" bestFit="1" customWidth="1"/>
    <col min="3" max="3" width="27.140625" bestFit="1" customWidth="1"/>
    <col min="4" max="4" width="22.5703125" bestFit="1" customWidth="1"/>
    <col min="5" max="5" width="20.28515625" bestFit="1" customWidth="1"/>
    <col min="6" max="6" width="31.42578125" bestFit="1" customWidth="1"/>
    <col min="7" max="7" width="21.85546875" bestFit="1" customWidth="1"/>
    <col min="8" max="9" width="32.85546875" bestFit="1" customWidth="1"/>
  </cols>
  <sheetData>
    <row r="1" spans="1:9" x14ac:dyDescent="0.25">
      <c r="A1" s="1" t="s">
        <v>22</v>
      </c>
      <c r="B1" t="s">
        <v>14</v>
      </c>
      <c r="C1" s="2" t="s">
        <v>15</v>
      </c>
      <c r="D1" t="s">
        <v>16</v>
      </c>
      <c r="E1" s="2" t="s">
        <v>17</v>
      </c>
      <c r="F1" t="s">
        <v>18</v>
      </c>
      <c r="G1" t="s">
        <v>19</v>
      </c>
      <c r="H1" t="s">
        <v>20</v>
      </c>
      <c r="I1" t="s">
        <v>21</v>
      </c>
    </row>
    <row r="2" spans="1:9" x14ac:dyDescent="0.25">
      <c r="A2" s="1" t="s">
        <v>23</v>
      </c>
      <c r="B2">
        <v>118</v>
      </c>
      <c r="C2">
        <v>68</v>
      </c>
      <c r="D2">
        <v>107</v>
      </c>
      <c r="E2">
        <v>132</v>
      </c>
      <c r="F2">
        <v>119</v>
      </c>
      <c r="G2">
        <v>97</v>
      </c>
      <c r="H2">
        <v>196</v>
      </c>
      <c r="I2">
        <v>111</v>
      </c>
    </row>
    <row r="3" spans="1:9" x14ac:dyDescent="0.25">
      <c r="B3">
        <v>107</v>
      </c>
      <c r="C3">
        <v>69</v>
      </c>
      <c r="D3">
        <v>124</v>
      </c>
      <c r="E3">
        <v>118</v>
      </c>
      <c r="F3">
        <v>135</v>
      </c>
      <c r="G3">
        <v>96</v>
      </c>
      <c r="H3">
        <v>229</v>
      </c>
      <c r="I3">
        <v>182</v>
      </c>
    </row>
    <row r="4" spans="1:9" x14ac:dyDescent="0.25">
      <c r="B4">
        <v>92</v>
      </c>
      <c r="C4">
        <v>74</v>
      </c>
      <c r="D4">
        <v>127</v>
      </c>
      <c r="E4">
        <v>112</v>
      </c>
      <c r="F4">
        <v>153</v>
      </c>
      <c r="G4">
        <v>188</v>
      </c>
      <c r="H4">
        <v>205</v>
      </c>
      <c r="I4">
        <v>242</v>
      </c>
    </row>
    <row r="5" spans="1:9" x14ac:dyDescent="0.25">
      <c r="B5">
        <v>105</v>
      </c>
      <c r="C5">
        <v>86</v>
      </c>
      <c r="D5">
        <v>79</v>
      </c>
      <c r="E5">
        <v>107</v>
      </c>
      <c r="F5">
        <v>171</v>
      </c>
      <c r="G5">
        <v>119</v>
      </c>
      <c r="H5">
        <v>179</v>
      </c>
      <c r="I5">
        <v>181</v>
      </c>
    </row>
    <row r="6" spans="1:9" x14ac:dyDescent="0.25">
      <c r="B6">
        <v>132</v>
      </c>
      <c r="C6">
        <v>92</v>
      </c>
      <c r="D6">
        <v>74</v>
      </c>
      <c r="E6">
        <v>105</v>
      </c>
      <c r="F6">
        <v>204</v>
      </c>
      <c r="G6">
        <v>177</v>
      </c>
      <c r="H6">
        <v>173</v>
      </c>
      <c r="I6">
        <v>285</v>
      </c>
    </row>
    <row r="7" spans="1:9" x14ac:dyDescent="0.25">
      <c r="B7">
        <v>102</v>
      </c>
      <c r="C7">
        <v>97</v>
      </c>
      <c r="D7">
        <v>85</v>
      </c>
      <c r="E7">
        <v>102</v>
      </c>
      <c r="F7">
        <v>87</v>
      </c>
      <c r="G7">
        <v>215</v>
      </c>
      <c r="H7">
        <v>207</v>
      </c>
      <c r="I7">
        <v>273</v>
      </c>
    </row>
    <row r="8" spans="1:9" x14ac:dyDescent="0.25">
      <c r="B8">
        <v>112</v>
      </c>
      <c r="C8">
        <v>102</v>
      </c>
      <c r="D8">
        <v>112</v>
      </c>
      <c r="E8">
        <v>97</v>
      </c>
      <c r="F8">
        <v>148</v>
      </c>
      <c r="G8">
        <v>140</v>
      </c>
      <c r="H8">
        <v>207</v>
      </c>
      <c r="I8">
        <v>124</v>
      </c>
    </row>
    <row r="9" spans="1:9" x14ac:dyDescent="0.25">
      <c r="B9">
        <v>68</v>
      </c>
      <c r="C9">
        <v>105</v>
      </c>
      <c r="D9">
        <v>68</v>
      </c>
      <c r="E9">
        <v>92</v>
      </c>
      <c r="F9">
        <v>74</v>
      </c>
      <c r="G9">
        <v>104</v>
      </c>
      <c r="H9">
        <v>229</v>
      </c>
      <c r="I9">
        <v>235</v>
      </c>
    </row>
    <row r="10" spans="1:9" x14ac:dyDescent="0.25">
      <c r="B10">
        <v>69</v>
      </c>
      <c r="C10">
        <v>107</v>
      </c>
      <c r="D10">
        <v>69</v>
      </c>
      <c r="E10">
        <v>86</v>
      </c>
      <c r="F10">
        <v>78</v>
      </c>
      <c r="G10">
        <v>143</v>
      </c>
      <c r="H10">
        <v>191</v>
      </c>
      <c r="I10">
        <v>93</v>
      </c>
    </row>
    <row r="11" spans="1:9" x14ac:dyDescent="0.25">
      <c r="B11">
        <v>86</v>
      </c>
      <c r="C11">
        <v>112</v>
      </c>
      <c r="D11">
        <v>86</v>
      </c>
      <c r="E11">
        <v>74</v>
      </c>
      <c r="F11">
        <v>82</v>
      </c>
      <c r="G11">
        <v>125</v>
      </c>
      <c r="H11">
        <v>266</v>
      </c>
      <c r="I11">
        <v>149</v>
      </c>
    </row>
    <row r="12" spans="1:9" x14ac:dyDescent="0.25">
      <c r="B12">
        <v>97</v>
      </c>
      <c r="C12">
        <v>118</v>
      </c>
      <c r="D12">
        <v>97</v>
      </c>
      <c r="E12">
        <v>69</v>
      </c>
      <c r="F12">
        <v>91</v>
      </c>
      <c r="G12">
        <v>159</v>
      </c>
      <c r="H12">
        <v>199</v>
      </c>
      <c r="I12">
        <v>248</v>
      </c>
    </row>
    <row r="13" spans="1:9" x14ac:dyDescent="0.25">
      <c r="B13">
        <v>74</v>
      </c>
      <c r="C13">
        <v>132</v>
      </c>
      <c r="D13">
        <v>74</v>
      </c>
      <c r="E13">
        <v>68</v>
      </c>
      <c r="F13">
        <v>99</v>
      </c>
      <c r="G13">
        <v>191</v>
      </c>
      <c r="H13">
        <v>206</v>
      </c>
      <c r="I13">
        <v>151</v>
      </c>
    </row>
  </sheetData>
  <sortState ref="E2:E13">
    <sortCondition descending="1" ref="E3"/>
  </sortState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D2" sqref="D2"/>
    </sheetView>
  </sheetViews>
  <sheetFormatPr defaultRowHeight="15" x14ac:dyDescent="0.25"/>
  <cols>
    <col min="1" max="1" width="17.42578125" bestFit="1" customWidth="1"/>
    <col min="2" max="2" width="16" bestFit="1" customWidth="1"/>
    <col min="4" max="4" width="12" bestFit="1" customWidth="1"/>
  </cols>
  <sheetData>
    <row r="1" spans="1:4" x14ac:dyDescent="0.25">
      <c r="A1" s="1" t="s">
        <v>27</v>
      </c>
      <c r="B1" s="1" t="s">
        <v>32</v>
      </c>
      <c r="C1" s="1" t="s">
        <v>28</v>
      </c>
      <c r="D1" s="1" t="s">
        <v>29</v>
      </c>
    </row>
    <row r="2" spans="1:4" x14ac:dyDescent="0.25">
      <c r="A2" s="3">
        <v>0</v>
      </c>
      <c r="B2">
        <v>50</v>
      </c>
      <c r="C2">
        <f>B2/$B$27</f>
        <v>2.8312570781426953E-2</v>
      </c>
      <c r="D2">
        <f>C2*$B$29</f>
        <v>5.7038558065252111E-3</v>
      </c>
    </row>
    <row r="3" spans="1:4" x14ac:dyDescent="0.25">
      <c r="A3" s="3">
        <v>4.1666666666666664E-2</v>
      </c>
      <c r="B3">
        <v>50</v>
      </c>
      <c r="C3">
        <f t="shared" ref="C3:C25" si="0">B3/$B$27</f>
        <v>2.8312570781426953E-2</v>
      </c>
      <c r="D3">
        <f t="shared" ref="D3:D25" si="1">C3*$B$29</f>
        <v>5.7038558065252111E-3</v>
      </c>
    </row>
    <row r="4" spans="1:4" x14ac:dyDescent="0.25">
      <c r="A4" s="3">
        <v>8.3333333333333329E-2</v>
      </c>
      <c r="B4">
        <v>67</v>
      </c>
      <c r="C4">
        <f t="shared" si="0"/>
        <v>3.7938844847112116E-2</v>
      </c>
      <c r="D4">
        <f t="shared" si="1"/>
        <v>7.6431667807437828E-3</v>
      </c>
    </row>
    <row r="5" spans="1:4" x14ac:dyDescent="0.25">
      <c r="A5" s="3">
        <v>0.125</v>
      </c>
      <c r="B5">
        <v>39</v>
      </c>
      <c r="C5">
        <f t="shared" si="0"/>
        <v>2.2083805209513023E-2</v>
      </c>
      <c r="D5">
        <f t="shared" si="1"/>
        <v>4.4490075290896641E-3</v>
      </c>
    </row>
    <row r="6" spans="1:4" x14ac:dyDescent="0.25">
      <c r="A6" s="3">
        <v>0.16666666666666666</v>
      </c>
      <c r="B6">
        <v>33</v>
      </c>
      <c r="C6">
        <f t="shared" si="0"/>
        <v>1.868629671574179E-2</v>
      </c>
      <c r="D6">
        <f t="shared" si="1"/>
        <v>3.7645448323066393E-3</v>
      </c>
    </row>
    <row r="7" spans="1:4" x14ac:dyDescent="0.25">
      <c r="A7" s="3">
        <v>0.20833333333333334</v>
      </c>
      <c r="B7">
        <v>14</v>
      </c>
      <c r="C7">
        <f t="shared" si="0"/>
        <v>7.9275198187995465E-3</v>
      </c>
      <c r="D7">
        <f t="shared" si="1"/>
        <v>1.597079625827059E-3</v>
      </c>
    </row>
    <row r="8" spans="1:4" x14ac:dyDescent="0.25">
      <c r="A8" s="3">
        <v>0.25</v>
      </c>
      <c r="B8">
        <v>11</v>
      </c>
      <c r="C8">
        <f t="shared" si="0"/>
        <v>6.2287655719139301E-3</v>
      </c>
      <c r="D8">
        <f t="shared" si="1"/>
        <v>1.2548482774355466E-3</v>
      </c>
    </row>
    <row r="9" spans="1:4" x14ac:dyDescent="0.25">
      <c r="A9" s="3">
        <v>0.29166666666666669</v>
      </c>
      <c r="B9">
        <v>25</v>
      </c>
      <c r="C9">
        <f t="shared" si="0"/>
        <v>1.4156285390713477E-2</v>
      </c>
      <c r="D9">
        <f t="shared" si="1"/>
        <v>2.8519279032626055E-3</v>
      </c>
    </row>
    <row r="10" spans="1:4" x14ac:dyDescent="0.25">
      <c r="A10" s="3">
        <v>0.33333333333333331</v>
      </c>
      <c r="B10">
        <v>47</v>
      </c>
      <c r="C10">
        <f t="shared" si="0"/>
        <v>2.6613816534541337E-2</v>
      </c>
      <c r="D10">
        <f t="shared" si="1"/>
        <v>5.3616244581336982E-3</v>
      </c>
    </row>
    <row r="11" spans="1:4" x14ac:dyDescent="0.25">
      <c r="A11" s="3">
        <v>0.375</v>
      </c>
      <c r="B11">
        <v>59</v>
      </c>
      <c r="C11">
        <f t="shared" si="0"/>
        <v>3.3408833522083806E-2</v>
      </c>
      <c r="D11">
        <f t="shared" si="1"/>
        <v>6.7305498516997495E-3</v>
      </c>
    </row>
    <row r="12" spans="1:4" x14ac:dyDescent="0.25">
      <c r="A12" s="3">
        <v>0.41666666666666669</v>
      </c>
      <c r="B12">
        <v>70</v>
      </c>
      <c r="C12">
        <f t="shared" si="0"/>
        <v>3.9637599093997736E-2</v>
      </c>
      <c r="D12">
        <f t="shared" si="1"/>
        <v>7.9853981291352957E-3</v>
      </c>
    </row>
    <row r="13" spans="1:4" x14ac:dyDescent="0.25">
      <c r="A13" s="3">
        <v>0.45833333333333331</v>
      </c>
      <c r="B13">
        <v>70</v>
      </c>
      <c r="C13">
        <f t="shared" si="0"/>
        <v>3.9637599093997736E-2</v>
      </c>
      <c r="D13">
        <f t="shared" si="1"/>
        <v>7.9853981291352957E-3</v>
      </c>
    </row>
    <row r="14" spans="1:4" x14ac:dyDescent="0.25">
      <c r="A14" s="3">
        <v>0.5</v>
      </c>
      <c r="B14">
        <v>75</v>
      </c>
      <c r="C14">
        <f t="shared" si="0"/>
        <v>4.2468856172140433E-2</v>
      </c>
      <c r="D14">
        <f t="shared" si="1"/>
        <v>8.5557837097878179E-3</v>
      </c>
    </row>
    <row r="15" spans="1:4" x14ac:dyDescent="0.25">
      <c r="A15" s="3">
        <v>0.54166666666666663</v>
      </c>
      <c r="B15">
        <v>123</v>
      </c>
      <c r="C15">
        <f t="shared" si="0"/>
        <v>6.9648924122310302E-2</v>
      </c>
      <c r="D15">
        <f t="shared" si="1"/>
        <v>1.4031485284052018E-2</v>
      </c>
    </row>
    <row r="16" spans="1:4" x14ac:dyDescent="0.25">
      <c r="A16" s="3">
        <v>0.58333333333333337</v>
      </c>
      <c r="B16">
        <v>116</v>
      </c>
      <c r="C16">
        <f t="shared" si="0"/>
        <v>6.5685164212910527E-2</v>
      </c>
      <c r="D16">
        <f t="shared" si="1"/>
        <v>1.3232945471138489E-2</v>
      </c>
    </row>
    <row r="17" spans="1:4" x14ac:dyDescent="0.25">
      <c r="A17" s="3">
        <v>0.625</v>
      </c>
      <c r="B17">
        <v>122</v>
      </c>
      <c r="C17">
        <f t="shared" si="0"/>
        <v>6.9082672706681766E-2</v>
      </c>
      <c r="D17">
        <f t="shared" si="1"/>
        <v>1.3917408167921514E-2</v>
      </c>
    </row>
    <row r="18" spans="1:4" x14ac:dyDescent="0.25">
      <c r="A18" s="3">
        <v>0.66666666666666663</v>
      </c>
      <c r="B18">
        <v>164</v>
      </c>
      <c r="C18">
        <f t="shared" si="0"/>
        <v>9.2865232163080402E-2</v>
      </c>
      <c r="D18">
        <f t="shared" si="1"/>
        <v>1.870864704540269E-2</v>
      </c>
    </row>
    <row r="19" spans="1:4" x14ac:dyDescent="0.25">
      <c r="A19" s="3">
        <v>0.70833333333333337</v>
      </c>
      <c r="B19">
        <v>153</v>
      </c>
      <c r="C19">
        <f t="shared" si="0"/>
        <v>8.6636466591166472E-2</v>
      </c>
      <c r="D19">
        <f t="shared" si="1"/>
        <v>1.7453798767967144E-2</v>
      </c>
    </row>
    <row r="20" spans="1:4" x14ac:dyDescent="0.25">
      <c r="A20" s="3">
        <v>0.75</v>
      </c>
      <c r="B20">
        <v>140</v>
      </c>
      <c r="C20">
        <f t="shared" si="0"/>
        <v>7.9275198187995471E-2</v>
      </c>
      <c r="D20">
        <f t="shared" si="1"/>
        <v>1.5970796258270591E-2</v>
      </c>
    </row>
    <row r="21" spans="1:4" x14ac:dyDescent="0.25">
      <c r="A21" s="3">
        <v>0.79166666666666663</v>
      </c>
      <c r="B21">
        <v>109</v>
      </c>
      <c r="C21">
        <f t="shared" si="0"/>
        <v>6.1721404303510759E-2</v>
      </c>
      <c r="D21">
        <f t="shared" si="1"/>
        <v>1.243440565822496E-2</v>
      </c>
    </row>
    <row r="22" spans="1:4" x14ac:dyDescent="0.25">
      <c r="A22" s="3">
        <v>0.83333333333333337</v>
      </c>
      <c r="B22">
        <v>82</v>
      </c>
      <c r="C22">
        <f t="shared" si="0"/>
        <v>4.6432616081540201E-2</v>
      </c>
      <c r="D22">
        <f t="shared" si="1"/>
        <v>9.3543235227013452E-3</v>
      </c>
    </row>
    <row r="23" spans="1:4" x14ac:dyDescent="0.25">
      <c r="A23" s="3">
        <v>0.875</v>
      </c>
      <c r="B23">
        <v>75</v>
      </c>
      <c r="C23">
        <f t="shared" si="0"/>
        <v>4.2468856172140433E-2</v>
      </c>
      <c r="D23">
        <f t="shared" si="1"/>
        <v>8.5557837097878179E-3</v>
      </c>
    </row>
    <row r="24" spans="1:4" x14ac:dyDescent="0.25">
      <c r="A24" s="3">
        <v>0.91666666666666663</v>
      </c>
      <c r="B24">
        <v>35</v>
      </c>
      <c r="C24">
        <f t="shared" si="0"/>
        <v>1.9818799546998868E-2</v>
      </c>
      <c r="D24">
        <f t="shared" si="1"/>
        <v>3.9926990645676478E-3</v>
      </c>
    </row>
    <row r="25" spans="1:4" x14ac:dyDescent="0.25">
      <c r="A25" s="3">
        <v>0.95833333333333337</v>
      </c>
      <c r="B25">
        <v>37</v>
      </c>
      <c r="C25">
        <f t="shared" si="0"/>
        <v>2.0951302378255945E-2</v>
      </c>
      <c r="D25">
        <f t="shared" si="1"/>
        <v>4.2208532968286564E-3</v>
      </c>
    </row>
    <row r="26" spans="1:4" x14ac:dyDescent="0.25">
      <c r="A26" s="1" t="s">
        <v>30</v>
      </c>
      <c r="B26">
        <f>AVERAGE(B2:B25)</f>
        <v>73.583333333333329</v>
      </c>
    </row>
    <row r="27" spans="1:4" x14ac:dyDescent="0.25">
      <c r="A27" s="1" t="s">
        <v>31</v>
      </c>
      <c r="B27">
        <f>SUM(B2:B25)</f>
        <v>1766</v>
      </c>
    </row>
    <row r="28" spans="1:4" x14ac:dyDescent="0.25">
      <c r="A28" s="1" t="s">
        <v>33</v>
      </c>
      <c r="B28">
        <v>8766</v>
      </c>
    </row>
    <row r="29" spans="1:4" x14ac:dyDescent="0.25">
      <c r="A29" s="1" t="s">
        <v>29</v>
      </c>
      <c r="B29" s="4">
        <f>B27/B28</f>
        <v>0.20146018708647045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Attributes</vt:lpstr>
      <vt:lpstr>Neighbors</vt:lpstr>
      <vt:lpstr>FrequencyData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2016-06-29T20:48:51Z</dcterms:created>
  <dcterms:modified xsi:type="dcterms:W3CDTF">2016-11-13T05:18:27Z</dcterms:modified>
</cp:coreProperties>
</file>