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se\OneDrive\Desktop\OngoingProjects\MAGNIMS_projects\Multilayer_barcelona\"/>
    </mc:Choice>
  </mc:AlternateContent>
  <xr:revisionPtr revIDLastSave="0" documentId="13_ncr:1_{529EF731-D0A8-4BDD-8725-3522849611E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ata" sheetId="1" r:id="rId1"/>
  </sheets>
  <definedNames>
    <definedName name="_xlnm._FilterDatabase" localSheetId="0" hidden="1">data!$A$1:$ALQ$173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4" i="1" l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<sst xmlns="http://schemas.openxmlformats.org/spreadsheetml/2006/main" count="228" uniqueCount="136">
  <si>
    <t>SEX</t>
  </si>
  <si>
    <t>DOB</t>
  </si>
  <si>
    <t>AGE</t>
  </si>
  <si>
    <t>MR_DATE</t>
  </si>
  <si>
    <t>GROUP</t>
  </si>
  <si>
    <t>GROUP_MS</t>
  </si>
  <si>
    <t>ID</t>
  </si>
  <si>
    <t>DATE_ONSET</t>
  </si>
  <si>
    <t>DD</t>
  </si>
  <si>
    <t>EDSS</t>
  </si>
  <si>
    <t>EDUCATION</t>
  </si>
  <si>
    <t>SDMT</t>
  </si>
  <si>
    <t>CVLT_TOT</t>
  </si>
  <si>
    <t>BVMT_TOT</t>
  </si>
  <si>
    <t>9HPT_AVERAGE</t>
  </si>
  <si>
    <t>25FWT_AVERAGE</t>
  </si>
  <si>
    <t>DMT</t>
  </si>
  <si>
    <t>SP</t>
  </si>
  <si>
    <t>Copaxone</t>
  </si>
  <si>
    <t>Gilenya</t>
  </si>
  <si>
    <t>RR</t>
  </si>
  <si>
    <t>Rebif 44</t>
  </si>
  <si>
    <t>Lemtrada</t>
  </si>
  <si>
    <t>PP</t>
  </si>
  <si>
    <t>Aubagio</t>
  </si>
  <si>
    <t>Tecfidera</t>
  </si>
  <si>
    <t>Tysabri</t>
  </si>
  <si>
    <t>Rebif 22</t>
  </si>
  <si>
    <t>Betaferon</t>
  </si>
  <si>
    <t>TLV</t>
  </si>
  <si>
    <t>sub-0001</t>
  </si>
  <si>
    <t>sub-0002</t>
  </si>
  <si>
    <t>sub-0003</t>
  </si>
  <si>
    <t>sub-0004</t>
  </si>
  <si>
    <t>sub-0005</t>
  </si>
  <si>
    <t>sub-0006</t>
  </si>
  <si>
    <t>sub-0007</t>
  </si>
  <si>
    <t>sub-0008</t>
  </si>
  <si>
    <t>sub-0009</t>
  </si>
  <si>
    <t>sub-0010</t>
  </si>
  <si>
    <t>sub-0011</t>
  </si>
  <si>
    <t>sub-0012</t>
  </si>
  <si>
    <t>sub-0013</t>
  </si>
  <si>
    <t>sub-0014</t>
  </si>
  <si>
    <t>sub-0015</t>
  </si>
  <si>
    <t>sub-0016</t>
  </si>
  <si>
    <t>sub-0017</t>
  </si>
  <si>
    <t>sub-0018</t>
  </si>
  <si>
    <t>sub-0019</t>
  </si>
  <si>
    <t>sub-0020</t>
  </si>
  <si>
    <t>sub-0021</t>
  </si>
  <si>
    <t>sub-0022</t>
  </si>
  <si>
    <t>sub-0023</t>
  </si>
  <si>
    <t>sub-0024</t>
  </si>
  <si>
    <t>sub-0025</t>
  </si>
  <si>
    <t>sub-0026</t>
  </si>
  <si>
    <t>sub-0027</t>
  </si>
  <si>
    <t>sub-0028</t>
  </si>
  <si>
    <t>sub-0029</t>
  </si>
  <si>
    <t>sub-0030</t>
  </si>
  <si>
    <t>sub-0031</t>
  </si>
  <si>
    <t>sub-0032</t>
  </si>
  <si>
    <t>sub-0033</t>
  </si>
  <si>
    <t>sub-0034</t>
  </si>
  <si>
    <t>sub-0035</t>
  </si>
  <si>
    <t>sub-0036</t>
  </si>
  <si>
    <t>sub-0037</t>
  </si>
  <si>
    <t>sub-0038</t>
  </si>
  <si>
    <t>sub-0039</t>
  </si>
  <si>
    <t>sub-0040</t>
  </si>
  <si>
    <t>sub-0041</t>
  </si>
  <si>
    <t>sub-0042</t>
  </si>
  <si>
    <t>sub-0043</t>
  </si>
  <si>
    <t>sub-0044</t>
  </si>
  <si>
    <t>sub-0045</t>
  </si>
  <si>
    <t>sub-0046</t>
  </si>
  <si>
    <t>sub-0047</t>
  </si>
  <si>
    <t>sub-0048</t>
  </si>
  <si>
    <t>sub-0049</t>
  </si>
  <si>
    <t>sub-0050</t>
  </si>
  <si>
    <t>sub-0051</t>
  </si>
  <si>
    <t>sub-0052</t>
  </si>
  <si>
    <t>sub-0053</t>
  </si>
  <si>
    <t>sub-0054</t>
  </si>
  <si>
    <t>sub-0055</t>
  </si>
  <si>
    <t>sub-0056</t>
  </si>
  <si>
    <t>sub-0057</t>
  </si>
  <si>
    <t>sub-0058</t>
  </si>
  <si>
    <t>sub-0059</t>
  </si>
  <si>
    <t>sub-0060</t>
  </si>
  <si>
    <t>sub-0061</t>
  </si>
  <si>
    <t>sub-0062</t>
  </si>
  <si>
    <t>sub-0063</t>
  </si>
  <si>
    <t>sub-0064</t>
  </si>
  <si>
    <t>sub-0065</t>
  </si>
  <si>
    <t>sub-0066</t>
  </si>
  <si>
    <t>sub-0067</t>
  </si>
  <si>
    <t>sub-0068</t>
  </si>
  <si>
    <t>sub-0069</t>
  </si>
  <si>
    <t>sub-0070</t>
  </si>
  <si>
    <t>sub-0071</t>
  </si>
  <si>
    <t>sub-0072</t>
  </si>
  <si>
    <t>sub-0073</t>
  </si>
  <si>
    <t>sub-0074</t>
  </si>
  <si>
    <t>sub-0075</t>
  </si>
  <si>
    <t>sub-0076</t>
  </si>
  <si>
    <t>sub-0077</t>
  </si>
  <si>
    <t>sub-0078</t>
  </si>
  <si>
    <t>sub-0079</t>
  </si>
  <si>
    <t>sub-0080</t>
  </si>
  <si>
    <t>sub-0081</t>
  </si>
  <si>
    <t>sub-0082</t>
  </si>
  <si>
    <t>sub-0084</t>
  </si>
  <si>
    <t>sub-0085</t>
  </si>
  <si>
    <t>sub-0086</t>
  </si>
  <si>
    <t>sub-0087</t>
  </si>
  <si>
    <t>sub-0088</t>
  </si>
  <si>
    <t>sub-0089</t>
  </si>
  <si>
    <t>sub-0090</t>
  </si>
  <si>
    <t>sub-0091</t>
  </si>
  <si>
    <t>sub-0092</t>
  </si>
  <si>
    <t>sub-0093</t>
  </si>
  <si>
    <t>sub-0094</t>
  </si>
  <si>
    <t>sub-0095</t>
  </si>
  <si>
    <t>sub-0096</t>
  </si>
  <si>
    <t>sub-0097</t>
  </si>
  <si>
    <t>sub-0098</t>
  </si>
  <si>
    <t>sub-0099</t>
  </si>
  <si>
    <t>sub-0100</t>
  </si>
  <si>
    <t>sub-0101</t>
  </si>
  <si>
    <t>sub-0102</t>
  </si>
  <si>
    <t>sub-0103</t>
  </si>
  <si>
    <t>sub-0104</t>
  </si>
  <si>
    <t>sub-0105</t>
  </si>
  <si>
    <t>N_les</t>
  </si>
  <si>
    <t>sub-0083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</si>
</sst>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.0"/>
  </numFmts>
  <fonts count="7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name val="Calibri"/>
      <family val="2"/>
      <charset val="1"/>
    </font>
    <font>
      <sz val="12"/>
      <color rgb="FF3F3F76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AC090"/>
      </patternFill>
    </fill>
    <fill>
      <patternFill patternType="solid">
        <fgColor rgb="FFFAC090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/>
    <xf numFmtId="0" fontId="3" fillId="2" borderId="1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0" fontId="2" fillId="3" borderId="1" xfId="2" applyFont="1" applyFill="1" applyAlignment="1" applyProtection="1">
      <alignment horizontal="center" vertical="center" wrapText="1"/>
    </xf>
    <xf numFmtId="0" fontId="3" fillId="2" borderId="1" xfId="2" applyAlignment="1" applyProtection="1">
      <alignment horizontal="center" vertical="top" wrapText="1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</cellXfs>
  <cellStyles count="3">
    <cellStyle name="Excel Built-in Input" xfId="2" xr:uid="{00000000-0005-0000-0000-000000000000}"/>
    <cellStyle name="Normal" xfId="0" builtinId="0"/>
    <cellStyle name="Normale 2" xfId="1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AC09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Q173"/>
  <sheetViews>
    <sheetView tabSelected="1" topLeftCell="H1" zoomScaleNormal="100" workbookViewId="0">
      <pane ySplit="1" topLeftCell="A106" activePane="bottomLeft" state="frozen"/>
      <selection activeCell="AB1" sqref="AB1"/>
      <selection pane="bottomLeft" activeCell="R54" sqref="R54:S106"/>
    </sheetView>
  </sheetViews>
  <sheetFormatPr defaultColWidth="7.09765625" defaultRowHeight="15.6" x14ac:dyDescent="0.3"/>
  <cols>
    <col min="1" max="1" width="8.5" style="1" bestFit="1" customWidth="1"/>
    <col min="2" max="2" width="7.8984375" style="1" bestFit="1" customWidth="1"/>
    <col min="3" max="3" width="10.5" style="1" bestFit="1" customWidth="1"/>
    <col min="4" max="4" width="8.3984375" style="2" customWidth="1"/>
    <col min="5" max="5" width="13.19921875" style="1" customWidth="1"/>
    <col min="6" max="6" width="11.09765625" style="1" bestFit="1" customWidth="1"/>
    <col min="7" max="7" width="26.09765625" style="1" bestFit="1" customWidth="1"/>
    <col min="8" max="8" width="16" style="1" bestFit="1" customWidth="1"/>
    <col min="9" max="9" width="7.5" style="1" bestFit="1" customWidth="1"/>
    <col min="10" max="10" width="9" style="1" bestFit="1" customWidth="1"/>
    <col min="11" max="11" width="15" style="1" bestFit="1" customWidth="1"/>
    <col min="12" max="12" width="9.796875" style="1" bestFit="1" customWidth="1"/>
    <col min="13" max="13" width="13.3984375" style="1" bestFit="1" customWidth="1"/>
    <col min="14" max="14" width="14.296875" style="1" bestFit="1" customWidth="1"/>
    <col min="15" max="15" width="18.3984375" style="3" customWidth="1"/>
    <col min="16" max="16" width="19.69921875" style="3" customWidth="1"/>
    <col min="17" max="17" width="9.296875" style="1" bestFit="1" customWidth="1"/>
    <col min="18" max="18" width="7.8984375" style="1" bestFit="1" customWidth="1"/>
    <col min="19" max="19" width="9.5" style="1" bestFit="1" customWidth="1"/>
    <col min="20" max="20" width="15.69921875" style="1" customWidth="1"/>
    <col min="21" max="21" width="17.69921875" style="1" customWidth="1"/>
    <col min="22" max="22" width="17.59765625" style="1" customWidth="1"/>
    <col min="23" max="23" width="12.09765625" style="1" customWidth="1"/>
    <col min="24" max="24" width="10.69921875" style="1" customWidth="1"/>
    <col min="25" max="25" width="17.3984375" style="1" customWidth="1"/>
    <col min="26" max="26" width="15.5" style="1" customWidth="1"/>
    <col min="27" max="27" width="11" style="1" customWidth="1"/>
    <col min="28" max="1005" width="7.09765625" style="1"/>
  </cols>
  <sheetData>
    <row r="1" spans="1:27" s="7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6" t="s">
        <v>16</v>
      </c>
      <c r="R1" s="6" t="s">
        <v>29</v>
      </c>
      <c r="S1" s="6" t="s">
        <v>134</v>
      </c>
      <c r="T1" s="6"/>
      <c r="U1" s="6"/>
      <c r="V1" s="6"/>
      <c r="W1" s="6"/>
      <c r="X1" s="6"/>
      <c r="Y1" s="6"/>
      <c r="Z1" s="6"/>
      <c r="AA1" s="6"/>
    </row>
    <row r="2" spans="1:27" x14ac:dyDescent="0.3">
      <c r="A2" s="9" t="s">
        <v>30</v>
      </c>
      <c r="B2" s="9">
        <v>0</v>
      </c>
      <c r="C2" s="10">
        <v>23716</v>
      </c>
      <c r="D2" s="11">
        <f t="shared" ref="D2:D33" si="0">(E2-C2)/365.25</f>
        <v>51.967145790554412</v>
      </c>
      <c r="E2" s="10">
        <v>42697</v>
      </c>
      <c r="F2" s="1">
        <v>1</v>
      </c>
      <c r="G2" s="1" t="s">
        <v>17</v>
      </c>
      <c r="H2" s="12">
        <v>40057</v>
      </c>
      <c r="I2" s="11">
        <f t="shared" ref="I2:I33" si="1">(E2-H2)/365.25</f>
        <v>7.2279260780287471</v>
      </c>
      <c r="J2" s="11">
        <v>6</v>
      </c>
      <c r="K2" s="9">
        <v>13</v>
      </c>
      <c r="L2" s="1">
        <v>28</v>
      </c>
      <c r="M2" s="1">
        <v>47</v>
      </c>
      <c r="N2" s="1">
        <v>16</v>
      </c>
      <c r="O2" s="3">
        <v>28.824999999999999</v>
      </c>
      <c r="P2" s="3">
        <v>53</v>
      </c>
      <c r="Q2" s="9" t="s">
        <v>18</v>
      </c>
      <c r="R2" s="3">
        <v>1.9219999999999999</v>
      </c>
      <c r="S2" s="1">
        <v>14</v>
      </c>
      <c r="T2"/>
      <c r="U2"/>
      <c r="V2"/>
      <c r="W2"/>
      <c r="X2"/>
      <c r="Y2"/>
      <c r="Z2"/>
      <c r="AA2"/>
    </row>
    <row r="3" spans="1:27" x14ac:dyDescent="0.3">
      <c r="A3" s="9" t="s">
        <v>31</v>
      </c>
      <c r="B3" s="9">
        <v>1</v>
      </c>
      <c r="C3" s="10">
        <v>28464</v>
      </c>
      <c r="D3" s="11">
        <f t="shared" si="0"/>
        <v>38.992470910335385</v>
      </c>
      <c r="E3" s="10">
        <v>42706</v>
      </c>
      <c r="F3" s="1">
        <v>1</v>
      </c>
      <c r="G3" s="1" t="s">
        <v>17</v>
      </c>
      <c r="H3" s="12">
        <v>39859</v>
      </c>
      <c r="I3" s="11">
        <f t="shared" si="1"/>
        <v>7.7946611909650922</v>
      </c>
      <c r="J3" s="11">
        <v>6.5</v>
      </c>
      <c r="K3" s="9">
        <v>18</v>
      </c>
      <c r="L3" s="1">
        <v>36</v>
      </c>
      <c r="M3" s="1">
        <v>45</v>
      </c>
      <c r="N3" s="1">
        <v>32</v>
      </c>
      <c r="O3" s="3">
        <v>23.024999999999999</v>
      </c>
      <c r="P3" s="3">
        <v>30.9</v>
      </c>
      <c r="Q3" s="9" t="s">
        <v>19</v>
      </c>
      <c r="R3" s="3">
        <v>3.2360000000000002</v>
      </c>
      <c r="S3" s="1">
        <v>16</v>
      </c>
      <c r="T3"/>
      <c r="U3"/>
      <c r="V3"/>
      <c r="W3"/>
      <c r="X3"/>
      <c r="Y3"/>
      <c r="Z3"/>
      <c r="AA3"/>
    </row>
    <row r="4" spans="1:27" x14ac:dyDescent="0.3">
      <c r="A4" s="9" t="s">
        <v>32</v>
      </c>
      <c r="B4" s="9">
        <v>1</v>
      </c>
      <c r="C4" s="10">
        <v>36778</v>
      </c>
      <c r="D4" s="11">
        <f t="shared" si="0"/>
        <v>16.424366872005475</v>
      </c>
      <c r="E4" s="10">
        <v>42777</v>
      </c>
      <c r="F4" s="1">
        <v>1</v>
      </c>
      <c r="G4" s="1" t="s">
        <v>20</v>
      </c>
      <c r="H4" s="12">
        <v>42200</v>
      </c>
      <c r="I4" s="11">
        <f t="shared" si="1"/>
        <v>1.5797399041752225</v>
      </c>
      <c r="J4" s="11">
        <v>2</v>
      </c>
      <c r="K4" s="13">
        <v>12</v>
      </c>
      <c r="L4" s="14">
        <v>56</v>
      </c>
      <c r="M4" s="14">
        <v>67</v>
      </c>
      <c r="N4" s="14">
        <v>34</v>
      </c>
      <c r="O4" s="3">
        <v>18.725000000000001</v>
      </c>
      <c r="P4" s="3">
        <v>5</v>
      </c>
      <c r="Q4" s="13" t="s">
        <v>21</v>
      </c>
      <c r="R4" s="3">
        <v>0.26900000000000002</v>
      </c>
      <c r="S4" s="1">
        <v>5</v>
      </c>
      <c r="T4"/>
      <c r="U4"/>
      <c r="V4"/>
      <c r="W4"/>
      <c r="X4"/>
      <c r="Y4"/>
      <c r="Z4"/>
      <c r="AA4"/>
    </row>
    <row r="5" spans="1:27" x14ac:dyDescent="0.3">
      <c r="A5" s="9" t="s">
        <v>33</v>
      </c>
      <c r="B5" s="9">
        <v>0</v>
      </c>
      <c r="C5" s="10">
        <v>30417</v>
      </c>
      <c r="D5" s="11">
        <f t="shared" si="0"/>
        <v>33.782340862422998</v>
      </c>
      <c r="E5" s="10">
        <v>42756</v>
      </c>
      <c r="F5" s="1">
        <v>1</v>
      </c>
      <c r="G5" s="1" t="s">
        <v>20</v>
      </c>
      <c r="H5" s="12">
        <v>36739</v>
      </c>
      <c r="I5" s="11">
        <f t="shared" si="1"/>
        <v>16.473648186173854</v>
      </c>
      <c r="J5" s="11">
        <v>3.5</v>
      </c>
      <c r="K5" s="9">
        <v>18</v>
      </c>
      <c r="L5" s="1">
        <v>37</v>
      </c>
      <c r="M5" s="1">
        <v>45</v>
      </c>
      <c r="N5" s="1">
        <v>26</v>
      </c>
      <c r="O5" s="3">
        <v>25.55</v>
      </c>
      <c r="P5" s="3">
        <v>15.4</v>
      </c>
      <c r="Q5" s="1" t="s">
        <v>22</v>
      </c>
      <c r="R5" s="3">
        <v>8.3049999999999997</v>
      </c>
      <c r="S5" s="1">
        <v>14</v>
      </c>
      <c r="T5"/>
      <c r="U5"/>
      <c r="V5"/>
      <c r="W5"/>
      <c r="X5"/>
      <c r="Y5"/>
      <c r="Z5"/>
      <c r="AA5"/>
    </row>
    <row r="6" spans="1:27" x14ac:dyDescent="0.3">
      <c r="A6" s="9" t="s">
        <v>34</v>
      </c>
      <c r="B6" s="9">
        <v>0</v>
      </c>
      <c r="C6" s="10">
        <v>30297</v>
      </c>
      <c r="D6" s="11">
        <f t="shared" si="0"/>
        <v>33.993155373032167</v>
      </c>
      <c r="E6" s="10">
        <v>42713</v>
      </c>
      <c r="F6" s="1">
        <v>1</v>
      </c>
      <c r="G6" s="1" t="s">
        <v>20</v>
      </c>
      <c r="H6" s="12">
        <v>40801</v>
      </c>
      <c r="I6" s="11">
        <f t="shared" si="1"/>
        <v>5.2347707049965777</v>
      </c>
      <c r="J6" s="11">
        <v>2</v>
      </c>
      <c r="K6" s="9">
        <v>18</v>
      </c>
      <c r="L6" s="1">
        <v>51</v>
      </c>
      <c r="M6" s="1">
        <v>54</v>
      </c>
      <c r="N6" s="1">
        <v>25</v>
      </c>
      <c r="O6" s="3">
        <v>19</v>
      </c>
      <c r="P6" s="3">
        <v>5.05</v>
      </c>
      <c r="Q6" s="9" t="s">
        <v>18</v>
      </c>
      <c r="R6" s="3">
        <v>2.1389999999999998</v>
      </c>
      <c r="S6" s="1">
        <v>17</v>
      </c>
      <c r="T6"/>
      <c r="U6"/>
      <c r="V6"/>
      <c r="W6"/>
      <c r="X6"/>
      <c r="Y6"/>
      <c r="Z6"/>
      <c r="AA6"/>
    </row>
    <row r="7" spans="1:27" x14ac:dyDescent="0.3">
      <c r="A7" s="9" t="s">
        <v>35</v>
      </c>
      <c r="B7" s="9">
        <v>1</v>
      </c>
      <c r="C7" s="10">
        <v>20472</v>
      </c>
      <c r="D7" s="11">
        <f t="shared" si="0"/>
        <v>62.255989048596852</v>
      </c>
      <c r="E7" s="10">
        <v>43211</v>
      </c>
      <c r="F7" s="1">
        <v>1</v>
      </c>
      <c r="G7" s="1" t="s">
        <v>23</v>
      </c>
      <c r="H7" s="12">
        <v>40724</v>
      </c>
      <c r="I7" s="11">
        <f t="shared" si="1"/>
        <v>6.8090349075975363</v>
      </c>
      <c r="J7" s="11">
        <v>5</v>
      </c>
      <c r="K7" s="9">
        <v>18</v>
      </c>
      <c r="L7" s="1">
        <v>33</v>
      </c>
      <c r="M7" s="1">
        <v>26</v>
      </c>
      <c r="N7" s="1">
        <v>9</v>
      </c>
      <c r="O7" s="3">
        <v>25.024999999999999</v>
      </c>
      <c r="P7" s="3">
        <v>15.2</v>
      </c>
      <c r="Q7" s="9" t="s">
        <v>24</v>
      </c>
      <c r="R7" s="3">
        <v>5.2830000000000004</v>
      </c>
      <c r="S7" s="1">
        <v>20</v>
      </c>
      <c r="T7"/>
      <c r="U7"/>
      <c r="V7"/>
      <c r="W7"/>
      <c r="X7"/>
      <c r="Y7"/>
      <c r="Z7"/>
      <c r="AA7"/>
    </row>
    <row r="8" spans="1:27" x14ac:dyDescent="0.3">
      <c r="A8" s="9" t="s">
        <v>36</v>
      </c>
      <c r="B8" s="9">
        <v>0</v>
      </c>
      <c r="C8" s="10">
        <v>35600</v>
      </c>
      <c r="D8" s="11">
        <f t="shared" si="0"/>
        <v>19.477070499657767</v>
      </c>
      <c r="E8" s="10">
        <v>42714</v>
      </c>
      <c r="F8" s="1">
        <v>1</v>
      </c>
      <c r="G8" s="1" t="s">
        <v>20</v>
      </c>
      <c r="H8" s="12">
        <v>40405</v>
      </c>
      <c r="I8" s="11">
        <f t="shared" si="1"/>
        <v>6.321697467488022</v>
      </c>
      <c r="J8" s="11">
        <v>1.5</v>
      </c>
      <c r="K8" s="9">
        <v>12</v>
      </c>
      <c r="L8" s="1">
        <v>81</v>
      </c>
      <c r="M8" s="1">
        <v>66</v>
      </c>
      <c r="N8" s="1">
        <v>36</v>
      </c>
      <c r="O8" s="3">
        <v>16.350000000000001</v>
      </c>
      <c r="P8" s="3">
        <v>4.8</v>
      </c>
      <c r="Q8" s="9" t="s">
        <v>25</v>
      </c>
      <c r="R8" s="3">
        <v>0.105</v>
      </c>
      <c r="S8" s="1">
        <v>3</v>
      </c>
      <c r="T8"/>
      <c r="U8"/>
      <c r="V8"/>
      <c r="W8"/>
      <c r="X8"/>
      <c r="Y8"/>
      <c r="Z8"/>
      <c r="AA8"/>
    </row>
    <row r="9" spans="1:27" x14ac:dyDescent="0.3">
      <c r="A9" s="9" t="s">
        <v>37</v>
      </c>
      <c r="B9" s="9">
        <v>0</v>
      </c>
      <c r="C9" s="10">
        <v>25971</v>
      </c>
      <c r="D9" s="11">
        <f t="shared" si="0"/>
        <v>46.02327173169062</v>
      </c>
      <c r="E9" s="10">
        <v>42781</v>
      </c>
      <c r="F9" s="1">
        <v>1</v>
      </c>
      <c r="G9" s="1" t="s">
        <v>23</v>
      </c>
      <c r="H9" s="12">
        <v>38504</v>
      </c>
      <c r="I9" s="11">
        <f t="shared" si="1"/>
        <v>11.709787816563997</v>
      </c>
      <c r="J9" s="11">
        <v>7</v>
      </c>
      <c r="K9" s="9">
        <v>8</v>
      </c>
      <c r="L9" s="1">
        <v>43</v>
      </c>
      <c r="M9" s="1">
        <v>68</v>
      </c>
      <c r="N9" s="1">
        <v>11</v>
      </c>
      <c r="O9" s="3">
        <v>30</v>
      </c>
      <c r="Q9" s="9" t="s">
        <v>26</v>
      </c>
      <c r="R9" s="3">
        <v>22.04</v>
      </c>
      <c r="S9" s="1">
        <v>18</v>
      </c>
      <c r="T9"/>
      <c r="U9"/>
      <c r="V9"/>
      <c r="W9"/>
      <c r="X9"/>
      <c r="Y9"/>
      <c r="Z9"/>
      <c r="AA9"/>
    </row>
    <row r="10" spans="1:27" x14ac:dyDescent="0.3">
      <c r="A10" s="9" t="s">
        <v>38</v>
      </c>
      <c r="B10" s="9">
        <v>1</v>
      </c>
      <c r="C10" s="10">
        <v>30402</v>
      </c>
      <c r="D10" s="11">
        <f t="shared" si="0"/>
        <v>33.738535249828885</v>
      </c>
      <c r="E10" s="10">
        <v>42725</v>
      </c>
      <c r="F10" s="1">
        <v>1</v>
      </c>
      <c r="G10" s="1" t="s">
        <v>20</v>
      </c>
      <c r="H10" s="12">
        <v>38353</v>
      </c>
      <c r="I10" s="11">
        <f t="shared" si="1"/>
        <v>11.969883641341546</v>
      </c>
      <c r="J10" s="11">
        <v>4</v>
      </c>
      <c r="K10" s="9">
        <v>8</v>
      </c>
      <c r="L10" s="1">
        <v>24</v>
      </c>
      <c r="M10" s="1">
        <v>23</v>
      </c>
      <c r="N10" s="1">
        <v>6</v>
      </c>
      <c r="O10" s="3">
        <v>36.9</v>
      </c>
      <c r="P10" s="3">
        <v>6.25</v>
      </c>
      <c r="Q10" s="9" t="s">
        <v>27</v>
      </c>
      <c r="R10" s="3">
        <v>44.756999999999998</v>
      </c>
      <c r="S10" s="1">
        <v>94</v>
      </c>
      <c r="T10"/>
      <c r="U10"/>
      <c r="V10"/>
      <c r="W10"/>
      <c r="X10"/>
      <c r="Y10"/>
      <c r="Z10"/>
      <c r="AA10"/>
    </row>
    <row r="11" spans="1:27" x14ac:dyDescent="0.3">
      <c r="A11" s="9" t="s">
        <v>39</v>
      </c>
      <c r="B11" s="9">
        <v>0</v>
      </c>
      <c r="C11" s="10">
        <v>28269</v>
      </c>
      <c r="D11" s="11">
        <f t="shared" si="0"/>
        <v>39.720739219712527</v>
      </c>
      <c r="E11" s="10">
        <v>42777</v>
      </c>
      <c r="F11" s="1">
        <v>1</v>
      </c>
      <c r="G11" s="1" t="s">
        <v>20</v>
      </c>
      <c r="H11" s="12">
        <v>40224</v>
      </c>
      <c r="I11" s="11">
        <f t="shared" si="1"/>
        <v>6.9897330595482545</v>
      </c>
      <c r="J11" s="11">
        <v>3</v>
      </c>
      <c r="K11" s="9">
        <v>13</v>
      </c>
      <c r="L11" s="1">
        <v>56</v>
      </c>
      <c r="M11" s="1">
        <v>70</v>
      </c>
      <c r="N11" s="1">
        <v>34</v>
      </c>
      <c r="O11" s="3">
        <v>21.7</v>
      </c>
      <c r="P11" s="3">
        <v>7</v>
      </c>
      <c r="Q11" s="9" t="s">
        <v>26</v>
      </c>
      <c r="R11" s="3">
        <v>0.79200000000000004</v>
      </c>
      <c r="S11" s="1">
        <v>14</v>
      </c>
      <c r="T11"/>
      <c r="U11"/>
      <c r="V11"/>
      <c r="W11"/>
      <c r="X11"/>
      <c r="Y11"/>
      <c r="Z11"/>
      <c r="AA11"/>
    </row>
    <row r="12" spans="1:27" x14ac:dyDescent="0.3">
      <c r="A12" s="9" t="s">
        <v>40</v>
      </c>
      <c r="B12" s="9">
        <v>0</v>
      </c>
      <c r="C12" s="10">
        <v>25391</v>
      </c>
      <c r="D12" s="11">
        <f t="shared" si="0"/>
        <v>48.788501026694043</v>
      </c>
      <c r="E12" s="12">
        <v>43211</v>
      </c>
      <c r="F12" s="1">
        <v>1</v>
      </c>
      <c r="G12" s="1" t="s">
        <v>23</v>
      </c>
      <c r="H12" s="12">
        <v>40943</v>
      </c>
      <c r="I12" s="11">
        <f t="shared" si="1"/>
        <v>6.2094455852156054</v>
      </c>
      <c r="J12" s="11">
        <v>4.5</v>
      </c>
      <c r="K12" s="1">
        <v>5</v>
      </c>
      <c r="L12" s="1">
        <v>31</v>
      </c>
      <c r="M12" s="1">
        <v>29</v>
      </c>
      <c r="N12" s="1">
        <v>6</v>
      </c>
      <c r="O12" s="3">
        <v>20.65</v>
      </c>
      <c r="P12" s="3">
        <v>25.15</v>
      </c>
      <c r="Q12" s="9" t="s">
        <v>26</v>
      </c>
      <c r="R12" s="3">
        <v>0.95299999999999996</v>
      </c>
      <c r="S12" s="1">
        <v>15</v>
      </c>
      <c r="T12"/>
      <c r="U12"/>
      <c r="V12"/>
      <c r="W12"/>
      <c r="X12"/>
      <c r="Y12"/>
      <c r="Z12"/>
      <c r="AA12"/>
    </row>
    <row r="13" spans="1:27" x14ac:dyDescent="0.3">
      <c r="A13" s="9" t="s">
        <v>41</v>
      </c>
      <c r="B13" s="9">
        <v>0</v>
      </c>
      <c r="C13" s="10">
        <v>29273</v>
      </c>
      <c r="D13" s="11">
        <f t="shared" si="0"/>
        <v>36.761122518822724</v>
      </c>
      <c r="E13" s="10">
        <v>42700</v>
      </c>
      <c r="F13" s="1">
        <v>1</v>
      </c>
      <c r="G13" s="1" t="s">
        <v>20</v>
      </c>
      <c r="H13" s="12">
        <v>39114</v>
      </c>
      <c r="I13" s="11">
        <f t="shared" si="1"/>
        <v>9.8179329226557144</v>
      </c>
      <c r="J13" s="11">
        <v>3</v>
      </c>
      <c r="K13" s="9">
        <v>18</v>
      </c>
      <c r="L13" s="1">
        <v>44</v>
      </c>
      <c r="M13" s="1">
        <v>36</v>
      </c>
      <c r="N13" s="1">
        <v>14</v>
      </c>
      <c r="O13" s="3">
        <v>23.925000000000001</v>
      </c>
      <c r="P13" s="3">
        <v>6.4</v>
      </c>
      <c r="Q13" s="1" t="s">
        <v>22</v>
      </c>
      <c r="R13" s="3">
        <v>2.5249999999999999</v>
      </c>
      <c r="S13" s="1">
        <v>21</v>
      </c>
      <c r="T13"/>
      <c r="U13"/>
      <c r="V13"/>
      <c r="W13"/>
      <c r="X13"/>
      <c r="Y13"/>
      <c r="Z13"/>
      <c r="AA13"/>
    </row>
    <row r="14" spans="1:27" x14ac:dyDescent="0.3">
      <c r="A14" s="9" t="s">
        <v>42</v>
      </c>
      <c r="B14" s="9">
        <v>0</v>
      </c>
      <c r="C14" s="10">
        <v>25628</v>
      </c>
      <c r="D14" s="11">
        <f t="shared" si="0"/>
        <v>46.732375085557834</v>
      </c>
      <c r="E14" s="10">
        <v>42697</v>
      </c>
      <c r="F14" s="1">
        <v>1</v>
      </c>
      <c r="G14" s="1" t="s">
        <v>17</v>
      </c>
      <c r="H14" s="12">
        <v>31943</v>
      </c>
      <c r="I14" s="11">
        <f t="shared" si="1"/>
        <v>29.442847364818618</v>
      </c>
      <c r="J14" s="11">
        <v>6.5</v>
      </c>
      <c r="K14" s="9">
        <v>8</v>
      </c>
      <c r="L14" s="1">
        <v>7</v>
      </c>
      <c r="M14" s="1">
        <v>39</v>
      </c>
      <c r="N14" s="1">
        <v>0</v>
      </c>
      <c r="O14" s="3">
        <v>56.424999999999997</v>
      </c>
      <c r="P14" s="3">
        <v>32.799999999999997</v>
      </c>
      <c r="Q14" s="9" t="s">
        <v>26</v>
      </c>
      <c r="R14" s="3">
        <v>30.992999999999999</v>
      </c>
      <c r="S14" s="1">
        <v>19</v>
      </c>
      <c r="T14"/>
      <c r="U14"/>
      <c r="V14"/>
      <c r="W14"/>
      <c r="X14"/>
      <c r="Y14"/>
      <c r="Z14"/>
      <c r="AA14"/>
    </row>
    <row r="15" spans="1:27" s="1" customFormat="1" x14ac:dyDescent="0.3">
      <c r="A15" s="9" t="s">
        <v>43</v>
      </c>
      <c r="B15" s="9">
        <v>0</v>
      </c>
      <c r="C15" s="10">
        <v>24169</v>
      </c>
      <c r="D15" s="11">
        <f t="shared" si="0"/>
        <v>50.926762491444215</v>
      </c>
      <c r="E15" s="10">
        <v>42770</v>
      </c>
      <c r="F15" s="1">
        <v>1</v>
      </c>
      <c r="G15" s="1" t="s">
        <v>17</v>
      </c>
      <c r="H15" s="12">
        <v>37787</v>
      </c>
      <c r="I15" s="11">
        <f t="shared" si="1"/>
        <v>13.64271047227926</v>
      </c>
      <c r="J15" s="11">
        <v>6</v>
      </c>
      <c r="K15" s="9">
        <v>18</v>
      </c>
      <c r="L15" s="1">
        <v>55</v>
      </c>
      <c r="M15" s="1">
        <v>60</v>
      </c>
      <c r="N15" s="1">
        <v>31</v>
      </c>
      <c r="O15" s="3">
        <v>27.75</v>
      </c>
      <c r="P15" s="3"/>
      <c r="Q15" s="9" t="s">
        <v>22</v>
      </c>
      <c r="R15" s="3">
        <v>1.018</v>
      </c>
      <c r="S15" s="1">
        <v>13</v>
      </c>
      <c r="T15"/>
      <c r="U15"/>
      <c r="V15"/>
      <c r="W15"/>
      <c r="X15"/>
      <c r="Y15"/>
      <c r="Z15"/>
      <c r="AA15"/>
    </row>
    <row r="16" spans="1:27" x14ac:dyDescent="0.3">
      <c r="A16" s="9" t="s">
        <v>44</v>
      </c>
      <c r="B16" s="9">
        <v>0</v>
      </c>
      <c r="C16" s="10">
        <v>19363</v>
      </c>
      <c r="D16" s="11">
        <f t="shared" si="0"/>
        <v>63.931553730321696</v>
      </c>
      <c r="E16" s="10">
        <v>42714</v>
      </c>
      <c r="F16" s="1">
        <v>1</v>
      </c>
      <c r="G16" s="1" t="s">
        <v>23</v>
      </c>
      <c r="H16" s="12">
        <v>39873</v>
      </c>
      <c r="I16" s="11">
        <f t="shared" si="1"/>
        <v>7.7782340862422998</v>
      </c>
      <c r="J16" s="11">
        <v>5.5</v>
      </c>
      <c r="K16" s="9">
        <v>13</v>
      </c>
      <c r="L16" s="1">
        <v>29</v>
      </c>
      <c r="M16" s="1">
        <v>27</v>
      </c>
      <c r="N16" s="1">
        <v>13</v>
      </c>
      <c r="O16" s="3">
        <v>27.35</v>
      </c>
      <c r="P16" s="3">
        <v>26.3</v>
      </c>
      <c r="Q16" s="9" t="s">
        <v>28</v>
      </c>
      <c r="R16" s="3">
        <v>2.875</v>
      </c>
      <c r="S16" s="1">
        <v>18</v>
      </c>
      <c r="T16"/>
      <c r="U16"/>
      <c r="V16"/>
      <c r="W16"/>
      <c r="X16"/>
      <c r="Y16"/>
      <c r="Z16"/>
      <c r="AA16"/>
    </row>
    <row r="17" spans="1:27" x14ac:dyDescent="0.3">
      <c r="A17" s="9" t="s">
        <v>45</v>
      </c>
      <c r="B17" s="9">
        <v>0</v>
      </c>
      <c r="C17" s="10">
        <v>29209</v>
      </c>
      <c r="D17" s="11">
        <f t="shared" si="0"/>
        <v>36.96646132785763</v>
      </c>
      <c r="E17" s="10">
        <v>42711</v>
      </c>
      <c r="F17" s="1">
        <v>1</v>
      </c>
      <c r="G17" s="1" t="s">
        <v>20</v>
      </c>
      <c r="H17" s="12">
        <v>40057</v>
      </c>
      <c r="I17" s="11">
        <f t="shared" si="1"/>
        <v>7.2662559890485969</v>
      </c>
      <c r="J17" s="11">
        <v>6</v>
      </c>
      <c r="K17" s="9">
        <v>18</v>
      </c>
      <c r="L17" s="1">
        <v>22</v>
      </c>
      <c r="M17" s="1">
        <v>23</v>
      </c>
      <c r="N17" s="1">
        <v>6</v>
      </c>
      <c r="O17" s="3">
        <v>23.8</v>
      </c>
      <c r="P17" s="3">
        <v>31.8</v>
      </c>
      <c r="Q17" s="9" t="s">
        <v>28</v>
      </c>
      <c r="R17" s="3">
        <v>20.146999999999998</v>
      </c>
      <c r="S17" s="1">
        <v>26</v>
      </c>
      <c r="T17"/>
      <c r="U17"/>
      <c r="V17"/>
      <c r="W17"/>
      <c r="X17"/>
      <c r="Y17"/>
      <c r="Z17"/>
      <c r="AA17"/>
    </row>
    <row r="18" spans="1:27" x14ac:dyDescent="0.3">
      <c r="A18" s="9" t="s">
        <v>46</v>
      </c>
      <c r="B18" s="9">
        <v>0</v>
      </c>
      <c r="C18" s="10">
        <v>32906</v>
      </c>
      <c r="D18" s="11">
        <f t="shared" si="0"/>
        <v>26.967830253251197</v>
      </c>
      <c r="E18" s="10">
        <v>42756</v>
      </c>
      <c r="F18" s="1">
        <v>1</v>
      </c>
      <c r="G18" s="1" t="s">
        <v>20</v>
      </c>
      <c r="H18" s="12">
        <v>39614</v>
      </c>
      <c r="I18" s="11">
        <f t="shared" si="1"/>
        <v>8.602327173169062</v>
      </c>
      <c r="J18" s="11">
        <v>2.5</v>
      </c>
      <c r="K18" s="9">
        <v>11</v>
      </c>
      <c r="L18" s="1">
        <v>45</v>
      </c>
      <c r="M18" s="1">
        <v>65</v>
      </c>
      <c r="N18" s="1">
        <v>31</v>
      </c>
      <c r="O18" s="3">
        <v>18.125</v>
      </c>
      <c r="P18" s="3">
        <v>13.85</v>
      </c>
      <c r="Q18" s="9" t="s">
        <v>18</v>
      </c>
      <c r="R18" s="3">
        <v>3.9340000000000002</v>
      </c>
      <c r="S18" s="1">
        <v>31</v>
      </c>
      <c r="T18"/>
      <c r="U18"/>
      <c r="V18"/>
      <c r="W18"/>
      <c r="X18"/>
      <c r="Y18"/>
      <c r="Z18"/>
      <c r="AA18"/>
    </row>
    <row r="19" spans="1:27" x14ac:dyDescent="0.3">
      <c r="A19" s="9" t="s">
        <v>47</v>
      </c>
      <c r="B19" s="9">
        <v>1</v>
      </c>
      <c r="C19" s="10">
        <v>24518</v>
      </c>
      <c r="D19" s="11">
        <f t="shared" si="0"/>
        <v>49.987679671457904</v>
      </c>
      <c r="E19" s="10">
        <v>42776</v>
      </c>
      <c r="F19" s="1">
        <v>1</v>
      </c>
      <c r="G19" s="1" t="s">
        <v>23</v>
      </c>
      <c r="H19" s="12">
        <v>38306</v>
      </c>
      <c r="I19" s="11">
        <f t="shared" si="1"/>
        <v>12.238193018480493</v>
      </c>
      <c r="J19" s="11">
        <v>7</v>
      </c>
      <c r="K19" s="9">
        <v>8</v>
      </c>
      <c r="L19" s="1">
        <v>21</v>
      </c>
      <c r="M19" s="1">
        <v>24</v>
      </c>
      <c r="N19" s="1">
        <v>10</v>
      </c>
      <c r="O19" s="3">
        <v>22.05</v>
      </c>
      <c r="Q19" s="9" t="s">
        <v>22</v>
      </c>
      <c r="R19" s="3">
        <v>0.29899999999999999</v>
      </c>
      <c r="S19" s="1">
        <v>5</v>
      </c>
      <c r="T19"/>
      <c r="U19"/>
      <c r="V19"/>
      <c r="W19"/>
      <c r="X19"/>
      <c r="Y19"/>
      <c r="Z19"/>
      <c r="AA19"/>
    </row>
    <row r="20" spans="1:27" x14ac:dyDescent="0.3">
      <c r="A20" s="9" t="s">
        <v>48</v>
      </c>
      <c r="B20" s="9">
        <v>0</v>
      </c>
      <c r="C20" s="10">
        <v>29913</v>
      </c>
      <c r="D20" s="11">
        <f t="shared" si="0"/>
        <v>35.028062970568101</v>
      </c>
      <c r="E20" s="10">
        <v>42707</v>
      </c>
      <c r="F20" s="1">
        <v>1</v>
      </c>
      <c r="G20" s="1" t="s">
        <v>20</v>
      </c>
      <c r="H20" s="12">
        <v>37073</v>
      </c>
      <c r="I20" s="11">
        <f t="shared" si="1"/>
        <v>15.425051334702259</v>
      </c>
      <c r="J20" s="11">
        <v>3</v>
      </c>
      <c r="K20" s="9">
        <v>18</v>
      </c>
      <c r="L20" s="1">
        <v>59</v>
      </c>
      <c r="M20" s="1">
        <v>67</v>
      </c>
      <c r="N20" s="1">
        <v>32</v>
      </c>
      <c r="O20" s="3">
        <v>30.35</v>
      </c>
      <c r="P20" s="3">
        <v>13.95</v>
      </c>
      <c r="Q20" s="9" t="s">
        <v>21</v>
      </c>
      <c r="R20" s="3">
        <v>0.19800000000000001</v>
      </c>
      <c r="S20" s="1">
        <v>5</v>
      </c>
      <c r="T20"/>
      <c r="U20"/>
      <c r="V20"/>
      <c r="W20"/>
      <c r="X20"/>
      <c r="Y20"/>
      <c r="Z20"/>
      <c r="AA20"/>
    </row>
    <row r="21" spans="1:27" x14ac:dyDescent="0.3">
      <c r="A21" s="9" t="s">
        <v>49</v>
      </c>
      <c r="B21" s="9">
        <v>1</v>
      </c>
      <c r="C21" s="10">
        <v>24339</v>
      </c>
      <c r="D21" s="11">
        <f t="shared" si="0"/>
        <v>50.25051334702259</v>
      </c>
      <c r="E21" s="10">
        <v>42693</v>
      </c>
      <c r="F21" s="1">
        <v>1</v>
      </c>
      <c r="G21" s="1" t="s">
        <v>17</v>
      </c>
      <c r="H21" s="12">
        <v>33025</v>
      </c>
      <c r="I21" s="11">
        <f t="shared" si="1"/>
        <v>26.469541409993155</v>
      </c>
      <c r="J21" s="11">
        <v>6.5</v>
      </c>
      <c r="K21" s="9">
        <v>8</v>
      </c>
      <c r="L21" s="1">
        <v>26</v>
      </c>
      <c r="M21" s="1">
        <v>33</v>
      </c>
      <c r="N21" s="1">
        <v>8</v>
      </c>
      <c r="Q21" s="9" t="s">
        <v>19</v>
      </c>
      <c r="R21" s="3">
        <v>6.6680000000000001</v>
      </c>
      <c r="S21" s="1">
        <v>16</v>
      </c>
      <c r="T21"/>
      <c r="U21"/>
      <c r="V21"/>
      <c r="W21"/>
      <c r="X21"/>
      <c r="Y21"/>
      <c r="Z21"/>
      <c r="AA21"/>
    </row>
    <row r="22" spans="1:27" x14ac:dyDescent="0.3">
      <c r="A22" s="9" t="s">
        <v>50</v>
      </c>
      <c r="B22" s="9">
        <v>1</v>
      </c>
      <c r="C22" s="10">
        <v>34370</v>
      </c>
      <c r="D22" s="11">
        <f t="shared" si="0"/>
        <v>22.806297056810404</v>
      </c>
      <c r="E22" s="10">
        <v>42700</v>
      </c>
      <c r="F22" s="1">
        <v>1</v>
      </c>
      <c r="G22" s="1" t="s">
        <v>20</v>
      </c>
      <c r="H22" s="12">
        <v>42475</v>
      </c>
      <c r="I22" s="11">
        <f t="shared" si="1"/>
        <v>0.61601642710472282</v>
      </c>
      <c r="J22" s="11">
        <v>2.5</v>
      </c>
      <c r="K22" s="9">
        <v>13</v>
      </c>
      <c r="L22" s="1">
        <v>40</v>
      </c>
      <c r="M22" s="1">
        <v>55</v>
      </c>
      <c r="N22" s="1">
        <v>26</v>
      </c>
      <c r="O22" s="3">
        <v>23.95</v>
      </c>
      <c r="P22" s="3">
        <v>9.0500000000000007</v>
      </c>
      <c r="Q22" s="9" t="s">
        <v>22</v>
      </c>
      <c r="R22" s="3">
        <v>5.407</v>
      </c>
      <c r="S22" s="1">
        <v>14</v>
      </c>
      <c r="T22"/>
      <c r="U22"/>
      <c r="V22"/>
      <c r="W22"/>
      <c r="X22"/>
      <c r="Y22"/>
      <c r="Z22"/>
      <c r="AA22"/>
    </row>
    <row r="23" spans="1:27" x14ac:dyDescent="0.3">
      <c r="A23" s="9" t="s">
        <v>51</v>
      </c>
      <c r="B23" s="9">
        <v>0</v>
      </c>
      <c r="C23" s="10">
        <v>27481</v>
      </c>
      <c r="D23" s="11">
        <f t="shared" si="0"/>
        <v>41.64544832306639</v>
      </c>
      <c r="E23" s="10">
        <v>42692</v>
      </c>
      <c r="F23" s="1">
        <v>1</v>
      </c>
      <c r="G23" s="1" t="s">
        <v>20</v>
      </c>
      <c r="H23" s="12">
        <v>37591</v>
      </c>
      <c r="I23" s="11">
        <f t="shared" si="1"/>
        <v>13.96577686516085</v>
      </c>
      <c r="J23" s="11">
        <v>6</v>
      </c>
      <c r="K23" s="9">
        <v>17</v>
      </c>
      <c r="L23" s="1">
        <v>42</v>
      </c>
      <c r="M23" s="1">
        <v>73</v>
      </c>
      <c r="N23" s="1">
        <v>34</v>
      </c>
      <c r="O23" s="3">
        <v>26.55</v>
      </c>
      <c r="P23" s="3">
        <v>15.25</v>
      </c>
      <c r="Q23" s="9" t="s">
        <v>22</v>
      </c>
      <c r="R23" s="3">
        <v>4.5960000000000001</v>
      </c>
      <c r="S23" s="1">
        <v>19</v>
      </c>
      <c r="T23"/>
      <c r="U23"/>
      <c r="V23"/>
      <c r="W23"/>
      <c r="X23"/>
      <c r="Y23"/>
      <c r="Z23"/>
      <c r="AA23"/>
    </row>
    <row r="24" spans="1:27" x14ac:dyDescent="0.3">
      <c r="A24" s="9" t="s">
        <v>52</v>
      </c>
      <c r="B24" s="9">
        <v>0</v>
      </c>
      <c r="C24" s="10">
        <v>24622</v>
      </c>
      <c r="D24" s="11">
        <f t="shared" si="0"/>
        <v>49.648186173853524</v>
      </c>
      <c r="E24" s="10">
        <v>42756</v>
      </c>
      <c r="F24" s="1">
        <v>1</v>
      </c>
      <c r="G24" s="1" t="s">
        <v>20</v>
      </c>
      <c r="H24" s="12">
        <v>30863</v>
      </c>
      <c r="I24" s="11">
        <f t="shared" si="1"/>
        <v>32.56125941136208</v>
      </c>
      <c r="J24" s="11">
        <v>6.5</v>
      </c>
      <c r="K24" s="9">
        <v>18</v>
      </c>
      <c r="L24" s="1">
        <v>74</v>
      </c>
      <c r="M24" s="1">
        <v>59</v>
      </c>
      <c r="N24" s="1">
        <v>28</v>
      </c>
      <c r="O24" s="3">
        <v>17.8</v>
      </c>
      <c r="Q24" s="9" t="s">
        <v>19</v>
      </c>
      <c r="R24" s="3">
        <v>6.9180000000000001</v>
      </c>
      <c r="S24" s="1">
        <v>8</v>
      </c>
      <c r="T24"/>
      <c r="U24"/>
      <c r="V24"/>
      <c r="W24"/>
      <c r="X24"/>
      <c r="Y24"/>
      <c r="Z24"/>
      <c r="AA24"/>
    </row>
    <row r="25" spans="1:27" x14ac:dyDescent="0.3">
      <c r="A25" s="9" t="s">
        <v>53</v>
      </c>
      <c r="B25" s="9">
        <v>1</v>
      </c>
      <c r="C25" s="10">
        <v>36343</v>
      </c>
      <c r="D25" s="11">
        <f t="shared" si="0"/>
        <v>18.951403148528406</v>
      </c>
      <c r="E25" s="10">
        <v>43265</v>
      </c>
      <c r="F25" s="1">
        <v>1</v>
      </c>
      <c r="G25" s="1" t="s">
        <v>20</v>
      </c>
      <c r="H25" s="12">
        <v>38687</v>
      </c>
      <c r="I25" s="11">
        <f t="shared" si="1"/>
        <v>12.533880903490759</v>
      </c>
      <c r="J25" s="11">
        <v>2</v>
      </c>
      <c r="K25" s="13">
        <v>12</v>
      </c>
      <c r="L25" s="14">
        <v>52</v>
      </c>
      <c r="M25" s="14">
        <v>53</v>
      </c>
      <c r="N25" s="14">
        <v>33</v>
      </c>
      <c r="O25" s="3">
        <v>27.975000000000001</v>
      </c>
      <c r="P25" s="3">
        <v>5.6</v>
      </c>
      <c r="Q25" s="13" t="s">
        <v>26</v>
      </c>
      <c r="R25" s="3">
        <v>0.90400000000000003</v>
      </c>
      <c r="S25" s="1">
        <v>10</v>
      </c>
      <c r="T25"/>
      <c r="U25"/>
      <c r="V25"/>
      <c r="W25"/>
      <c r="X25"/>
      <c r="Y25"/>
      <c r="Z25"/>
      <c r="AA25"/>
    </row>
    <row r="26" spans="1:27" x14ac:dyDescent="0.3">
      <c r="A26" s="9" t="s">
        <v>54</v>
      </c>
      <c r="B26" s="9">
        <v>0</v>
      </c>
      <c r="C26" s="10">
        <v>22417</v>
      </c>
      <c r="D26" s="11">
        <f t="shared" si="0"/>
        <v>55.704312114989733</v>
      </c>
      <c r="E26" s="10">
        <v>42763</v>
      </c>
      <c r="F26" s="1">
        <v>1</v>
      </c>
      <c r="G26" s="1" t="s">
        <v>20</v>
      </c>
      <c r="H26" s="12">
        <v>33970</v>
      </c>
      <c r="I26" s="11">
        <f t="shared" si="1"/>
        <v>24.073921971252567</v>
      </c>
      <c r="J26" s="11">
        <v>4.5</v>
      </c>
      <c r="K26" s="9">
        <v>8</v>
      </c>
      <c r="L26" s="1">
        <v>31</v>
      </c>
      <c r="M26" s="1">
        <v>35</v>
      </c>
      <c r="N26" s="1">
        <v>10</v>
      </c>
      <c r="O26" s="3">
        <v>29.475000000000001</v>
      </c>
      <c r="P26" s="3">
        <v>17</v>
      </c>
      <c r="Q26" s="9" t="s">
        <v>26</v>
      </c>
      <c r="R26" s="3">
        <v>4.5830000000000002</v>
      </c>
      <c r="S26" s="1">
        <v>21</v>
      </c>
      <c r="T26"/>
      <c r="U26"/>
      <c r="V26"/>
      <c r="W26"/>
      <c r="X26"/>
      <c r="Y26"/>
      <c r="Z26"/>
      <c r="AA26"/>
    </row>
    <row r="27" spans="1:27" x14ac:dyDescent="0.3">
      <c r="A27" s="9" t="s">
        <v>55</v>
      </c>
      <c r="B27" s="9">
        <v>0</v>
      </c>
      <c r="C27" s="10">
        <v>27483</v>
      </c>
      <c r="D27" s="11">
        <f t="shared" si="0"/>
        <v>41.85352498288843</v>
      </c>
      <c r="E27" s="10">
        <v>42770</v>
      </c>
      <c r="F27" s="1">
        <v>1</v>
      </c>
      <c r="G27" s="1" t="s">
        <v>20</v>
      </c>
      <c r="H27" s="12">
        <v>38838</v>
      </c>
      <c r="I27" s="11">
        <f t="shared" si="1"/>
        <v>10.765229295003422</v>
      </c>
      <c r="J27" s="11">
        <v>2</v>
      </c>
      <c r="K27" s="9">
        <v>13</v>
      </c>
      <c r="L27" s="1">
        <v>56</v>
      </c>
      <c r="M27" s="1">
        <v>45</v>
      </c>
      <c r="N27" s="1">
        <v>20</v>
      </c>
      <c r="O27" s="3">
        <v>24.024999999999999</v>
      </c>
      <c r="P27" s="3">
        <v>8</v>
      </c>
      <c r="Q27" s="9" t="s">
        <v>25</v>
      </c>
      <c r="R27" s="3">
        <v>4.5419999999999998</v>
      </c>
      <c r="S27" s="1">
        <v>23</v>
      </c>
      <c r="T27"/>
      <c r="U27"/>
      <c r="V27"/>
      <c r="W27"/>
      <c r="X27"/>
      <c r="Y27"/>
      <c r="Z27"/>
      <c r="AA27"/>
    </row>
    <row r="28" spans="1:27" x14ac:dyDescent="0.3">
      <c r="A28" s="9" t="s">
        <v>56</v>
      </c>
      <c r="B28" s="9">
        <v>1</v>
      </c>
      <c r="C28" s="10">
        <v>23927</v>
      </c>
      <c r="D28" s="11">
        <f t="shared" si="0"/>
        <v>51.389459274469544</v>
      </c>
      <c r="E28" s="10">
        <v>42697</v>
      </c>
      <c r="F28" s="1">
        <v>1</v>
      </c>
      <c r="G28" s="1" t="s">
        <v>17</v>
      </c>
      <c r="H28" s="12">
        <v>39614</v>
      </c>
      <c r="I28" s="11">
        <f t="shared" si="1"/>
        <v>8.4407939767282691</v>
      </c>
      <c r="J28" s="11">
        <v>6.5</v>
      </c>
      <c r="K28" s="9">
        <v>8</v>
      </c>
      <c r="L28" s="1">
        <v>51</v>
      </c>
      <c r="M28" s="1">
        <v>43</v>
      </c>
      <c r="N28" s="1">
        <v>15</v>
      </c>
      <c r="O28" s="3">
        <v>41.3</v>
      </c>
      <c r="P28" s="3">
        <v>37.1</v>
      </c>
      <c r="Q28" s="9" t="s">
        <v>26</v>
      </c>
      <c r="R28" s="3">
        <v>1.399</v>
      </c>
      <c r="S28" s="1">
        <v>10</v>
      </c>
      <c r="T28"/>
      <c r="U28"/>
      <c r="V28"/>
      <c r="W28"/>
      <c r="X28"/>
      <c r="Y28"/>
      <c r="Z28"/>
      <c r="AA28"/>
    </row>
    <row r="29" spans="1:27" x14ac:dyDescent="0.3">
      <c r="A29" s="9" t="s">
        <v>57</v>
      </c>
      <c r="B29" s="9">
        <v>0</v>
      </c>
      <c r="C29" s="10">
        <v>23864</v>
      </c>
      <c r="D29" s="11">
        <f t="shared" si="0"/>
        <v>52.624229979466122</v>
      </c>
      <c r="E29" s="10">
        <v>43085</v>
      </c>
      <c r="F29" s="1">
        <v>1</v>
      </c>
      <c r="G29" s="1" t="s">
        <v>17</v>
      </c>
      <c r="H29" s="12">
        <v>35596</v>
      </c>
      <c r="I29" s="11">
        <f t="shared" si="1"/>
        <v>20.503764544832308</v>
      </c>
      <c r="J29" s="11">
        <v>7</v>
      </c>
      <c r="K29" s="9">
        <v>13</v>
      </c>
      <c r="L29" s="1">
        <v>38</v>
      </c>
      <c r="M29" s="1">
        <v>27</v>
      </c>
      <c r="N29" s="1">
        <v>18</v>
      </c>
      <c r="O29" s="3">
        <v>45.1</v>
      </c>
      <c r="Q29" s="9" t="s">
        <v>24</v>
      </c>
      <c r="R29" s="3">
        <v>29.538</v>
      </c>
      <c r="S29" s="1">
        <v>10</v>
      </c>
      <c r="T29"/>
      <c r="U29"/>
      <c r="V29"/>
      <c r="W29"/>
      <c r="X29"/>
      <c r="Y29"/>
      <c r="Z29"/>
      <c r="AA29"/>
    </row>
    <row r="30" spans="1:27" x14ac:dyDescent="0.3">
      <c r="A30" s="9" t="s">
        <v>58</v>
      </c>
      <c r="B30" s="9">
        <v>0</v>
      </c>
      <c r="C30" s="10">
        <v>30764</v>
      </c>
      <c r="D30" s="11">
        <f t="shared" si="0"/>
        <v>32.695414099931554</v>
      </c>
      <c r="E30" s="10">
        <v>42706</v>
      </c>
      <c r="F30" s="1">
        <v>1</v>
      </c>
      <c r="G30" s="1" t="s">
        <v>20</v>
      </c>
      <c r="H30" s="12">
        <v>38718</v>
      </c>
      <c r="I30" s="11">
        <f t="shared" si="1"/>
        <v>10.91854893908282</v>
      </c>
      <c r="J30" s="11">
        <v>4</v>
      </c>
      <c r="K30" s="9">
        <v>13</v>
      </c>
      <c r="L30" s="1">
        <v>60</v>
      </c>
      <c r="M30" s="1">
        <v>58</v>
      </c>
      <c r="N30" s="1">
        <v>28</v>
      </c>
      <c r="O30" s="3">
        <v>20.75</v>
      </c>
      <c r="P30" s="3">
        <v>6.6</v>
      </c>
      <c r="Q30" s="9" t="s">
        <v>18</v>
      </c>
      <c r="R30" s="3">
        <v>0.61399999999999999</v>
      </c>
      <c r="S30" s="1">
        <v>9</v>
      </c>
      <c r="T30"/>
      <c r="U30"/>
      <c r="V30"/>
      <c r="W30"/>
      <c r="X30"/>
      <c r="Y30"/>
      <c r="Z30"/>
      <c r="AA30"/>
    </row>
    <row r="31" spans="1:27" x14ac:dyDescent="0.3">
      <c r="A31" s="9" t="s">
        <v>59</v>
      </c>
      <c r="B31" s="9">
        <v>0</v>
      </c>
      <c r="C31" s="10">
        <v>18652</v>
      </c>
      <c r="D31" s="11">
        <f t="shared" si="0"/>
        <v>66.817248459958932</v>
      </c>
      <c r="E31" s="10">
        <v>43057</v>
      </c>
      <c r="F31" s="1">
        <v>1</v>
      </c>
      <c r="G31" s="1" t="s">
        <v>20</v>
      </c>
      <c r="H31" s="12">
        <v>32143</v>
      </c>
      <c r="I31" s="11">
        <f t="shared" si="1"/>
        <v>29.880903490759753</v>
      </c>
      <c r="J31" s="11">
        <v>5</v>
      </c>
      <c r="K31" s="9">
        <v>5</v>
      </c>
      <c r="L31" s="1">
        <v>27</v>
      </c>
      <c r="M31" s="1">
        <v>18</v>
      </c>
      <c r="N31" s="1">
        <v>8</v>
      </c>
      <c r="O31" s="3">
        <v>32.4</v>
      </c>
      <c r="P31" s="3">
        <v>30.3</v>
      </c>
      <c r="Q31" s="9" t="s">
        <v>18</v>
      </c>
      <c r="R31" s="3">
        <v>29.062999999999999</v>
      </c>
      <c r="S31" s="1">
        <v>18</v>
      </c>
      <c r="T31"/>
      <c r="U31"/>
      <c r="V31"/>
      <c r="W31"/>
      <c r="X31"/>
      <c r="Y31"/>
      <c r="Z31"/>
      <c r="AA31"/>
    </row>
    <row r="32" spans="1:27" x14ac:dyDescent="0.3">
      <c r="A32" s="9" t="s">
        <v>60</v>
      </c>
      <c r="B32" s="9">
        <v>0</v>
      </c>
      <c r="C32" s="10">
        <v>18413</v>
      </c>
      <c r="D32" s="11">
        <f t="shared" si="0"/>
        <v>66.475017111567425</v>
      </c>
      <c r="E32" s="10">
        <v>42693</v>
      </c>
      <c r="F32" s="1">
        <v>1</v>
      </c>
      <c r="G32" s="1" t="s">
        <v>17</v>
      </c>
      <c r="H32" s="12">
        <v>30682</v>
      </c>
      <c r="I32" s="11">
        <f t="shared" si="1"/>
        <v>32.884325804243666</v>
      </c>
      <c r="J32" s="11">
        <v>5</v>
      </c>
      <c r="K32" s="9">
        <v>5</v>
      </c>
      <c r="L32" s="1">
        <v>33</v>
      </c>
      <c r="M32" s="1">
        <v>33</v>
      </c>
      <c r="N32" s="1">
        <v>24</v>
      </c>
      <c r="O32" s="3">
        <v>20.55</v>
      </c>
      <c r="P32" s="3">
        <v>18.399999999999999</v>
      </c>
      <c r="Q32" s="9" t="s">
        <v>24</v>
      </c>
      <c r="R32" s="3">
        <v>0.69199999999999995</v>
      </c>
      <c r="S32" s="1">
        <v>12</v>
      </c>
      <c r="T32"/>
      <c r="U32"/>
      <c r="V32"/>
      <c r="W32"/>
      <c r="X32"/>
      <c r="Y32"/>
      <c r="Z32"/>
      <c r="AA32"/>
    </row>
    <row r="33" spans="1:27" x14ac:dyDescent="0.3">
      <c r="A33" s="9" t="s">
        <v>61</v>
      </c>
      <c r="B33" s="9">
        <v>0</v>
      </c>
      <c r="C33" s="10">
        <v>29833</v>
      </c>
      <c r="D33" s="11">
        <f t="shared" si="0"/>
        <v>35.227926078028744</v>
      </c>
      <c r="E33" s="10">
        <v>42700</v>
      </c>
      <c r="F33" s="1">
        <v>1</v>
      </c>
      <c r="G33" s="1" t="s">
        <v>20</v>
      </c>
      <c r="H33" s="12">
        <v>40709</v>
      </c>
      <c r="I33" s="11">
        <f t="shared" si="1"/>
        <v>5.4510609171800137</v>
      </c>
      <c r="J33" s="11">
        <v>2</v>
      </c>
      <c r="K33" s="9">
        <v>18</v>
      </c>
      <c r="L33" s="1">
        <v>56</v>
      </c>
      <c r="M33" s="1">
        <v>47</v>
      </c>
      <c r="N33" s="1">
        <v>17</v>
      </c>
      <c r="O33" s="3">
        <v>21.3</v>
      </c>
      <c r="P33" s="3">
        <v>8.6</v>
      </c>
      <c r="Q33" s="9" t="s">
        <v>22</v>
      </c>
      <c r="R33" s="3">
        <v>3.544</v>
      </c>
      <c r="S33" s="1">
        <v>20</v>
      </c>
      <c r="T33"/>
      <c r="U33"/>
      <c r="V33"/>
      <c r="W33"/>
      <c r="X33"/>
      <c r="Y33"/>
      <c r="Z33"/>
      <c r="AA33"/>
    </row>
    <row r="34" spans="1:27" x14ac:dyDescent="0.3">
      <c r="A34" s="9" t="s">
        <v>62</v>
      </c>
      <c r="B34" s="9">
        <v>1</v>
      </c>
      <c r="C34" s="10">
        <v>29322</v>
      </c>
      <c r="D34" s="11">
        <f t="shared" ref="D34:D65" si="2">(E34-C34)/365.25</f>
        <v>36.646132785763179</v>
      </c>
      <c r="E34" s="10">
        <v>42707</v>
      </c>
      <c r="F34" s="1">
        <v>1</v>
      </c>
      <c r="G34" s="1" t="s">
        <v>17</v>
      </c>
      <c r="H34" s="12">
        <v>34880</v>
      </c>
      <c r="I34" s="11">
        <f t="shared" ref="I34:I53" si="3">(E34-H34)/365.25</f>
        <v>21.429158110882955</v>
      </c>
      <c r="J34" s="11">
        <v>6</v>
      </c>
      <c r="K34" s="9">
        <v>11</v>
      </c>
      <c r="L34" s="1">
        <v>46</v>
      </c>
      <c r="M34" s="1">
        <v>43</v>
      </c>
      <c r="N34" s="1">
        <v>18</v>
      </c>
      <c r="O34" s="3">
        <v>23.725000000000001</v>
      </c>
      <c r="Q34" s="9" t="s">
        <v>22</v>
      </c>
      <c r="R34" s="3">
        <v>11.441000000000001</v>
      </c>
      <c r="S34" s="1">
        <v>10</v>
      </c>
      <c r="T34"/>
      <c r="U34"/>
      <c r="V34"/>
      <c r="W34"/>
      <c r="X34"/>
      <c r="Y34"/>
      <c r="Z34"/>
      <c r="AA34"/>
    </row>
    <row r="35" spans="1:27" x14ac:dyDescent="0.3">
      <c r="A35" s="9" t="s">
        <v>63</v>
      </c>
      <c r="B35" s="9">
        <v>0</v>
      </c>
      <c r="C35" s="10">
        <v>21666</v>
      </c>
      <c r="D35" s="11">
        <f t="shared" si="2"/>
        <v>57.618069815195071</v>
      </c>
      <c r="E35" s="10">
        <v>42711</v>
      </c>
      <c r="F35" s="1">
        <v>1</v>
      </c>
      <c r="G35" s="1" t="s">
        <v>23</v>
      </c>
      <c r="H35" s="12">
        <v>40725</v>
      </c>
      <c r="I35" s="11">
        <f t="shared" si="3"/>
        <v>5.4373716632443534</v>
      </c>
      <c r="J35" s="11">
        <v>5.5</v>
      </c>
      <c r="K35" s="9">
        <v>17</v>
      </c>
      <c r="L35" s="1">
        <v>51</v>
      </c>
      <c r="M35" s="1">
        <v>65</v>
      </c>
      <c r="N35" s="1">
        <v>31</v>
      </c>
      <c r="O35" s="3">
        <v>24.45</v>
      </c>
      <c r="P35" s="3">
        <v>27.6</v>
      </c>
      <c r="Q35" s="9" t="s">
        <v>24</v>
      </c>
      <c r="R35" s="3">
        <v>2.8119999999999998</v>
      </c>
      <c r="S35" s="1">
        <v>25</v>
      </c>
      <c r="T35"/>
      <c r="U35"/>
      <c r="V35"/>
      <c r="W35"/>
      <c r="X35"/>
      <c r="Y35"/>
      <c r="Z35"/>
      <c r="AA35"/>
    </row>
    <row r="36" spans="1:27" x14ac:dyDescent="0.3">
      <c r="A36" s="9" t="s">
        <v>64</v>
      </c>
      <c r="B36" s="9">
        <v>0</v>
      </c>
      <c r="C36" s="10">
        <v>29048</v>
      </c>
      <c r="D36" s="11">
        <f t="shared" si="2"/>
        <v>37.541409993155376</v>
      </c>
      <c r="E36" s="10">
        <v>42760</v>
      </c>
      <c r="F36" s="1">
        <v>1</v>
      </c>
      <c r="G36" s="1" t="s">
        <v>20</v>
      </c>
      <c r="H36" s="12">
        <v>40589</v>
      </c>
      <c r="I36" s="11">
        <f t="shared" si="3"/>
        <v>5.9438740588637922</v>
      </c>
      <c r="J36" s="11">
        <v>2</v>
      </c>
      <c r="K36" s="9">
        <v>13</v>
      </c>
      <c r="L36" s="1">
        <v>49</v>
      </c>
      <c r="M36" s="1">
        <v>66</v>
      </c>
      <c r="N36" s="1">
        <v>24</v>
      </c>
      <c r="O36" s="3">
        <v>21.774999999999999</v>
      </c>
      <c r="P36" s="3">
        <v>5.8</v>
      </c>
      <c r="Q36" s="9" t="s">
        <v>22</v>
      </c>
      <c r="R36" s="3">
        <v>23.684000000000001</v>
      </c>
      <c r="S36" s="1">
        <v>25</v>
      </c>
      <c r="T36"/>
      <c r="U36"/>
      <c r="V36"/>
      <c r="W36"/>
      <c r="X36"/>
      <c r="Y36"/>
      <c r="Z36"/>
      <c r="AA36"/>
    </row>
    <row r="37" spans="1:27" x14ac:dyDescent="0.3">
      <c r="A37" s="9" t="s">
        <v>65</v>
      </c>
      <c r="B37" s="9">
        <v>1</v>
      </c>
      <c r="C37" s="10">
        <v>30179</v>
      </c>
      <c r="D37" s="11">
        <f t="shared" si="2"/>
        <v>34.469541409993155</v>
      </c>
      <c r="E37" s="10">
        <v>42769</v>
      </c>
      <c r="F37" s="1">
        <v>1</v>
      </c>
      <c r="G37" s="1" t="s">
        <v>20</v>
      </c>
      <c r="H37" s="12">
        <v>37470</v>
      </c>
      <c r="I37" s="11">
        <f t="shared" si="3"/>
        <v>14.507871321013004</v>
      </c>
      <c r="J37" s="11">
        <v>1.5</v>
      </c>
      <c r="K37" s="9">
        <v>13</v>
      </c>
      <c r="L37" s="1">
        <v>40</v>
      </c>
      <c r="M37" s="1">
        <v>42</v>
      </c>
      <c r="N37" s="1">
        <v>9</v>
      </c>
      <c r="O37" s="3">
        <v>20.8</v>
      </c>
      <c r="P37" s="3">
        <v>4.05</v>
      </c>
      <c r="Q37" s="9" t="s">
        <v>25</v>
      </c>
      <c r="R37" s="3">
        <v>0.32300000000000001</v>
      </c>
      <c r="S37" s="1">
        <v>7</v>
      </c>
      <c r="T37"/>
      <c r="U37"/>
      <c r="V37"/>
      <c r="W37"/>
      <c r="X37"/>
      <c r="Y37"/>
      <c r="Z37"/>
      <c r="AA37"/>
    </row>
    <row r="38" spans="1:27" x14ac:dyDescent="0.3">
      <c r="A38" s="9" t="s">
        <v>66</v>
      </c>
      <c r="B38" s="9">
        <v>0</v>
      </c>
      <c r="C38" s="10">
        <v>29012</v>
      </c>
      <c r="D38" s="11">
        <f t="shared" si="2"/>
        <v>37.648186173853524</v>
      </c>
      <c r="E38" s="10">
        <v>42763</v>
      </c>
      <c r="F38" s="1">
        <v>1</v>
      </c>
      <c r="G38" s="1" t="s">
        <v>20</v>
      </c>
      <c r="H38" s="12">
        <v>40848</v>
      </c>
      <c r="I38" s="11">
        <f t="shared" si="3"/>
        <v>5.2429842573579739</v>
      </c>
      <c r="J38" s="11">
        <v>2.5</v>
      </c>
      <c r="K38" s="9">
        <v>18</v>
      </c>
      <c r="L38" s="1">
        <v>47</v>
      </c>
      <c r="M38" s="1">
        <v>80</v>
      </c>
      <c r="N38" s="1">
        <v>29</v>
      </c>
      <c r="O38" s="3">
        <v>18.3</v>
      </c>
      <c r="P38" s="3">
        <v>7</v>
      </c>
      <c r="Q38" s="9" t="s">
        <v>22</v>
      </c>
      <c r="R38" s="3">
        <v>27.52</v>
      </c>
      <c r="S38" s="1">
        <v>15</v>
      </c>
      <c r="T38"/>
      <c r="U38"/>
      <c r="V38"/>
      <c r="W38"/>
      <c r="X38"/>
      <c r="Y38"/>
      <c r="Z38"/>
      <c r="AA38"/>
    </row>
    <row r="39" spans="1:27" x14ac:dyDescent="0.3">
      <c r="A39" s="9" t="s">
        <v>67</v>
      </c>
      <c r="B39" s="9">
        <v>1</v>
      </c>
      <c r="C39" s="10">
        <v>30866</v>
      </c>
      <c r="D39" s="11">
        <f t="shared" si="2"/>
        <v>32.544832306639286</v>
      </c>
      <c r="E39" s="10">
        <v>42753</v>
      </c>
      <c r="F39" s="1">
        <v>1</v>
      </c>
      <c r="G39" s="1" t="s">
        <v>20</v>
      </c>
      <c r="H39" s="12">
        <v>38518</v>
      </c>
      <c r="I39" s="11">
        <f t="shared" si="3"/>
        <v>11.594798083504449</v>
      </c>
      <c r="J39" s="11">
        <v>2</v>
      </c>
      <c r="K39" s="9">
        <v>13</v>
      </c>
      <c r="L39" s="1">
        <v>47</v>
      </c>
      <c r="M39" s="1">
        <v>67</v>
      </c>
      <c r="N39" s="1">
        <v>30</v>
      </c>
      <c r="O39" s="3">
        <v>18.175000000000001</v>
      </c>
      <c r="P39" s="3">
        <v>7.15</v>
      </c>
      <c r="Q39" s="9" t="s">
        <v>19</v>
      </c>
      <c r="R39" s="3">
        <v>5.6660000000000004</v>
      </c>
      <c r="S39" s="1">
        <v>21</v>
      </c>
      <c r="T39"/>
      <c r="U39"/>
      <c r="V39"/>
      <c r="W39"/>
      <c r="X39"/>
      <c r="Y39"/>
      <c r="Z39"/>
      <c r="AA39"/>
    </row>
    <row r="40" spans="1:27" x14ac:dyDescent="0.3">
      <c r="A40" s="9" t="s">
        <v>68</v>
      </c>
      <c r="B40" s="9">
        <v>0</v>
      </c>
      <c r="C40" s="10">
        <v>19376</v>
      </c>
      <c r="D40" s="11">
        <f t="shared" si="2"/>
        <v>64.021902806297064</v>
      </c>
      <c r="E40" s="10">
        <v>42760</v>
      </c>
      <c r="F40" s="1">
        <v>1</v>
      </c>
      <c r="G40" s="1" t="s">
        <v>20</v>
      </c>
      <c r="H40" s="12">
        <v>33329</v>
      </c>
      <c r="I40" s="11">
        <f t="shared" si="3"/>
        <v>25.820670773442849</v>
      </c>
      <c r="J40" s="11">
        <v>3</v>
      </c>
      <c r="K40" s="9">
        <v>18</v>
      </c>
      <c r="L40" s="1">
        <v>42</v>
      </c>
      <c r="M40" s="1">
        <v>66</v>
      </c>
      <c r="N40" s="1">
        <v>29</v>
      </c>
      <c r="O40" s="3">
        <v>22.375</v>
      </c>
      <c r="P40" s="3">
        <v>7.15</v>
      </c>
      <c r="Q40" s="9" t="s">
        <v>26</v>
      </c>
      <c r="R40" s="3">
        <v>4.516</v>
      </c>
      <c r="S40" s="1">
        <v>18</v>
      </c>
      <c r="T40"/>
      <c r="U40"/>
      <c r="V40"/>
      <c r="W40"/>
      <c r="X40"/>
      <c r="Y40"/>
      <c r="Z40"/>
      <c r="AA40"/>
    </row>
    <row r="41" spans="1:27" x14ac:dyDescent="0.3">
      <c r="A41" s="9" t="s">
        <v>69</v>
      </c>
      <c r="B41" s="9">
        <v>1</v>
      </c>
      <c r="C41" s="10">
        <v>31337</v>
      </c>
      <c r="D41" s="11">
        <f t="shared" si="2"/>
        <v>31.129363449691994</v>
      </c>
      <c r="E41" s="10">
        <v>42707</v>
      </c>
      <c r="F41" s="1">
        <v>1</v>
      </c>
      <c r="G41" s="1" t="s">
        <v>17</v>
      </c>
      <c r="H41" s="12">
        <v>39859</v>
      </c>
      <c r="I41" s="11">
        <f t="shared" si="3"/>
        <v>7.7973990417522243</v>
      </c>
      <c r="J41" s="11">
        <v>6.5</v>
      </c>
      <c r="K41" s="9">
        <v>13</v>
      </c>
      <c r="L41" s="1">
        <v>44</v>
      </c>
      <c r="M41" s="1">
        <v>33</v>
      </c>
      <c r="N41" s="1">
        <v>36</v>
      </c>
      <c r="O41" s="3">
        <v>157.47499999999999</v>
      </c>
      <c r="Q41" s="9" t="s">
        <v>25</v>
      </c>
      <c r="R41" s="3">
        <v>5.7110000000000003</v>
      </c>
      <c r="S41" s="1">
        <v>20</v>
      </c>
      <c r="T41"/>
      <c r="U41"/>
      <c r="V41"/>
      <c r="W41"/>
      <c r="X41"/>
      <c r="Y41"/>
      <c r="Z41"/>
      <c r="AA41"/>
    </row>
    <row r="42" spans="1:27" x14ac:dyDescent="0.3">
      <c r="A42" s="9" t="s">
        <v>70</v>
      </c>
      <c r="B42" s="9">
        <v>0</v>
      </c>
      <c r="C42" s="10">
        <v>26868</v>
      </c>
      <c r="D42" s="11">
        <f t="shared" si="2"/>
        <v>43.5564681724846</v>
      </c>
      <c r="E42" s="10">
        <v>42777</v>
      </c>
      <c r="F42" s="1">
        <v>1</v>
      </c>
      <c r="G42" s="1" t="s">
        <v>20</v>
      </c>
      <c r="H42" s="12">
        <v>41640</v>
      </c>
      <c r="I42" s="11">
        <f t="shared" si="3"/>
        <v>3.1129363449691994</v>
      </c>
      <c r="J42" s="11">
        <v>3</v>
      </c>
      <c r="K42" s="9">
        <v>8</v>
      </c>
      <c r="L42" s="1">
        <v>31</v>
      </c>
      <c r="M42" s="1">
        <v>35</v>
      </c>
      <c r="N42" s="1">
        <v>8</v>
      </c>
      <c r="O42" s="3">
        <v>23.55</v>
      </c>
      <c r="P42" s="3">
        <v>8.1999999999999993</v>
      </c>
      <c r="Q42" s="9" t="s">
        <v>18</v>
      </c>
      <c r="R42" s="3">
        <v>2.8220000000000001</v>
      </c>
      <c r="S42" s="1">
        <v>23</v>
      </c>
      <c r="T42"/>
      <c r="U42"/>
      <c r="V42"/>
      <c r="W42"/>
      <c r="X42"/>
      <c r="Y42"/>
      <c r="Z42"/>
      <c r="AA42"/>
    </row>
    <row r="43" spans="1:27" x14ac:dyDescent="0.3">
      <c r="A43" s="9" t="s">
        <v>71</v>
      </c>
      <c r="B43" s="9">
        <v>1</v>
      </c>
      <c r="C43" s="10">
        <v>22082</v>
      </c>
      <c r="D43" s="11">
        <f t="shared" si="2"/>
        <v>56.632443531827512</v>
      </c>
      <c r="E43" s="10">
        <v>42767</v>
      </c>
      <c r="F43" s="1">
        <v>1</v>
      </c>
      <c r="G43" s="1" t="s">
        <v>17</v>
      </c>
      <c r="H43" s="12">
        <v>34515</v>
      </c>
      <c r="I43" s="11">
        <f t="shared" si="3"/>
        <v>22.592744695414101</v>
      </c>
      <c r="J43" s="11">
        <v>6</v>
      </c>
      <c r="K43" s="9">
        <v>13</v>
      </c>
      <c r="L43" s="1">
        <v>40</v>
      </c>
      <c r="M43" s="1">
        <v>41</v>
      </c>
      <c r="N43" s="1">
        <v>22</v>
      </c>
      <c r="O43" s="3">
        <v>33.65</v>
      </c>
      <c r="P43" s="3">
        <v>28.5</v>
      </c>
      <c r="Q43" s="9" t="s">
        <v>18</v>
      </c>
      <c r="R43" s="3">
        <v>4.335</v>
      </c>
      <c r="S43" s="1">
        <v>28</v>
      </c>
      <c r="T43"/>
      <c r="U43"/>
      <c r="V43"/>
      <c r="W43"/>
      <c r="X43"/>
      <c r="Y43"/>
      <c r="Z43"/>
      <c r="AA43"/>
    </row>
    <row r="44" spans="1:27" x14ac:dyDescent="0.3">
      <c r="A44" s="9" t="s">
        <v>72</v>
      </c>
      <c r="B44" s="9">
        <v>1</v>
      </c>
      <c r="C44" s="10">
        <v>18602</v>
      </c>
      <c r="D44" s="11">
        <f t="shared" si="2"/>
        <v>66.006844626967833</v>
      </c>
      <c r="E44" s="10">
        <v>42711</v>
      </c>
      <c r="F44" s="1">
        <v>1</v>
      </c>
      <c r="G44" s="1" t="s">
        <v>23</v>
      </c>
      <c r="H44" s="12">
        <v>33054</v>
      </c>
      <c r="I44" s="11">
        <f t="shared" si="3"/>
        <v>26.439425051334702</v>
      </c>
      <c r="J44" s="11">
        <v>4.5</v>
      </c>
      <c r="K44" s="9">
        <v>18</v>
      </c>
      <c r="L44" s="1">
        <v>34</v>
      </c>
      <c r="M44" s="1">
        <v>54</v>
      </c>
      <c r="N44" s="1">
        <v>26</v>
      </c>
      <c r="O44" s="3">
        <v>17.95</v>
      </c>
      <c r="P44" s="3">
        <v>13.9</v>
      </c>
      <c r="Q44" s="9" t="s">
        <v>19</v>
      </c>
      <c r="R44" s="3">
        <v>4.5650000000000004</v>
      </c>
      <c r="S44" s="1">
        <v>19</v>
      </c>
      <c r="T44"/>
      <c r="U44"/>
      <c r="V44"/>
      <c r="W44"/>
      <c r="X44"/>
      <c r="Y44"/>
      <c r="Z44"/>
      <c r="AA44"/>
    </row>
    <row r="45" spans="1:27" x14ac:dyDescent="0.3">
      <c r="A45" s="9" t="s">
        <v>73</v>
      </c>
      <c r="B45" s="9">
        <v>0</v>
      </c>
      <c r="C45" s="10">
        <v>24882</v>
      </c>
      <c r="D45" s="11">
        <f t="shared" si="2"/>
        <v>48.908966461327857</v>
      </c>
      <c r="E45" s="10">
        <v>42746</v>
      </c>
      <c r="F45" s="1">
        <v>1</v>
      </c>
      <c r="G45" s="1" t="s">
        <v>17</v>
      </c>
      <c r="H45" s="12">
        <v>31321</v>
      </c>
      <c r="I45" s="11">
        <f t="shared" si="3"/>
        <v>31.279945242984258</v>
      </c>
      <c r="J45" s="11">
        <v>6</v>
      </c>
      <c r="K45" s="9">
        <v>13</v>
      </c>
      <c r="L45" s="1">
        <v>35</v>
      </c>
      <c r="M45" s="1">
        <v>35</v>
      </c>
      <c r="N45" s="1">
        <v>15</v>
      </c>
      <c r="O45" s="3">
        <v>23.7</v>
      </c>
      <c r="Q45" s="9" t="s">
        <v>26</v>
      </c>
      <c r="R45" s="3">
        <v>8.3970000000000002</v>
      </c>
      <c r="S45" s="1">
        <v>15</v>
      </c>
      <c r="T45"/>
      <c r="U45"/>
      <c r="V45"/>
      <c r="W45"/>
      <c r="X45"/>
      <c r="Y45"/>
      <c r="Z45"/>
      <c r="AA45"/>
    </row>
    <row r="46" spans="1:27" x14ac:dyDescent="0.3">
      <c r="A46" s="9" t="s">
        <v>74</v>
      </c>
      <c r="B46" s="9">
        <v>0</v>
      </c>
      <c r="C46" s="10">
        <v>32280</v>
      </c>
      <c r="D46" s="11">
        <f t="shared" si="2"/>
        <v>28.566735112936346</v>
      </c>
      <c r="E46" s="10">
        <v>42714</v>
      </c>
      <c r="F46" s="1">
        <v>1</v>
      </c>
      <c r="G46" s="1" t="s">
        <v>17</v>
      </c>
      <c r="H46" s="12">
        <v>37787</v>
      </c>
      <c r="I46" s="11">
        <f t="shared" si="3"/>
        <v>13.489390828199863</v>
      </c>
      <c r="J46" s="11">
        <v>6</v>
      </c>
      <c r="K46" s="9">
        <v>13</v>
      </c>
      <c r="L46" s="1">
        <v>22</v>
      </c>
      <c r="M46" s="1">
        <v>34</v>
      </c>
      <c r="N46" s="1">
        <v>8</v>
      </c>
      <c r="O46" s="3">
        <v>21</v>
      </c>
      <c r="P46" s="3">
        <v>35.5</v>
      </c>
      <c r="Q46" s="9" t="s">
        <v>19</v>
      </c>
      <c r="R46" s="3">
        <v>8.9969999999999999</v>
      </c>
      <c r="S46" s="1">
        <v>19</v>
      </c>
      <c r="T46"/>
      <c r="U46"/>
      <c r="V46"/>
      <c r="W46"/>
      <c r="X46"/>
      <c r="Y46"/>
      <c r="Z46"/>
      <c r="AA46"/>
    </row>
    <row r="47" spans="1:27" x14ac:dyDescent="0.3">
      <c r="A47" s="9" t="s">
        <v>75</v>
      </c>
      <c r="B47" s="9">
        <v>0</v>
      </c>
      <c r="C47" s="10">
        <v>34158</v>
      </c>
      <c r="D47" s="11">
        <f t="shared" si="2"/>
        <v>23.537303216974674</v>
      </c>
      <c r="E47" s="10">
        <v>42755</v>
      </c>
      <c r="F47" s="1">
        <v>1</v>
      </c>
      <c r="G47" s="1" t="s">
        <v>20</v>
      </c>
      <c r="H47" s="12">
        <v>42658</v>
      </c>
      <c r="I47" s="11">
        <f t="shared" si="3"/>
        <v>0.2655715263518138</v>
      </c>
      <c r="J47" s="11">
        <v>1.5</v>
      </c>
      <c r="K47" s="9">
        <v>13</v>
      </c>
      <c r="L47" s="1">
        <v>46</v>
      </c>
      <c r="M47" s="1">
        <v>65</v>
      </c>
      <c r="N47" s="1">
        <v>22</v>
      </c>
      <c r="O47" s="3">
        <v>18.100000000000001</v>
      </c>
      <c r="P47" s="3">
        <v>5.3</v>
      </c>
      <c r="Q47" s="1" t="s">
        <v>21</v>
      </c>
      <c r="R47" s="3">
        <v>0.52300000000000002</v>
      </c>
      <c r="S47" s="1">
        <v>12</v>
      </c>
      <c r="T47"/>
      <c r="U47"/>
      <c r="V47"/>
      <c r="W47"/>
      <c r="X47"/>
      <c r="Y47"/>
      <c r="Z47"/>
      <c r="AA47"/>
    </row>
    <row r="48" spans="1:27" x14ac:dyDescent="0.3">
      <c r="A48" s="9" t="s">
        <v>76</v>
      </c>
      <c r="B48" s="9">
        <v>1</v>
      </c>
      <c r="C48" s="10">
        <v>25313</v>
      </c>
      <c r="D48" s="11">
        <f t="shared" si="2"/>
        <v>47.671457905544145</v>
      </c>
      <c r="E48" s="10">
        <v>42725</v>
      </c>
      <c r="F48" s="1">
        <v>1</v>
      </c>
      <c r="G48" s="1" t="s">
        <v>20</v>
      </c>
      <c r="H48" s="12">
        <v>39370</v>
      </c>
      <c r="I48" s="11">
        <f t="shared" si="3"/>
        <v>9.1854893908282005</v>
      </c>
      <c r="J48" s="11">
        <v>2.5</v>
      </c>
      <c r="K48" s="9">
        <v>17</v>
      </c>
      <c r="L48" s="1">
        <v>39</v>
      </c>
      <c r="M48" s="1">
        <v>45</v>
      </c>
      <c r="N48" s="1">
        <v>21</v>
      </c>
      <c r="O48" s="3">
        <v>21.35</v>
      </c>
      <c r="P48" s="3">
        <v>10.6</v>
      </c>
      <c r="Q48" s="9" t="s">
        <v>19</v>
      </c>
      <c r="R48" s="3">
        <v>4.8600000000000003</v>
      </c>
      <c r="S48" s="1">
        <v>18</v>
      </c>
      <c r="T48"/>
      <c r="U48"/>
      <c r="V48"/>
      <c r="W48"/>
      <c r="X48"/>
      <c r="Y48"/>
      <c r="Z48"/>
      <c r="AA48"/>
    </row>
    <row r="49" spans="1:27" x14ac:dyDescent="0.3">
      <c r="A49" s="9" t="s">
        <v>77</v>
      </c>
      <c r="B49" s="9">
        <v>0</v>
      </c>
      <c r="C49" s="10">
        <v>29969</v>
      </c>
      <c r="D49" s="11">
        <f t="shared" si="2"/>
        <v>34.855578370978783</v>
      </c>
      <c r="E49" s="10">
        <v>42700</v>
      </c>
      <c r="F49" s="1">
        <v>1</v>
      </c>
      <c r="G49" s="1" t="s">
        <v>20</v>
      </c>
      <c r="H49" s="12">
        <v>41713</v>
      </c>
      <c r="I49" s="11">
        <f t="shared" si="3"/>
        <v>2.7022587268993838</v>
      </c>
      <c r="J49" s="11">
        <v>5.5</v>
      </c>
      <c r="K49" s="9">
        <v>13</v>
      </c>
      <c r="L49" s="1">
        <v>37</v>
      </c>
      <c r="M49" s="1">
        <v>57</v>
      </c>
      <c r="N49" s="1">
        <v>18</v>
      </c>
      <c r="O49" s="3">
        <v>46.95</v>
      </c>
      <c r="P49" s="3">
        <v>9.4499999999999993</v>
      </c>
      <c r="Q49" s="9" t="s">
        <v>22</v>
      </c>
      <c r="R49" s="3">
        <v>0.18099999999999999</v>
      </c>
      <c r="S49" s="1">
        <v>5</v>
      </c>
      <c r="T49"/>
      <c r="U49"/>
      <c r="V49"/>
      <c r="W49"/>
      <c r="X49"/>
      <c r="Y49"/>
      <c r="Z49"/>
      <c r="AA49"/>
    </row>
    <row r="50" spans="1:27" x14ac:dyDescent="0.3">
      <c r="A50" s="9" t="s">
        <v>78</v>
      </c>
      <c r="B50" s="9">
        <v>1</v>
      </c>
      <c r="C50" s="10">
        <v>25403</v>
      </c>
      <c r="D50" s="11">
        <f t="shared" si="2"/>
        <v>47.337440109514034</v>
      </c>
      <c r="E50" s="10">
        <v>42693</v>
      </c>
      <c r="F50" s="1">
        <v>1</v>
      </c>
      <c r="G50" s="1" t="s">
        <v>17</v>
      </c>
      <c r="H50" s="12">
        <v>40344</v>
      </c>
      <c r="I50" s="11">
        <f t="shared" si="3"/>
        <v>6.4312114989733056</v>
      </c>
      <c r="J50" s="11">
        <v>5</v>
      </c>
      <c r="K50" s="9">
        <v>13</v>
      </c>
      <c r="L50" s="1">
        <v>49</v>
      </c>
      <c r="M50" s="1">
        <v>34</v>
      </c>
      <c r="N50" s="1">
        <v>23</v>
      </c>
      <c r="O50" s="3">
        <v>27.225000000000001</v>
      </c>
      <c r="P50" s="3">
        <v>8.1</v>
      </c>
      <c r="Q50" s="9" t="s">
        <v>26</v>
      </c>
      <c r="R50" s="3">
        <v>0.42299999999999999</v>
      </c>
      <c r="S50" s="1">
        <v>11</v>
      </c>
      <c r="T50"/>
      <c r="U50"/>
      <c r="V50"/>
      <c r="W50"/>
      <c r="X50"/>
      <c r="Y50"/>
      <c r="Z50"/>
      <c r="AA50"/>
    </row>
    <row r="51" spans="1:27" s="1" customFormat="1" x14ac:dyDescent="0.3">
      <c r="A51" s="9" t="s">
        <v>79</v>
      </c>
      <c r="B51" s="9">
        <v>0</v>
      </c>
      <c r="C51" s="10">
        <v>25904</v>
      </c>
      <c r="D51" s="11">
        <f t="shared" si="2"/>
        <v>46.176591375770023</v>
      </c>
      <c r="E51" s="10">
        <v>42770</v>
      </c>
      <c r="F51" s="1">
        <v>1</v>
      </c>
      <c r="G51" s="1" t="s">
        <v>20</v>
      </c>
      <c r="H51" s="12">
        <v>34135</v>
      </c>
      <c r="I51" s="11">
        <f t="shared" si="3"/>
        <v>23.641341546885695</v>
      </c>
      <c r="J51" s="11">
        <v>3.5</v>
      </c>
      <c r="K51" s="9">
        <v>8</v>
      </c>
      <c r="L51" s="1">
        <v>35</v>
      </c>
      <c r="M51" s="1">
        <v>49</v>
      </c>
      <c r="N51" s="1">
        <v>0</v>
      </c>
      <c r="O51" s="3">
        <v>27.65</v>
      </c>
      <c r="P51" s="3">
        <v>9.25</v>
      </c>
      <c r="Q51" s="9" t="s">
        <v>26</v>
      </c>
      <c r="R51" s="3">
        <v>1.7889999999999999</v>
      </c>
      <c r="S51" s="1">
        <v>25</v>
      </c>
      <c r="T51"/>
      <c r="U51"/>
      <c r="V51"/>
      <c r="W51"/>
      <c r="X51"/>
      <c r="Y51"/>
      <c r="Z51"/>
      <c r="AA51"/>
    </row>
    <row r="52" spans="1:27" s="1" customFormat="1" x14ac:dyDescent="0.3">
      <c r="A52" s="9" t="s">
        <v>80</v>
      </c>
      <c r="B52" s="9">
        <v>0</v>
      </c>
      <c r="C52" s="10">
        <v>26075</v>
      </c>
      <c r="D52" s="11">
        <f t="shared" si="2"/>
        <v>45.497604380561256</v>
      </c>
      <c r="E52" s="10">
        <v>42693</v>
      </c>
      <c r="F52" s="1">
        <v>1</v>
      </c>
      <c r="G52" s="1" t="s">
        <v>17</v>
      </c>
      <c r="H52" s="12">
        <v>35582</v>
      </c>
      <c r="I52" s="11">
        <f t="shared" si="3"/>
        <v>19.468856947296374</v>
      </c>
      <c r="J52" s="11">
        <v>6.5</v>
      </c>
      <c r="K52" s="9">
        <v>17</v>
      </c>
      <c r="L52" s="1">
        <v>19</v>
      </c>
      <c r="M52" s="1">
        <v>37</v>
      </c>
      <c r="N52" s="1">
        <v>11</v>
      </c>
      <c r="O52" s="3">
        <v>19.399999999999999</v>
      </c>
      <c r="P52" s="3">
        <v>32.5</v>
      </c>
      <c r="Q52" s="1" t="s">
        <v>18</v>
      </c>
      <c r="R52" s="3">
        <v>23.919</v>
      </c>
      <c r="S52" s="1">
        <v>22</v>
      </c>
      <c r="T52"/>
      <c r="U52"/>
      <c r="V52"/>
      <c r="W52"/>
      <c r="X52"/>
      <c r="Y52"/>
      <c r="Z52"/>
      <c r="AA52"/>
    </row>
    <row r="53" spans="1:27" s="1" customFormat="1" x14ac:dyDescent="0.3">
      <c r="A53" s="9" t="s">
        <v>81</v>
      </c>
      <c r="B53" s="9">
        <v>0</v>
      </c>
      <c r="C53" s="10">
        <v>31304</v>
      </c>
      <c r="D53" s="11">
        <f t="shared" si="2"/>
        <v>31.200547570157426</v>
      </c>
      <c r="E53" s="10">
        <v>42700</v>
      </c>
      <c r="F53" s="1">
        <v>1</v>
      </c>
      <c r="G53" s="1" t="s">
        <v>20</v>
      </c>
      <c r="H53" s="12">
        <v>41501</v>
      </c>
      <c r="I53" s="11">
        <f t="shared" si="3"/>
        <v>3.2826830937713893</v>
      </c>
      <c r="J53" s="11">
        <v>4</v>
      </c>
      <c r="K53" s="9">
        <v>18</v>
      </c>
      <c r="L53" s="1">
        <v>40</v>
      </c>
      <c r="M53" s="1">
        <v>40</v>
      </c>
      <c r="N53" s="1">
        <v>22</v>
      </c>
      <c r="O53" s="3">
        <v>27.25</v>
      </c>
      <c r="P53" s="3">
        <v>8.4</v>
      </c>
      <c r="Q53" s="9" t="s">
        <v>22</v>
      </c>
      <c r="R53" s="3">
        <v>7.4610000000000003</v>
      </c>
      <c r="S53" s="1">
        <v>19</v>
      </c>
      <c r="T53"/>
      <c r="U53"/>
      <c r="V53"/>
      <c r="W53"/>
      <c r="X53"/>
      <c r="Y53"/>
      <c r="Z53"/>
      <c r="AA53"/>
    </row>
    <row r="54" spans="1:27" s="1" customFormat="1" x14ac:dyDescent="0.3">
      <c r="A54" s="9" t="s">
        <v>82</v>
      </c>
      <c r="B54" s="1">
        <v>0</v>
      </c>
      <c r="C54" s="15">
        <v>30917</v>
      </c>
      <c r="D54" s="11">
        <f t="shared" si="2"/>
        <v>31.523613963039015</v>
      </c>
      <c r="E54" s="12">
        <v>42431</v>
      </c>
      <c r="F54" s="1">
        <v>0</v>
      </c>
      <c r="O54" s="3"/>
      <c r="P54" s="3"/>
      <c r="R54" s="3"/>
      <c r="T54"/>
      <c r="U54"/>
      <c r="V54"/>
      <c r="W54"/>
      <c r="X54"/>
      <c r="Y54"/>
      <c r="Z54"/>
      <c r="AA54"/>
    </row>
    <row r="55" spans="1:27" s="1" customFormat="1" x14ac:dyDescent="0.3">
      <c r="A55" s="9" t="s">
        <v>83</v>
      </c>
      <c r="B55" s="1">
        <v>0</v>
      </c>
      <c r="C55" s="15">
        <v>21695</v>
      </c>
      <c r="D55" s="11">
        <f t="shared" si="2"/>
        <v>56.79671457905544</v>
      </c>
      <c r="E55" s="12">
        <v>42440</v>
      </c>
      <c r="F55" s="1">
        <v>0</v>
      </c>
      <c r="O55" s="3"/>
      <c r="P55" s="3"/>
      <c r="R55" s="3"/>
      <c r="T55"/>
      <c r="U55"/>
      <c r="V55"/>
      <c r="W55"/>
      <c r="X55"/>
      <c r="Y55"/>
      <c r="Z55"/>
      <c r="AA55"/>
    </row>
    <row r="56" spans="1:27" s="1" customFormat="1" x14ac:dyDescent="0.3">
      <c r="A56" s="9" t="s">
        <v>84</v>
      </c>
      <c r="B56" s="9">
        <v>0</v>
      </c>
      <c r="C56" s="10">
        <v>26206</v>
      </c>
      <c r="D56" s="11">
        <f t="shared" si="2"/>
        <v>45.42368240930869</v>
      </c>
      <c r="E56" s="10">
        <v>42797</v>
      </c>
      <c r="F56" s="1">
        <v>0</v>
      </c>
      <c r="G56"/>
      <c r="H56"/>
      <c r="I56"/>
      <c r="J56"/>
      <c r="O56" s="3"/>
      <c r="P56" s="3"/>
      <c r="R56" s="3"/>
      <c r="T56"/>
      <c r="U56"/>
      <c r="V56"/>
      <c r="W56"/>
      <c r="X56"/>
      <c r="Y56"/>
      <c r="Z56"/>
      <c r="AA56"/>
    </row>
    <row r="57" spans="1:27" s="1" customFormat="1" x14ac:dyDescent="0.3">
      <c r="A57" s="9" t="s">
        <v>85</v>
      </c>
      <c r="B57" s="1">
        <v>0</v>
      </c>
      <c r="C57" s="15">
        <v>25474</v>
      </c>
      <c r="D57" s="11">
        <f t="shared" si="2"/>
        <v>46.461327857631758</v>
      </c>
      <c r="E57" s="12">
        <v>42444</v>
      </c>
      <c r="F57" s="1">
        <v>0</v>
      </c>
      <c r="O57" s="3"/>
      <c r="P57" s="3"/>
      <c r="R57" s="3"/>
      <c r="T57"/>
      <c r="U57"/>
      <c r="V57"/>
      <c r="W57"/>
      <c r="X57"/>
      <c r="Y57"/>
      <c r="Z57"/>
      <c r="AA57"/>
    </row>
    <row r="58" spans="1:27" s="1" customFormat="1" x14ac:dyDescent="0.3">
      <c r="A58" s="9" t="s">
        <v>86</v>
      </c>
      <c r="B58" s="1">
        <v>1</v>
      </c>
      <c r="C58" s="15">
        <v>29151</v>
      </c>
      <c r="D58" s="11">
        <f t="shared" si="2"/>
        <v>36.39151266255989</v>
      </c>
      <c r="E58" s="12">
        <v>42443</v>
      </c>
      <c r="F58" s="1">
        <v>0</v>
      </c>
      <c r="O58" s="3"/>
      <c r="P58" s="3"/>
      <c r="R58" s="3"/>
      <c r="T58"/>
      <c r="U58"/>
      <c r="V58"/>
      <c r="W58"/>
      <c r="X58"/>
      <c r="Y58"/>
      <c r="Z58"/>
      <c r="AA58"/>
    </row>
    <row r="59" spans="1:27" s="1" customFormat="1" x14ac:dyDescent="0.3">
      <c r="A59" s="9" t="s">
        <v>87</v>
      </c>
      <c r="B59" s="1">
        <v>0</v>
      </c>
      <c r="C59" s="15">
        <v>28402</v>
      </c>
      <c r="D59" s="11">
        <f t="shared" si="2"/>
        <v>38.412046543463383</v>
      </c>
      <c r="E59" s="12">
        <v>42432</v>
      </c>
      <c r="F59" s="1">
        <v>0</v>
      </c>
      <c r="O59" s="3"/>
      <c r="P59" s="3"/>
      <c r="R59" s="3"/>
      <c r="T59"/>
      <c r="U59"/>
      <c r="V59"/>
      <c r="W59"/>
      <c r="X59"/>
      <c r="Y59"/>
      <c r="Z59"/>
      <c r="AA59"/>
    </row>
    <row r="60" spans="1:27" s="1" customFormat="1" x14ac:dyDescent="0.3">
      <c r="A60" s="9" t="s">
        <v>88</v>
      </c>
      <c r="B60" s="9">
        <v>1</v>
      </c>
      <c r="C60" s="10">
        <v>24365</v>
      </c>
      <c r="D60" s="11">
        <f t="shared" si="2"/>
        <v>50.559890485968516</v>
      </c>
      <c r="E60" s="10">
        <v>42832</v>
      </c>
      <c r="F60" s="1">
        <v>0</v>
      </c>
      <c r="G60"/>
      <c r="H60"/>
      <c r="I60"/>
      <c r="J60"/>
      <c r="O60" s="3"/>
      <c r="P60" s="3"/>
      <c r="R60" s="3"/>
      <c r="T60"/>
      <c r="U60"/>
      <c r="V60"/>
      <c r="W60"/>
      <c r="X60"/>
      <c r="Y60"/>
      <c r="Z60"/>
      <c r="AA60"/>
    </row>
    <row r="61" spans="1:27" s="1" customFormat="1" x14ac:dyDescent="0.3">
      <c r="A61" s="9" t="s">
        <v>89</v>
      </c>
      <c r="B61" s="1">
        <v>0</v>
      </c>
      <c r="C61" s="15">
        <v>26241</v>
      </c>
      <c r="D61" s="11">
        <f t="shared" si="2"/>
        <v>44.290212183436005</v>
      </c>
      <c r="E61" s="12">
        <v>42418</v>
      </c>
      <c r="F61" s="1">
        <v>0</v>
      </c>
      <c r="O61" s="3"/>
      <c r="P61" s="3"/>
      <c r="R61" s="3"/>
      <c r="T61"/>
      <c r="U61"/>
      <c r="V61"/>
      <c r="W61"/>
      <c r="X61"/>
      <c r="Y61"/>
      <c r="Z61"/>
      <c r="AA61"/>
    </row>
    <row r="62" spans="1:27" s="1" customFormat="1" x14ac:dyDescent="0.3">
      <c r="A62" s="9" t="s">
        <v>90</v>
      </c>
      <c r="B62" s="1">
        <v>0</v>
      </c>
      <c r="C62" s="15">
        <v>31940</v>
      </c>
      <c r="D62" s="11">
        <f t="shared" si="2"/>
        <v>28.687200547570157</v>
      </c>
      <c r="E62" s="12">
        <v>42418</v>
      </c>
      <c r="F62" s="1">
        <v>0</v>
      </c>
      <c r="O62" s="3"/>
      <c r="P62" s="3"/>
      <c r="R62" s="3"/>
      <c r="T62"/>
      <c r="U62"/>
      <c r="V62"/>
      <c r="W62"/>
      <c r="X62"/>
      <c r="Y62"/>
      <c r="Z62"/>
      <c r="AA62"/>
    </row>
    <row r="63" spans="1:27" s="1" customFormat="1" x14ac:dyDescent="0.3">
      <c r="A63" s="9" t="s">
        <v>91</v>
      </c>
      <c r="B63" s="9">
        <v>0</v>
      </c>
      <c r="C63" s="10">
        <v>23487</v>
      </c>
      <c r="D63" s="11">
        <f t="shared" si="2"/>
        <v>52.906228610540722</v>
      </c>
      <c r="E63" s="10">
        <v>42811</v>
      </c>
      <c r="F63" s="1">
        <v>0</v>
      </c>
      <c r="G63"/>
      <c r="H63"/>
      <c r="I63"/>
      <c r="J63"/>
      <c r="O63" s="3"/>
      <c r="P63" s="3"/>
      <c r="R63" s="3"/>
      <c r="T63"/>
      <c r="U63"/>
      <c r="V63"/>
      <c r="W63"/>
      <c r="X63"/>
      <c r="Y63"/>
      <c r="Z63"/>
      <c r="AA63"/>
    </row>
    <row r="64" spans="1:27" s="1" customFormat="1" x14ac:dyDescent="0.3">
      <c r="A64" s="9" t="s">
        <v>92</v>
      </c>
      <c r="B64" s="1">
        <v>1</v>
      </c>
      <c r="C64" s="15">
        <v>24445</v>
      </c>
      <c r="D64" s="11">
        <f t="shared" si="2"/>
        <v>49.363449691991789</v>
      </c>
      <c r="E64" s="12">
        <v>42475</v>
      </c>
      <c r="F64" s="1">
        <v>0</v>
      </c>
      <c r="O64" s="3"/>
      <c r="P64" s="3"/>
      <c r="R64" s="3"/>
      <c r="T64"/>
      <c r="U64"/>
      <c r="V64"/>
      <c r="W64"/>
      <c r="X64"/>
      <c r="Y64"/>
      <c r="Z64"/>
      <c r="AA64"/>
    </row>
    <row r="65" spans="1:27" s="1" customFormat="1" x14ac:dyDescent="0.3">
      <c r="A65" s="9" t="s">
        <v>93</v>
      </c>
      <c r="B65" s="1">
        <v>0</v>
      </c>
      <c r="C65" s="15">
        <v>32978</v>
      </c>
      <c r="D65" s="11">
        <f t="shared" si="2"/>
        <v>25.913757700205338</v>
      </c>
      <c r="E65" s="12">
        <v>42443</v>
      </c>
      <c r="F65" s="1">
        <v>0</v>
      </c>
      <c r="O65" s="3"/>
      <c r="P65" s="3"/>
      <c r="R65" s="3"/>
      <c r="T65"/>
      <c r="U65"/>
      <c r="V65"/>
      <c r="W65"/>
      <c r="X65"/>
      <c r="Y65"/>
      <c r="Z65"/>
      <c r="AA65"/>
    </row>
    <row r="66" spans="1:27" s="1" customFormat="1" x14ac:dyDescent="0.3">
      <c r="A66" s="9" t="s">
        <v>94</v>
      </c>
      <c r="B66" s="9">
        <v>0</v>
      </c>
      <c r="C66" s="10">
        <v>24241</v>
      </c>
      <c r="D66" s="11">
        <f t="shared" ref="D66:D97" si="4">(E66-C66)/365.25</f>
        <v>51.071868583162221</v>
      </c>
      <c r="E66" s="10">
        <v>42895</v>
      </c>
      <c r="F66" s="1">
        <v>0</v>
      </c>
      <c r="G66"/>
      <c r="H66"/>
      <c r="I66"/>
      <c r="J66"/>
      <c r="O66" s="3"/>
      <c r="P66" s="3"/>
      <c r="R66" s="3"/>
      <c r="T66"/>
      <c r="U66"/>
      <c r="V66"/>
      <c r="W66"/>
      <c r="X66"/>
      <c r="Y66"/>
      <c r="Z66"/>
      <c r="AA66"/>
    </row>
    <row r="67" spans="1:27" s="1" customFormat="1" x14ac:dyDescent="0.3">
      <c r="A67" s="9" t="s">
        <v>95</v>
      </c>
      <c r="B67" s="1">
        <v>1</v>
      </c>
      <c r="C67" s="15">
        <v>32015</v>
      </c>
      <c r="D67" s="11">
        <f t="shared" si="4"/>
        <v>28.539356605065024</v>
      </c>
      <c r="E67" s="12">
        <v>42439</v>
      </c>
      <c r="F67" s="1">
        <v>0</v>
      </c>
      <c r="O67" s="3"/>
      <c r="P67" s="3"/>
      <c r="R67" s="3"/>
      <c r="T67"/>
      <c r="U67"/>
      <c r="V67"/>
      <c r="W67"/>
      <c r="X67"/>
      <c r="Y67"/>
      <c r="Z67"/>
      <c r="AA67"/>
    </row>
    <row r="68" spans="1:27" s="1" customFormat="1" x14ac:dyDescent="0.3">
      <c r="A68" s="9" t="s">
        <v>96</v>
      </c>
      <c r="B68" s="9">
        <v>1</v>
      </c>
      <c r="C68" s="10">
        <v>29431</v>
      </c>
      <c r="D68" s="11">
        <f t="shared" si="4"/>
        <v>36.670773442847363</v>
      </c>
      <c r="E68" s="10">
        <v>42825</v>
      </c>
      <c r="F68" s="1">
        <v>0</v>
      </c>
      <c r="G68"/>
      <c r="H68"/>
      <c r="I68"/>
      <c r="J68"/>
      <c r="O68" s="3"/>
      <c r="P68" s="3"/>
      <c r="R68" s="3"/>
      <c r="T68"/>
      <c r="U68"/>
      <c r="V68"/>
      <c r="W68"/>
      <c r="X68"/>
      <c r="Y68"/>
      <c r="Z68"/>
      <c r="AA68"/>
    </row>
    <row r="69" spans="1:27" s="1" customFormat="1" x14ac:dyDescent="0.3">
      <c r="A69" s="9" t="s">
        <v>97</v>
      </c>
      <c r="B69" s="1">
        <v>1</v>
      </c>
      <c r="C69" s="15">
        <v>31583</v>
      </c>
      <c r="D69" s="11">
        <f t="shared" si="4"/>
        <v>29.659137577002053</v>
      </c>
      <c r="E69" s="12">
        <v>42416</v>
      </c>
      <c r="F69" s="1">
        <v>0</v>
      </c>
      <c r="O69" s="3"/>
      <c r="P69" s="3"/>
      <c r="R69" s="3"/>
      <c r="T69"/>
      <c r="U69"/>
      <c r="V69"/>
      <c r="W69"/>
      <c r="X69"/>
      <c r="Y69"/>
      <c r="Z69"/>
      <c r="AA69"/>
    </row>
    <row r="70" spans="1:27" s="1" customFormat="1" x14ac:dyDescent="0.3">
      <c r="A70" s="9" t="s">
        <v>98</v>
      </c>
      <c r="B70" s="1">
        <v>1</v>
      </c>
      <c r="C70" s="15">
        <v>30586</v>
      </c>
      <c r="D70" s="11">
        <f t="shared" si="4"/>
        <v>32.416153319644081</v>
      </c>
      <c r="E70" s="12">
        <v>42426</v>
      </c>
      <c r="F70" s="1">
        <v>0</v>
      </c>
      <c r="O70" s="3"/>
      <c r="P70" s="3"/>
      <c r="R70" s="3"/>
      <c r="T70"/>
      <c r="U70"/>
      <c r="V70"/>
      <c r="W70"/>
      <c r="X70"/>
      <c r="Y70"/>
      <c r="Z70"/>
      <c r="AA70"/>
    </row>
    <row r="71" spans="1:27" s="1" customFormat="1" x14ac:dyDescent="0.3">
      <c r="A71" s="9" t="s">
        <v>99</v>
      </c>
      <c r="B71" s="9">
        <v>0</v>
      </c>
      <c r="C71" s="10">
        <v>24312</v>
      </c>
      <c r="D71" s="11">
        <f t="shared" si="4"/>
        <v>50.5845311430527</v>
      </c>
      <c r="E71" s="10">
        <v>42788</v>
      </c>
      <c r="F71" s="1">
        <v>0</v>
      </c>
      <c r="G71"/>
      <c r="H71"/>
      <c r="I71"/>
      <c r="J71"/>
      <c r="O71" s="3"/>
      <c r="P71" s="3"/>
      <c r="R71" s="3"/>
      <c r="T71"/>
      <c r="U71"/>
      <c r="V71"/>
      <c r="W71"/>
      <c r="X71"/>
      <c r="Y71"/>
      <c r="Z71"/>
      <c r="AA71"/>
    </row>
    <row r="72" spans="1:27" s="1" customFormat="1" x14ac:dyDescent="0.3">
      <c r="A72" s="9" t="s">
        <v>100</v>
      </c>
      <c r="B72" s="1">
        <v>0</v>
      </c>
      <c r="C72" s="12">
        <v>33824</v>
      </c>
      <c r="D72" s="11">
        <f t="shared" si="4"/>
        <v>23.550992470910334</v>
      </c>
      <c r="E72" s="12">
        <v>42426</v>
      </c>
      <c r="F72" s="1">
        <v>0</v>
      </c>
      <c r="O72" s="3"/>
      <c r="P72" s="3"/>
      <c r="R72" s="3"/>
      <c r="T72"/>
      <c r="U72"/>
      <c r="V72"/>
      <c r="W72"/>
      <c r="X72"/>
      <c r="Y72"/>
      <c r="Z72"/>
      <c r="AA72"/>
    </row>
    <row r="73" spans="1:27" s="1" customFormat="1" x14ac:dyDescent="0.3">
      <c r="A73" s="9" t="s">
        <v>101</v>
      </c>
      <c r="B73" s="1">
        <v>0</v>
      </c>
      <c r="C73" s="15">
        <v>19913</v>
      </c>
      <c r="D73" s="11">
        <f t="shared" si="4"/>
        <v>61.653661875427787</v>
      </c>
      <c r="E73" s="12">
        <v>42432</v>
      </c>
      <c r="F73" s="1">
        <v>0</v>
      </c>
      <c r="O73" s="3"/>
      <c r="P73" s="3"/>
      <c r="R73" s="3"/>
      <c r="T73"/>
      <c r="U73"/>
      <c r="V73"/>
      <c r="W73"/>
      <c r="X73"/>
      <c r="Y73"/>
      <c r="Z73"/>
      <c r="AA73"/>
    </row>
    <row r="74" spans="1:27" s="1" customFormat="1" x14ac:dyDescent="0.3">
      <c r="A74" s="9" t="s">
        <v>102</v>
      </c>
      <c r="B74" s="9">
        <v>0</v>
      </c>
      <c r="C74" s="10">
        <v>25483</v>
      </c>
      <c r="D74" s="11">
        <f t="shared" si="4"/>
        <v>47.575633127994521</v>
      </c>
      <c r="E74" s="10">
        <v>42860</v>
      </c>
      <c r="F74" s="1">
        <v>0</v>
      </c>
      <c r="G74"/>
      <c r="H74"/>
      <c r="I74"/>
      <c r="J74"/>
      <c r="O74" s="3"/>
      <c r="P74" s="3"/>
      <c r="R74" s="3"/>
      <c r="T74"/>
      <c r="U74"/>
      <c r="V74"/>
      <c r="W74"/>
      <c r="X74"/>
      <c r="Y74"/>
      <c r="Z74"/>
      <c r="AA74"/>
    </row>
    <row r="75" spans="1:27" s="1" customFormat="1" x14ac:dyDescent="0.3">
      <c r="A75" s="9" t="s">
        <v>103</v>
      </c>
      <c r="B75" s="1">
        <v>0</v>
      </c>
      <c r="C75" s="15">
        <v>21683</v>
      </c>
      <c r="D75" s="11">
        <f t="shared" si="4"/>
        <v>56.772073921971256</v>
      </c>
      <c r="E75" s="12">
        <v>42419</v>
      </c>
      <c r="F75" s="1">
        <v>0</v>
      </c>
      <c r="O75" s="3"/>
      <c r="P75" s="3"/>
      <c r="R75" s="3"/>
      <c r="T75"/>
      <c r="U75"/>
      <c r="V75"/>
      <c r="W75"/>
      <c r="X75"/>
      <c r="Y75"/>
      <c r="Z75"/>
      <c r="AA75"/>
    </row>
    <row r="76" spans="1:27" s="1" customFormat="1" x14ac:dyDescent="0.3">
      <c r="A76" s="9" t="s">
        <v>104</v>
      </c>
      <c r="B76" s="9">
        <v>0</v>
      </c>
      <c r="C76" s="10">
        <v>26556</v>
      </c>
      <c r="D76" s="11">
        <f t="shared" si="4"/>
        <v>44.427104722792606</v>
      </c>
      <c r="E76" s="10">
        <v>42783</v>
      </c>
      <c r="F76" s="1">
        <v>0</v>
      </c>
      <c r="G76"/>
      <c r="H76"/>
      <c r="I76"/>
      <c r="J76"/>
      <c r="O76" s="3"/>
      <c r="P76" s="3"/>
      <c r="R76" s="3"/>
      <c r="T76"/>
      <c r="U76"/>
      <c r="V76"/>
      <c r="W76"/>
      <c r="X76"/>
      <c r="Y76"/>
      <c r="Z76"/>
      <c r="AA76"/>
    </row>
    <row r="77" spans="1:27" s="1" customFormat="1" x14ac:dyDescent="0.3">
      <c r="A77" s="9" t="s">
        <v>105</v>
      </c>
      <c r="B77" s="9">
        <v>1</v>
      </c>
      <c r="C77" s="10">
        <v>22080</v>
      </c>
      <c r="D77" s="11">
        <f t="shared" si="4"/>
        <v>56.720054757015745</v>
      </c>
      <c r="E77" s="10">
        <v>42797</v>
      </c>
      <c r="F77" s="1">
        <v>0</v>
      </c>
      <c r="G77"/>
      <c r="H77"/>
      <c r="I77"/>
      <c r="J77"/>
      <c r="O77" s="3"/>
      <c r="P77" s="3"/>
      <c r="R77" s="3"/>
      <c r="T77"/>
      <c r="U77"/>
      <c r="V77"/>
      <c r="W77"/>
      <c r="X77"/>
      <c r="Y77"/>
      <c r="Z77"/>
      <c r="AA77"/>
    </row>
    <row r="78" spans="1:27" s="1" customFormat="1" x14ac:dyDescent="0.3">
      <c r="A78" s="9" t="s">
        <v>106</v>
      </c>
      <c r="B78" s="1">
        <v>0</v>
      </c>
      <c r="C78" s="15">
        <v>33218</v>
      </c>
      <c r="D78" s="11">
        <f t="shared" si="4"/>
        <v>25.218343600273784</v>
      </c>
      <c r="E78" s="12">
        <v>42429</v>
      </c>
      <c r="F78" s="1">
        <v>0</v>
      </c>
      <c r="O78" s="3"/>
      <c r="P78" s="3"/>
      <c r="R78" s="3"/>
      <c r="T78"/>
      <c r="U78"/>
      <c r="V78"/>
      <c r="W78"/>
      <c r="X78"/>
      <c r="Y78"/>
      <c r="Z78"/>
      <c r="AA78"/>
    </row>
    <row r="79" spans="1:27" s="1" customFormat="1" x14ac:dyDescent="0.3">
      <c r="A79" s="9" t="s">
        <v>107</v>
      </c>
      <c r="B79" s="1">
        <v>0</v>
      </c>
      <c r="C79" s="15">
        <v>19021</v>
      </c>
      <c r="D79" s="11">
        <f t="shared" si="4"/>
        <v>64.060232717316907</v>
      </c>
      <c r="E79" s="12">
        <v>42419</v>
      </c>
      <c r="F79" s="1">
        <v>0</v>
      </c>
      <c r="O79" s="3"/>
      <c r="P79" s="3"/>
      <c r="R79" s="3"/>
      <c r="T79"/>
      <c r="U79"/>
      <c r="V79"/>
      <c r="W79"/>
      <c r="X79"/>
      <c r="Y79"/>
      <c r="Z79"/>
      <c r="AA79"/>
    </row>
    <row r="80" spans="1:27" s="1" customFormat="1" x14ac:dyDescent="0.3">
      <c r="A80" s="9" t="s">
        <v>108</v>
      </c>
      <c r="B80" s="1">
        <v>1</v>
      </c>
      <c r="C80" s="15">
        <v>27661</v>
      </c>
      <c r="D80" s="11">
        <f t="shared" si="4"/>
        <v>40.424366872005479</v>
      </c>
      <c r="E80" s="12">
        <v>42426</v>
      </c>
      <c r="F80" s="1">
        <v>0</v>
      </c>
      <c r="O80" s="3"/>
      <c r="P80" s="3"/>
      <c r="R80" s="3"/>
      <c r="T80"/>
      <c r="U80"/>
      <c r="V80"/>
      <c r="W80"/>
      <c r="X80"/>
      <c r="Y80"/>
      <c r="Z80"/>
      <c r="AA80"/>
    </row>
    <row r="81" spans="1:27" s="1" customFormat="1" x14ac:dyDescent="0.3">
      <c r="A81" s="9" t="s">
        <v>109</v>
      </c>
      <c r="B81" s="1">
        <v>0</v>
      </c>
      <c r="C81" s="15">
        <v>31774</v>
      </c>
      <c r="D81" s="11">
        <f t="shared" si="4"/>
        <v>29.218343600273784</v>
      </c>
      <c r="E81" s="12">
        <v>42446</v>
      </c>
      <c r="F81" s="1">
        <v>0</v>
      </c>
      <c r="O81" s="3"/>
      <c r="P81" s="3"/>
      <c r="R81" s="3"/>
      <c r="T81"/>
      <c r="U81"/>
      <c r="V81"/>
      <c r="W81"/>
      <c r="X81"/>
      <c r="Y81"/>
      <c r="Z81"/>
      <c r="AA81"/>
    </row>
    <row r="82" spans="1:27" s="1" customFormat="1" x14ac:dyDescent="0.3">
      <c r="A82" s="9" t="s">
        <v>110</v>
      </c>
      <c r="B82" s="1">
        <v>1</v>
      </c>
      <c r="C82" s="15">
        <v>32231</v>
      </c>
      <c r="D82" s="11">
        <f t="shared" si="4"/>
        <v>27.885010266940451</v>
      </c>
      <c r="E82" s="12">
        <v>42416</v>
      </c>
      <c r="F82" s="1">
        <v>0</v>
      </c>
      <c r="O82" s="3"/>
      <c r="P82" s="3"/>
      <c r="R82" s="3"/>
      <c r="T82"/>
      <c r="U82"/>
      <c r="V82"/>
      <c r="W82"/>
      <c r="X82"/>
      <c r="Y82"/>
      <c r="Z82"/>
      <c r="AA82"/>
    </row>
    <row r="83" spans="1:27" s="1" customFormat="1" x14ac:dyDescent="0.3">
      <c r="A83" s="9" t="s">
        <v>111</v>
      </c>
      <c r="B83" s="9">
        <v>0</v>
      </c>
      <c r="C83" s="10">
        <v>26337</v>
      </c>
      <c r="D83" s="11">
        <f t="shared" si="4"/>
        <v>45.295003422313485</v>
      </c>
      <c r="E83" s="10">
        <v>42881</v>
      </c>
      <c r="F83" s="1">
        <v>0</v>
      </c>
      <c r="G83"/>
      <c r="H83"/>
      <c r="I83"/>
      <c r="J83"/>
      <c r="O83" s="3"/>
      <c r="P83" s="3"/>
      <c r="R83" s="3"/>
      <c r="T83"/>
      <c r="U83"/>
      <c r="V83"/>
      <c r="W83"/>
      <c r="X83"/>
      <c r="Y83"/>
      <c r="Z83"/>
      <c r="AA83"/>
    </row>
    <row r="84" spans="1:27" s="1" customFormat="1" x14ac:dyDescent="0.3">
      <c r="A84" s="8" t="s">
        <v>135</v>
      </c>
      <c r="B84" s="9">
        <v>0</v>
      </c>
      <c r="C84" s="10">
        <v>26081</v>
      </c>
      <c r="D84" s="11">
        <f>(E84-C84)/365.25</f>
        <v>45.804243668720055</v>
      </c>
      <c r="E84" s="10">
        <v>42811</v>
      </c>
      <c r="F84" s="1">
        <v>0</v>
      </c>
      <c r="G84"/>
      <c r="H84"/>
      <c r="I84"/>
      <c r="J84"/>
      <c r="O84" s="3"/>
      <c r="P84" s="3"/>
      <c r="R84" s="3"/>
      <c r="T84"/>
      <c r="U84"/>
      <c r="V84"/>
      <c r="W84"/>
      <c r="X84"/>
      <c r="Y84"/>
      <c r="Z84"/>
      <c r="AA84"/>
    </row>
    <row r="85" spans="1:27" s="1" customFormat="1" x14ac:dyDescent="0.3">
      <c r="A85" s="9" t="s">
        <v>112</v>
      </c>
      <c r="B85" s="1">
        <v>1</v>
      </c>
      <c r="C85" s="12">
        <v>25652</v>
      </c>
      <c r="D85" s="11">
        <f t="shared" si="4"/>
        <v>45.935660506502394</v>
      </c>
      <c r="E85" s="12">
        <v>42430</v>
      </c>
      <c r="F85" s="1">
        <v>0</v>
      </c>
      <c r="O85" s="3"/>
      <c r="P85" s="3"/>
      <c r="R85" s="3"/>
      <c r="T85"/>
      <c r="U85"/>
      <c r="V85"/>
      <c r="W85"/>
      <c r="X85"/>
      <c r="Y85"/>
      <c r="Z85"/>
      <c r="AA85"/>
    </row>
    <row r="86" spans="1:27" s="1" customFormat="1" x14ac:dyDescent="0.3">
      <c r="A86" s="9" t="s">
        <v>113</v>
      </c>
      <c r="B86" s="1">
        <v>0</v>
      </c>
      <c r="C86" s="15">
        <v>21031</v>
      </c>
      <c r="D86" s="11">
        <f t="shared" si="4"/>
        <v>58.554414784394254</v>
      </c>
      <c r="E86" s="12">
        <v>42418</v>
      </c>
      <c r="F86" s="1">
        <v>0</v>
      </c>
      <c r="O86" s="3"/>
      <c r="P86" s="3"/>
      <c r="R86" s="3"/>
      <c r="T86"/>
      <c r="U86"/>
      <c r="V86"/>
      <c r="W86"/>
      <c r="X86"/>
      <c r="Y86"/>
      <c r="Z86"/>
      <c r="AA86"/>
    </row>
    <row r="87" spans="1:27" s="1" customFormat="1" x14ac:dyDescent="0.3">
      <c r="A87" s="9" t="s">
        <v>114</v>
      </c>
      <c r="B87" s="9">
        <v>1</v>
      </c>
      <c r="C87" s="10">
        <v>24130</v>
      </c>
      <c r="D87" s="11">
        <f t="shared" si="4"/>
        <v>51.088295687885008</v>
      </c>
      <c r="E87" s="10">
        <v>42790</v>
      </c>
      <c r="F87" s="1">
        <v>0</v>
      </c>
      <c r="G87"/>
      <c r="H87"/>
      <c r="I87"/>
      <c r="J87"/>
      <c r="O87" s="3"/>
      <c r="P87" s="3"/>
      <c r="R87" s="3"/>
      <c r="T87"/>
      <c r="U87"/>
      <c r="V87"/>
      <c r="W87"/>
      <c r="X87"/>
      <c r="Y87"/>
      <c r="Z87"/>
      <c r="AA87"/>
    </row>
    <row r="88" spans="1:27" s="1" customFormat="1" x14ac:dyDescent="0.3">
      <c r="A88" s="9" t="s">
        <v>115</v>
      </c>
      <c r="B88" s="1">
        <v>1</v>
      </c>
      <c r="C88" s="15">
        <v>31696</v>
      </c>
      <c r="D88" s="11">
        <f t="shared" si="4"/>
        <v>29.374401095140314</v>
      </c>
      <c r="E88" s="12">
        <v>42425</v>
      </c>
      <c r="F88" s="1">
        <v>0</v>
      </c>
      <c r="O88" s="3"/>
      <c r="P88" s="3"/>
      <c r="R88" s="3"/>
      <c r="T88"/>
      <c r="U88"/>
      <c r="V88"/>
      <c r="W88"/>
      <c r="X88"/>
      <c r="Y88"/>
      <c r="Z88"/>
      <c r="AA88"/>
    </row>
    <row r="89" spans="1:27" s="1" customFormat="1" x14ac:dyDescent="0.3">
      <c r="A89" s="9" t="s">
        <v>116</v>
      </c>
      <c r="B89" s="1">
        <v>1</v>
      </c>
      <c r="C89" s="15">
        <v>34548</v>
      </c>
      <c r="D89" s="11">
        <f t="shared" si="4"/>
        <v>21.587953456536617</v>
      </c>
      <c r="E89" s="12">
        <v>42433</v>
      </c>
      <c r="F89" s="1">
        <v>0</v>
      </c>
      <c r="O89" s="3"/>
      <c r="P89" s="3"/>
      <c r="R89" s="3"/>
      <c r="T89"/>
      <c r="U89"/>
      <c r="V89"/>
      <c r="W89"/>
      <c r="X89"/>
      <c r="Y89"/>
      <c r="Z89"/>
      <c r="AA89"/>
    </row>
    <row r="90" spans="1:27" s="1" customFormat="1" x14ac:dyDescent="0.3">
      <c r="A90" s="9" t="s">
        <v>117</v>
      </c>
      <c r="B90" s="1">
        <v>0</v>
      </c>
      <c r="C90" s="15">
        <v>35311</v>
      </c>
      <c r="D90" s="11">
        <f t="shared" si="4"/>
        <v>19.498973305954827</v>
      </c>
      <c r="E90" s="12">
        <v>42433</v>
      </c>
      <c r="F90" s="1">
        <v>0</v>
      </c>
      <c r="O90" s="3"/>
      <c r="P90" s="3"/>
      <c r="R90" s="3"/>
      <c r="T90"/>
      <c r="U90"/>
      <c r="V90"/>
      <c r="W90"/>
      <c r="X90"/>
      <c r="Y90"/>
      <c r="Z90"/>
      <c r="AA90"/>
    </row>
    <row r="91" spans="1:27" s="1" customFormat="1" x14ac:dyDescent="0.3">
      <c r="A91" s="9" t="s">
        <v>118</v>
      </c>
      <c r="B91" s="1">
        <v>1</v>
      </c>
      <c r="C91" s="15">
        <v>24183</v>
      </c>
      <c r="D91" s="11">
        <f t="shared" si="4"/>
        <v>49.965776865160848</v>
      </c>
      <c r="E91" s="12">
        <v>42433</v>
      </c>
      <c r="F91" s="1">
        <v>0</v>
      </c>
      <c r="O91" s="3"/>
      <c r="P91" s="3"/>
      <c r="R91" s="3"/>
      <c r="T91"/>
      <c r="U91"/>
      <c r="V91"/>
      <c r="W91"/>
      <c r="X91"/>
      <c r="Y91"/>
      <c r="Z91"/>
      <c r="AA91"/>
    </row>
    <row r="92" spans="1:27" s="1" customFormat="1" x14ac:dyDescent="0.3">
      <c r="A92" s="9" t="s">
        <v>119</v>
      </c>
      <c r="B92" s="1">
        <v>0</v>
      </c>
      <c r="C92" s="15">
        <v>23241</v>
      </c>
      <c r="D92" s="11">
        <f t="shared" si="4"/>
        <v>52.506502395619435</v>
      </c>
      <c r="E92" s="12">
        <v>42419</v>
      </c>
      <c r="F92" s="1">
        <v>0</v>
      </c>
      <c r="O92" s="3"/>
      <c r="P92" s="3"/>
      <c r="R92" s="3"/>
      <c r="T92"/>
      <c r="U92"/>
      <c r="V92"/>
      <c r="W92"/>
      <c r="X92"/>
      <c r="Y92"/>
      <c r="Z92"/>
      <c r="AA92"/>
    </row>
    <row r="93" spans="1:27" s="1" customFormat="1" x14ac:dyDescent="0.3">
      <c r="A93" s="9" t="s">
        <v>120</v>
      </c>
      <c r="B93" s="1">
        <v>0</v>
      </c>
      <c r="C93" s="15">
        <v>31600</v>
      </c>
      <c r="D93" s="11">
        <f t="shared" si="4"/>
        <v>29.639972621492127</v>
      </c>
      <c r="E93" s="12">
        <v>42426</v>
      </c>
      <c r="F93" s="1">
        <v>0</v>
      </c>
      <c r="O93" s="3"/>
      <c r="P93" s="3"/>
      <c r="R93" s="3"/>
      <c r="T93"/>
      <c r="U93"/>
      <c r="V93"/>
      <c r="W93"/>
      <c r="X93"/>
      <c r="Y93"/>
      <c r="Z93"/>
      <c r="AA93"/>
    </row>
    <row r="94" spans="1:27" s="1" customFormat="1" x14ac:dyDescent="0.3">
      <c r="A94" s="9" t="s">
        <v>121</v>
      </c>
      <c r="B94" s="1">
        <v>0</v>
      </c>
      <c r="C94" s="15">
        <v>25616</v>
      </c>
      <c r="D94" s="11">
        <f t="shared" si="4"/>
        <v>46.034223134839152</v>
      </c>
      <c r="E94" s="12">
        <v>42430</v>
      </c>
      <c r="F94" s="1">
        <v>0</v>
      </c>
      <c r="O94" s="3"/>
      <c r="P94" s="3"/>
      <c r="R94" s="3"/>
      <c r="T94"/>
      <c r="U94"/>
      <c r="V94"/>
      <c r="W94"/>
      <c r="X94"/>
      <c r="Y94"/>
      <c r="Z94"/>
      <c r="AA94"/>
    </row>
    <row r="95" spans="1:27" s="1" customFormat="1" x14ac:dyDescent="0.3">
      <c r="A95" s="9" t="s">
        <v>122</v>
      </c>
      <c r="B95" s="1">
        <v>1</v>
      </c>
      <c r="C95" s="15">
        <v>20952</v>
      </c>
      <c r="D95" s="11">
        <f t="shared" si="4"/>
        <v>58.830937713894592</v>
      </c>
      <c r="E95" s="12">
        <v>42440</v>
      </c>
      <c r="F95" s="1">
        <v>0</v>
      </c>
      <c r="O95" s="3"/>
      <c r="P95" s="3"/>
      <c r="R95" s="3"/>
      <c r="T95"/>
      <c r="U95"/>
      <c r="V95"/>
      <c r="W95"/>
      <c r="X95"/>
      <c r="Y95"/>
      <c r="Z95"/>
      <c r="AA95"/>
    </row>
    <row r="96" spans="1:27" s="1" customFormat="1" x14ac:dyDescent="0.3">
      <c r="A96" s="9" t="s">
        <v>123</v>
      </c>
      <c r="B96" s="1">
        <v>0</v>
      </c>
      <c r="C96" s="15">
        <v>23521</v>
      </c>
      <c r="D96" s="11">
        <f t="shared" si="4"/>
        <v>51.874058863791923</v>
      </c>
      <c r="E96" s="12">
        <v>42468</v>
      </c>
      <c r="F96" s="1">
        <v>0</v>
      </c>
      <c r="O96" s="3"/>
      <c r="P96" s="3"/>
      <c r="R96" s="3"/>
      <c r="T96"/>
      <c r="U96"/>
      <c r="V96"/>
      <c r="W96"/>
      <c r="X96"/>
      <c r="Y96"/>
      <c r="Z96"/>
      <c r="AA96"/>
    </row>
    <row r="97" spans="1:27" s="1" customFormat="1" x14ac:dyDescent="0.3">
      <c r="A97" s="9" t="s">
        <v>124</v>
      </c>
      <c r="B97" s="1">
        <v>1</v>
      </c>
      <c r="C97" s="15">
        <v>30056</v>
      </c>
      <c r="D97" s="11">
        <f t="shared" si="4"/>
        <v>33.921971252566735</v>
      </c>
      <c r="E97" s="12">
        <v>42446</v>
      </c>
      <c r="F97" s="1">
        <v>0</v>
      </c>
      <c r="O97" s="3"/>
      <c r="P97" s="3"/>
      <c r="R97" s="3"/>
      <c r="T97"/>
      <c r="U97"/>
      <c r="V97"/>
      <c r="W97"/>
      <c r="X97"/>
      <c r="Y97"/>
      <c r="Z97"/>
      <c r="AA97"/>
    </row>
    <row r="98" spans="1:27" s="1" customFormat="1" x14ac:dyDescent="0.3">
      <c r="A98" s="9" t="s">
        <v>125</v>
      </c>
      <c r="B98" s="1">
        <v>0</v>
      </c>
      <c r="C98" s="15">
        <v>31278</v>
      </c>
      <c r="D98" s="11">
        <f t="shared" ref="D98:D106" si="5">(E98-C98)/365.25</f>
        <v>30.559890485968516</v>
      </c>
      <c r="E98" s="12">
        <v>42440</v>
      </c>
      <c r="F98" s="1">
        <v>0</v>
      </c>
      <c r="O98" s="3"/>
      <c r="P98" s="3"/>
      <c r="R98" s="3"/>
      <c r="T98"/>
      <c r="U98"/>
      <c r="V98"/>
      <c r="W98"/>
      <c r="X98"/>
      <c r="Y98"/>
      <c r="Z98"/>
      <c r="AA98"/>
    </row>
    <row r="99" spans="1:27" s="1" customFormat="1" x14ac:dyDescent="0.3">
      <c r="A99" s="9" t="s">
        <v>126</v>
      </c>
      <c r="B99" s="9">
        <v>1</v>
      </c>
      <c r="C99" s="10">
        <v>30031</v>
      </c>
      <c r="D99" s="11">
        <f t="shared" si="5"/>
        <v>34.91581108829569</v>
      </c>
      <c r="E99" s="10">
        <v>42784</v>
      </c>
      <c r="F99" s="1">
        <v>0</v>
      </c>
      <c r="G99"/>
      <c r="H99"/>
      <c r="I99"/>
      <c r="J99"/>
      <c r="O99" s="3"/>
      <c r="P99" s="3"/>
      <c r="R99" s="3"/>
      <c r="T99"/>
      <c r="U99"/>
      <c r="V99"/>
      <c r="W99"/>
      <c r="X99"/>
      <c r="Y99"/>
      <c r="Z99"/>
      <c r="AA99"/>
    </row>
    <row r="100" spans="1:27" s="1" customFormat="1" x14ac:dyDescent="0.3">
      <c r="A100" s="9" t="s">
        <v>127</v>
      </c>
      <c r="B100" s="1">
        <v>0</v>
      </c>
      <c r="C100" s="15">
        <v>26154</v>
      </c>
      <c r="D100" s="11">
        <f t="shared" si="5"/>
        <v>44.580424366872002</v>
      </c>
      <c r="E100" s="12">
        <v>42437</v>
      </c>
      <c r="F100" s="1">
        <v>0</v>
      </c>
      <c r="O100" s="3"/>
      <c r="P100" s="3"/>
      <c r="R100" s="3"/>
      <c r="T100"/>
      <c r="U100"/>
      <c r="V100"/>
      <c r="W100"/>
      <c r="X100"/>
      <c r="Y100"/>
      <c r="Z100"/>
      <c r="AA100"/>
    </row>
    <row r="101" spans="1:27" s="1" customFormat="1" x14ac:dyDescent="0.3">
      <c r="A101" s="9" t="s">
        <v>128</v>
      </c>
      <c r="B101" s="1">
        <v>0</v>
      </c>
      <c r="C101" s="15">
        <v>29289</v>
      </c>
      <c r="D101" s="11">
        <f t="shared" si="5"/>
        <v>35.994524298425738</v>
      </c>
      <c r="E101" s="12">
        <v>42436</v>
      </c>
      <c r="F101" s="1">
        <v>0</v>
      </c>
      <c r="O101" s="3"/>
      <c r="P101" s="3"/>
      <c r="R101" s="3"/>
      <c r="T101"/>
      <c r="U101"/>
      <c r="V101"/>
      <c r="W101"/>
      <c r="X101"/>
      <c r="Y101"/>
      <c r="Z101"/>
      <c r="AA101"/>
    </row>
    <row r="102" spans="1:27" s="1" customFormat="1" x14ac:dyDescent="0.3">
      <c r="A102" s="9" t="s">
        <v>129</v>
      </c>
      <c r="B102" s="9">
        <v>0</v>
      </c>
      <c r="C102" s="10">
        <v>25761</v>
      </c>
      <c r="D102" s="11">
        <f t="shared" si="5"/>
        <v>46.833675564681727</v>
      </c>
      <c r="E102" s="10">
        <v>42867</v>
      </c>
      <c r="F102" s="1">
        <v>0</v>
      </c>
      <c r="G102"/>
      <c r="H102"/>
      <c r="I102"/>
      <c r="J102"/>
      <c r="O102" s="3"/>
      <c r="P102" s="3"/>
      <c r="R102" s="3"/>
      <c r="T102"/>
      <c r="U102"/>
      <c r="V102"/>
      <c r="W102"/>
      <c r="X102"/>
      <c r="Y102"/>
      <c r="Z102"/>
      <c r="AA102"/>
    </row>
    <row r="103" spans="1:27" s="1" customFormat="1" x14ac:dyDescent="0.3">
      <c r="A103" s="9" t="s">
        <v>130</v>
      </c>
      <c r="B103" s="1">
        <v>1</v>
      </c>
      <c r="C103" s="15">
        <v>34017</v>
      </c>
      <c r="D103" s="11">
        <f t="shared" si="5"/>
        <v>23.039014373716633</v>
      </c>
      <c r="E103" s="12">
        <v>42432</v>
      </c>
      <c r="F103" s="1">
        <v>0</v>
      </c>
      <c r="O103" s="3"/>
      <c r="P103" s="3"/>
      <c r="R103" s="3"/>
      <c r="T103"/>
      <c r="U103"/>
      <c r="V103"/>
      <c r="W103"/>
      <c r="X103"/>
      <c r="Y103"/>
      <c r="Z103"/>
      <c r="AA103"/>
    </row>
    <row r="104" spans="1:27" s="1" customFormat="1" x14ac:dyDescent="0.3">
      <c r="A104" s="9" t="s">
        <v>131</v>
      </c>
      <c r="B104" s="9">
        <v>0</v>
      </c>
      <c r="C104" s="10">
        <v>26008</v>
      </c>
      <c r="D104" s="11">
        <f t="shared" si="5"/>
        <v>46.099931553730322</v>
      </c>
      <c r="E104" s="10">
        <v>42846</v>
      </c>
      <c r="F104" s="1">
        <v>0</v>
      </c>
      <c r="G104"/>
      <c r="H104"/>
      <c r="I104"/>
      <c r="J104"/>
      <c r="O104" s="3"/>
      <c r="P104" s="3"/>
      <c r="R104" s="3"/>
      <c r="T104"/>
      <c r="U104"/>
      <c r="V104"/>
      <c r="W104"/>
      <c r="X104"/>
      <c r="Y104"/>
      <c r="Z104"/>
      <c r="AA104"/>
    </row>
    <row r="105" spans="1:27" s="1" customFormat="1" x14ac:dyDescent="0.3">
      <c r="A105" s="9" t="s">
        <v>132</v>
      </c>
      <c r="B105" s="1">
        <v>1</v>
      </c>
      <c r="C105" s="15">
        <v>31229</v>
      </c>
      <c r="D105" s="11">
        <f t="shared" si="5"/>
        <v>30.68583162217659</v>
      </c>
      <c r="E105" s="12">
        <v>42437</v>
      </c>
      <c r="F105" s="1">
        <v>0</v>
      </c>
      <c r="O105" s="3"/>
      <c r="P105" s="3"/>
      <c r="R105" s="3"/>
      <c r="T105"/>
      <c r="U105"/>
      <c r="V105"/>
      <c r="W105"/>
      <c r="X105"/>
      <c r="Y105"/>
      <c r="Z105"/>
      <c r="AA105"/>
    </row>
    <row r="106" spans="1:27" s="1" customFormat="1" x14ac:dyDescent="0.3">
      <c r="A106" s="9" t="s">
        <v>133</v>
      </c>
      <c r="B106" s="9">
        <v>0</v>
      </c>
      <c r="C106" s="10">
        <v>27195</v>
      </c>
      <c r="D106" s="11">
        <f t="shared" si="5"/>
        <v>42.945927446954144</v>
      </c>
      <c r="E106" s="10">
        <v>42881</v>
      </c>
      <c r="F106" s="1">
        <v>0</v>
      </c>
      <c r="G106"/>
      <c r="H106"/>
      <c r="I106"/>
      <c r="J106"/>
      <c r="O106" s="3"/>
      <c r="P106" s="3"/>
      <c r="R106" s="3"/>
      <c r="T106"/>
      <c r="U106"/>
      <c r="V106"/>
      <c r="W106"/>
      <c r="X106"/>
      <c r="Y106"/>
      <c r="Z106"/>
      <c r="AA106"/>
    </row>
    <row r="107" spans="1:27" s="1" customFormat="1" x14ac:dyDescent="0.3">
      <c r="C107" s="12"/>
      <c r="D107" s="11"/>
      <c r="E107" s="12"/>
      <c r="H107" s="12"/>
      <c r="I107" s="11"/>
      <c r="J107" s="11"/>
      <c r="M107" s="2"/>
      <c r="N107" s="2"/>
      <c r="O107" s="3"/>
      <c r="P107" s="3"/>
      <c r="T107"/>
      <c r="U107"/>
      <c r="V107"/>
      <c r="W107"/>
      <c r="X107"/>
      <c r="Y107"/>
      <c r="Z107"/>
      <c r="AA107"/>
    </row>
    <row r="108" spans="1:27" s="1" customFormat="1" x14ac:dyDescent="0.3">
      <c r="C108" s="15"/>
      <c r="D108" s="11"/>
      <c r="E108" s="12"/>
      <c r="H108" s="12"/>
      <c r="I108" s="11"/>
      <c r="J108" s="11"/>
      <c r="L108" s="2"/>
      <c r="M108" s="2"/>
      <c r="N108" s="2"/>
      <c r="O108" s="3"/>
      <c r="P108" s="3"/>
      <c r="T108"/>
      <c r="U108"/>
      <c r="V108"/>
      <c r="W108"/>
      <c r="X108"/>
      <c r="Y108"/>
      <c r="Z108"/>
      <c r="AA108"/>
    </row>
    <row r="109" spans="1:27" s="1" customFormat="1" x14ac:dyDescent="0.3">
      <c r="C109" s="12"/>
      <c r="D109" s="11"/>
      <c r="E109" s="12"/>
      <c r="H109" s="12"/>
      <c r="I109" s="11"/>
      <c r="J109" s="11"/>
      <c r="K109" s="9"/>
      <c r="L109" s="2"/>
      <c r="M109" s="2"/>
      <c r="N109" s="2"/>
      <c r="O109" s="3"/>
      <c r="P109" s="3"/>
      <c r="T109"/>
      <c r="U109"/>
      <c r="V109"/>
      <c r="W109"/>
      <c r="X109"/>
      <c r="Y109"/>
      <c r="Z109"/>
      <c r="AA109"/>
    </row>
    <row r="110" spans="1:27" s="1" customFormat="1" x14ac:dyDescent="0.3">
      <c r="C110" s="12"/>
      <c r="D110" s="11"/>
      <c r="E110" s="12"/>
      <c r="H110" s="12"/>
      <c r="I110" s="11"/>
      <c r="J110" s="11"/>
      <c r="K110" s="9"/>
      <c r="L110" s="2"/>
      <c r="M110" s="2"/>
      <c r="N110" s="2"/>
      <c r="O110" s="3"/>
      <c r="P110" s="3"/>
      <c r="Q110" s="9"/>
      <c r="T110"/>
      <c r="U110"/>
      <c r="V110"/>
      <c r="W110"/>
      <c r="X110"/>
      <c r="Y110"/>
      <c r="Z110"/>
      <c r="AA110"/>
    </row>
    <row r="111" spans="1:27" s="1" customFormat="1" x14ac:dyDescent="0.3">
      <c r="C111" s="15"/>
      <c r="D111" s="11"/>
      <c r="E111" s="12"/>
      <c r="H111" s="12"/>
      <c r="I111" s="11"/>
      <c r="J111" s="11"/>
      <c r="O111" s="3"/>
      <c r="P111" s="3"/>
      <c r="T111"/>
      <c r="U111"/>
      <c r="V111"/>
      <c r="W111"/>
      <c r="X111"/>
      <c r="Y111"/>
      <c r="Z111"/>
      <c r="AA111"/>
    </row>
    <row r="112" spans="1:27" s="1" customFormat="1" x14ac:dyDescent="0.3">
      <c r="C112" s="15"/>
      <c r="D112" s="11"/>
      <c r="E112" s="12"/>
      <c r="H112" s="12"/>
      <c r="I112" s="11"/>
      <c r="J112" s="11"/>
      <c r="L112" s="2"/>
      <c r="M112" s="2"/>
      <c r="N112" s="2"/>
      <c r="O112" s="3"/>
      <c r="P112" s="3"/>
      <c r="T112"/>
      <c r="U112"/>
      <c r="V112"/>
      <c r="W112"/>
      <c r="X112"/>
      <c r="Y112"/>
      <c r="Z112"/>
      <c r="AA112"/>
    </row>
    <row r="113" spans="3:27" s="1" customFormat="1" x14ac:dyDescent="0.3">
      <c r="C113" s="12"/>
      <c r="D113" s="11"/>
      <c r="E113" s="12"/>
      <c r="H113" s="12"/>
      <c r="I113" s="11"/>
      <c r="J113" s="11"/>
      <c r="K113" s="9"/>
      <c r="L113" s="9"/>
      <c r="O113" s="3"/>
      <c r="P113" s="3"/>
      <c r="T113"/>
      <c r="U113"/>
      <c r="V113"/>
      <c r="W113"/>
      <c r="X113"/>
      <c r="Y113"/>
      <c r="Z113"/>
      <c r="AA113"/>
    </row>
    <row r="114" spans="3:27" s="1" customFormat="1" x14ac:dyDescent="0.3">
      <c r="C114" s="15"/>
      <c r="D114" s="11"/>
      <c r="E114" s="12"/>
      <c r="H114" s="12"/>
      <c r="I114" s="11"/>
      <c r="J114" s="11"/>
      <c r="L114" s="2"/>
      <c r="M114" s="2"/>
      <c r="N114" s="2"/>
      <c r="O114" s="3"/>
      <c r="P114" s="3"/>
      <c r="T114"/>
      <c r="U114"/>
      <c r="V114"/>
      <c r="W114"/>
      <c r="X114"/>
      <c r="Y114"/>
      <c r="Z114"/>
      <c r="AA114"/>
    </row>
    <row r="115" spans="3:27" s="1" customFormat="1" x14ac:dyDescent="0.3">
      <c r="C115" s="15"/>
      <c r="D115" s="11"/>
      <c r="E115" s="12"/>
      <c r="H115" s="12"/>
      <c r="I115" s="11"/>
      <c r="J115" s="11"/>
      <c r="O115" s="3"/>
      <c r="P115" s="3"/>
      <c r="T115"/>
      <c r="U115"/>
      <c r="V115"/>
      <c r="W115"/>
      <c r="X115"/>
      <c r="Y115"/>
      <c r="Z115"/>
      <c r="AA115"/>
    </row>
    <row r="116" spans="3:27" s="1" customFormat="1" x14ac:dyDescent="0.3">
      <c r="C116" s="15"/>
      <c r="D116" s="11"/>
      <c r="E116" s="12"/>
      <c r="H116" s="12"/>
      <c r="I116" s="11"/>
      <c r="J116" s="11"/>
      <c r="L116" s="2"/>
      <c r="M116" s="2"/>
      <c r="N116" s="2"/>
      <c r="O116" s="3"/>
      <c r="P116" s="3"/>
      <c r="T116"/>
      <c r="U116"/>
      <c r="V116"/>
      <c r="W116"/>
      <c r="X116"/>
      <c r="Y116"/>
      <c r="Z116"/>
      <c r="AA116"/>
    </row>
    <row r="117" spans="3:27" s="1" customFormat="1" x14ac:dyDescent="0.3">
      <c r="C117" s="15"/>
      <c r="D117" s="11"/>
      <c r="E117" s="12"/>
      <c r="H117" s="12"/>
      <c r="I117" s="11"/>
      <c r="J117" s="11"/>
      <c r="L117" s="2"/>
      <c r="M117" s="2"/>
      <c r="N117" s="2"/>
      <c r="O117" s="3"/>
      <c r="P117" s="3"/>
      <c r="T117"/>
      <c r="U117"/>
      <c r="V117"/>
      <c r="W117"/>
      <c r="X117"/>
      <c r="Y117"/>
      <c r="Z117"/>
      <c r="AA117"/>
    </row>
    <row r="118" spans="3:27" s="1" customFormat="1" x14ac:dyDescent="0.3">
      <c r="C118" s="15"/>
      <c r="D118" s="11"/>
      <c r="E118" s="12"/>
      <c r="H118" s="12"/>
      <c r="I118" s="11"/>
      <c r="J118" s="11"/>
      <c r="L118" s="2"/>
      <c r="M118" s="2"/>
      <c r="N118" s="2"/>
      <c r="O118" s="3"/>
      <c r="P118" s="3"/>
      <c r="T118"/>
      <c r="U118"/>
      <c r="V118"/>
      <c r="W118"/>
      <c r="X118"/>
      <c r="Y118"/>
      <c r="Z118"/>
      <c r="AA118"/>
    </row>
    <row r="119" spans="3:27" s="1" customFormat="1" x14ac:dyDescent="0.3">
      <c r="C119" s="15"/>
      <c r="D119" s="11"/>
      <c r="E119" s="12"/>
      <c r="H119" s="12"/>
      <c r="I119" s="11"/>
      <c r="J119" s="11"/>
      <c r="L119" s="2"/>
      <c r="M119" s="2"/>
      <c r="N119" s="2"/>
      <c r="O119" s="3"/>
      <c r="P119" s="3"/>
      <c r="T119"/>
      <c r="U119"/>
      <c r="V119"/>
      <c r="W119"/>
      <c r="X119"/>
      <c r="Y119"/>
      <c r="Z119"/>
      <c r="AA119"/>
    </row>
    <row r="120" spans="3:27" s="1" customFormat="1" x14ac:dyDescent="0.3">
      <c r="C120" s="12"/>
      <c r="D120" s="11"/>
      <c r="E120" s="12"/>
      <c r="H120" s="12"/>
      <c r="I120" s="11"/>
      <c r="J120" s="11"/>
      <c r="K120" s="9"/>
      <c r="L120" s="2"/>
      <c r="M120" s="2"/>
      <c r="N120" s="2"/>
      <c r="O120" s="3"/>
      <c r="P120" s="3"/>
      <c r="Q120" s="9"/>
      <c r="T120"/>
      <c r="U120"/>
      <c r="V120"/>
      <c r="W120"/>
      <c r="X120"/>
      <c r="Y120"/>
      <c r="Z120"/>
      <c r="AA120"/>
    </row>
    <row r="121" spans="3:27" s="1" customFormat="1" x14ac:dyDescent="0.3">
      <c r="C121" s="15"/>
      <c r="D121" s="11"/>
      <c r="E121" s="12"/>
      <c r="H121" s="12"/>
      <c r="I121" s="11"/>
      <c r="J121" s="11"/>
      <c r="L121" s="2"/>
      <c r="M121" s="2"/>
      <c r="N121" s="2"/>
      <c r="O121" s="3"/>
      <c r="P121" s="3"/>
      <c r="T121"/>
      <c r="U121"/>
      <c r="V121"/>
      <c r="W121"/>
      <c r="X121"/>
      <c r="Y121"/>
      <c r="Z121"/>
      <c r="AA121"/>
    </row>
    <row r="122" spans="3:27" s="1" customFormat="1" x14ac:dyDescent="0.3">
      <c r="C122" s="15"/>
      <c r="D122" s="11"/>
      <c r="E122" s="12"/>
      <c r="H122" s="12"/>
      <c r="I122" s="11"/>
      <c r="J122" s="11"/>
      <c r="L122" s="2"/>
      <c r="M122" s="2"/>
      <c r="N122" s="2"/>
      <c r="O122" s="3"/>
      <c r="P122" s="3"/>
      <c r="T122"/>
      <c r="U122"/>
      <c r="V122"/>
      <c r="W122"/>
      <c r="X122"/>
      <c r="Y122"/>
      <c r="Z122"/>
      <c r="AA122"/>
    </row>
    <row r="123" spans="3:27" s="1" customFormat="1" x14ac:dyDescent="0.3">
      <c r="C123" s="12"/>
      <c r="D123" s="11"/>
      <c r="E123" s="12"/>
      <c r="H123" s="12"/>
      <c r="I123" s="11"/>
      <c r="J123" s="11"/>
      <c r="L123" s="2"/>
      <c r="M123" s="2"/>
      <c r="N123" s="2"/>
      <c r="O123" s="3"/>
      <c r="P123" s="3"/>
      <c r="T123"/>
      <c r="U123"/>
      <c r="V123"/>
      <c r="W123"/>
      <c r="X123"/>
      <c r="Y123"/>
      <c r="Z123"/>
      <c r="AA123"/>
    </row>
    <row r="124" spans="3:27" s="1" customFormat="1" x14ac:dyDescent="0.3">
      <c r="C124" s="15"/>
      <c r="D124" s="11"/>
      <c r="E124" s="12"/>
      <c r="H124" s="12"/>
      <c r="I124" s="11"/>
      <c r="J124" s="11"/>
      <c r="O124" s="3"/>
      <c r="P124" s="3"/>
      <c r="T124"/>
      <c r="U124"/>
      <c r="V124"/>
      <c r="W124"/>
      <c r="X124"/>
      <c r="Y124"/>
      <c r="Z124"/>
      <c r="AA124"/>
    </row>
    <row r="125" spans="3:27" s="1" customFormat="1" x14ac:dyDescent="0.3">
      <c r="C125" s="12"/>
      <c r="D125" s="11"/>
      <c r="E125" s="12"/>
      <c r="H125" s="12"/>
      <c r="I125" s="11"/>
      <c r="J125" s="11"/>
      <c r="K125" s="9"/>
      <c r="L125" s="2"/>
      <c r="M125" s="2"/>
      <c r="N125" s="2"/>
      <c r="O125" s="3"/>
      <c r="P125" s="3"/>
      <c r="Q125" s="9"/>
      <c r="T125"/>
      <c r="U125"/>
      <c r="V125"/>
      <c r="W125"/>
      <c r="X125"/>
      <c r="Y125"/>
      <c r="Z125"/>
      <c r="AA125"/>
    </row>
    <row r="126" spans="3:27" s="1" customFormat="1" x14ac:dyDescent="0.3">
      <c r="C126" s="12"/>
      <c r="D126" s="11"/>
      <c r="E126" s="12"/>
      <c r="H126" s="12"/>
      <c r="I126" s="11"/>
      <c r="J126" s="11"/>
      <c r="K126" s="9"/>
      <c r="L126" s="2"/>
      <c r="M126" s="2"/>
      <c r="N126" s="2"/>
      <c r="O126" s="3"/>
      <c r="P126" s="3"/>
      <c r="Q126" s="9"/>
      <c r="T126"/>
      <c r="U126"/>
      <c r="V126"/>
      <c r="W126"/>
      <c r="X126"/>
      <c r="Y126"/>
      <c r="Z126"/>
      <c r="AA126"/>
    </row>
    <row r="127" spans="3:27" s="1" customFormat="1" x14ac:dyDescent="0.3">
      <c r="C127" s="12"/>
      <c r="D127" s="11"/>
      <c r="E127" s="12"/>
      <c r="H127" s="12"/>
      <c r="I127" s="11"/>
      <c r="J127" s="11"/>
      <c r="L127" s="2"/>
      <c r="M127" s="2"/>
      <c r="N127" s="2"/>
      <c r="O127" s="3"/>
      <c r="P127" s="3"/>
      <c r="T127"/>
      <c r="U127"/>
      <c r="V127"/>
      <c r="W127"/>
      <c r="X127"/>
      <c r="Y127"/>
      <c r="Z127"/>
      <c r="AA127"/>
    </row>
    <row r="128" spans="3:27" s="1" customFormat="1" x14ac:dyDescent="0.3">
      <c r="C128" s="15"/>
      <c r="D128" s="11"/>
      <c r="E128" s="12"/>
      <c r="H128" s="12"/>
      <c r="I128" s="11"/>
      <c r="J128" s="11"/>
      <c r="L128" s="2"/>
      <c r="M128" s="2"/>
      <c r="N128" s="2"/>
      <c r="O128" s="3"/>
      <c r="P128" s="3"/>
      <c r="T128"/>
      <c r="U128"/>
      <c r="V128"/>
      <c r="W128"/>
      <c r="X128"/>
      <c r="Y128"/>
      <c r="Z128"/>
      <c r="AA128"/>
    </row>
    <row r="129" spans="3:27" s="1" customFormat="1" x14ac:dyDescent="0.3">
      <c r="C129" s="15"/>
      <c r="D129" s="11"/>
      <c r="E129" s="12"/>
      <c r="H129" s="12"/>
      <c r="I129" s="11"/>
      <c r="J129" s="11"/>
      <c r="L129" s="2"/>
      <c r="M129" s="2"/>
      <c r="N129" s="2"/>
      <c r="O129" s="3"/>
      <c r="P129" s="3"/>
      <c r="T129"/>
      <c r="U129"/>
      <c r="V129"/>
      <c r="W129"/>
      <c r="X129"/>
      <c r="Y129"/>
      <c r="Z129"/>
      <c r="AA129"/>
    </row>
    <row r="130" spans="3:27" s="1" customFormat="1" x14ac:dyDescent="0.3">
      <c r="C130" s="12"/>
      <c r="D130" s="11"/>
      <c r="E130" s="12"/>
      <c r="H130" s="12"/>
      <c r="I130" s="11"/>
      <c r="J130" s="11"/>
      <c r="K130" s="9"/>
      <c r="L130" s="2"/>
      <c r="M130" s="2"/>
      <c r="N130" s="2"/>
      <c r="O130" s="3"/>
      <c r="P130" s="3"/>
      <c r="Q130" s="9"/>
      <c r="T130"/>
      <c r="U130"/>
      <c r="V130"/>
      <c r="W130"/>
      <c r="X130"/>
      <c r="Y130"/>
      <c r="Z130"/>
      <c r="AA130"/>
    </row>
    <row r="131" spans="3:27" s="1" customFormat="1" x14ac:dyDescent="0.3">
      <c r="C131" s="15"/>
      <c r="D131" s="11"/>
      <c r="E131" s="12"/>
      <c r="H131" s="12"/>
      <c r="I131" s="11"/>
      <c r="J131" s="11"/>
      <c r="L131" s="2"/>
      <c r="M131" s="2"/>
      <c r="N131" s="2"/>
      <c r="O131" s="3"/>
      <c r="P131" s="3"/>
      <c r="T131"/>
      <c r="U131"/>
      <c r="V131"/>
      <c r="W131"/>
      <c r="X131"/>
      <c r="Y131"/>
      <c r="Z131"/>
      <c r="AA131"/>
    </row>
    <row r="132" spans="3:27" s="1" customFormat="1" x14ac:dyDescent="0.3">
      <c r="C132" s="12"/>
      <c r="D132" s="11"/>
      <c r="E132" s="12"/>
      <c r="H132" s="12"/>
      <c r="I132" s="11"/>
      <c r="J132" s="11"/>
      <c r="L132" s="2"/>
      <c r="M132" s="2"/>
      <c r="N132" s="2"/>
      <c r="O132" s="3"/>
      <c r="P132" s="3"/>
      <c r="T132"/>
      <c r="U132"/>
      <c r="V132"/>
      <c r="W132"/>
      <c r="X132"/>
      <c r="Y132"/>
      <c r="Z132"/>
      <c r="AA132"/>
    </row>
    <row r="133" spans="3:27" s="1" customFormat="1" x14ac:dyDescent="0.3">
      <c r="C133" s="12"/>
      <c r="D133" s="11"/>
      <c r="E133" s="12"/>
      <c r="H133" s="12"/>
      <c r="I133" s="11"/>
      <c r="J133" s="11"/>
      <c r="L133" s="2"/>
      <c r="M133" s="2"/>
      <c r="N133" s="2"/>
      <c r="O133" s="3"/>
      <c r="P133" s="3"/>
      <c r="T133"/>
      <c r="U133"/>
      <c r="V133"/>
      <c r="W133"/>
      <c r="X133"/>
      <c r="Y133"/>
      <c r="Z133"/>
      <c r="AA133"/>
    </row>
    <row r="134" spans="3:27" s="1" customFormat="1" x14ac:dyDescent="0.3">
      <c r="C134" s="15"/>
      <c r="D134" s="11"/>
      <c r="E134" s="12"/>
      <c r="H134" s="12"/>
      <c r="I134" s="11"/>
      <c r="J134" s="11"/>
      <c r="L134" s="2"/>
      <c r="M134" s="2"/>
      <c r="N134" s="2"/>
      <c r="O134" s="3"/>
      <c r="P134" s="3"/>
      <c r="T134"/>
      <c r="U134"/>
      <c r="V134"/>
      <c r="W134"/>
      <c r="X134"/>
      <c r="Y134"/>
      <c r="Z134"/>
      <c r="AA134"/>
    </row>
    <row r="135" spans="3:27" s="1" customFormat="1" x14ac:dyDescent="0.3">
      <c r="C135" s="15"/>
      <c r="D135" s="11"/>
      <c r="E135" s="12"/>
      <c r="H135" s="12"/>
      <c r="I135" s="11"/>
      <c r="J135" s="11"/>
      <c r="L135" s="2"/>
      <c r="M135" s="2"/>
      <c r="N135" s="2"/>
      <c r="O135" s="3"/>
      <c r="P135" s="3"/>
      <c r="T135"/>
      <c r="U135"/>
      <c r="V135"/>
      <c r="W135"/>
      <c r="X135"/>
      <c r="Y135"/>
      <c r="Z135"/>
      <c r="AA135"/>
    </row>
    <row r="136" spans="3:27" s="1" customFormat="1" x14ac:dyDescent="0.3">
      <c r="C136" s="15"/>
      <c r="D136" s="11"/>
      <c r="E136" s="12"/>
      <c r="H136" s="12"/>
      <c r="I136" s="11"/>
      <c r="J136" s="11"/>
      <c r="L136" s="2"/>
      <c r="M136" s="2"/>
      <c r="N136" s="2"/>
      <c r="O136" s="3"/>
      <c r="P136" s="3"/>
      <c r="T136"/>
      <c r="U136"/>
      <c r="V136"/>
      <c r="W136"/>
      <c r="X136"/>
      <c r="Y136"/>
      <c r="Z136"/>
      <c r="AA136"/>
    </row>
    <row r="137" spans="3:27" s="1" customFormat="1" x14ac:dyDescent="0.3">
      <c r="C137" s="12"/>
      <c r="D137" s="11"/>
      <c r="E137" s="12"/>
      <c r="H137" s="12"/>
      <c r="I137" s="11"/>
      <c r="J137" s="11"/>
      <c r="L137" s="2"/>
      <c r="M137" s="2"/>
      <c r="N137" s="2"/>
      <c r="O137" s="3"/>
      <c r="P137" s="3"/>
      <c r="T137"/>
      <c r="U137"/>
      <c r="V137"/>
      <c r="W137"/>
      <c r="X137"/>
      <c r="Y137"/>
      <c r="Z137"/>
      <c r="AA137"/>
    </row>
    <row r="138" spans="3:27" s="1" customFormat="1" x14ac:dyDescent="0.3">
      <c r="C138" s="12"/>
      <c r="D138" s="11"/>
      <c r="E138" s="12"/>
      <c r="H138" s="12"/>
      <c r="I138" s="11"/>
      <c r="J138" s="11"/>
      <c r="K138" s="9"/>
      <c r="L138" s="2"/>
      <c r="M138" s="2"/>
      <c r="N138" s="2"/>
      <c r="O138" s="3"/>
      <c r="P138" s="3"/>
      <c r="Q138" s="9"/>
      <c r="T138"/>
      <c r="U138"/>
      <c r="V138"/>
      <c r="W138"/>
      <c r="X138"/>
      <c r="Y138"/>
      <c r="Z138"/>
      <c r="AA138"/>
    </row>
    <row r="139" spans="3:27" s="1" customFormat="1" x14ac:dyDescent="0.3">
      <c r="C139" s="15"/>
      <c r="D139" s="11"/>
      <c r="E139" s="12"/>
      <c r="H139" s="12"/>
      <c r="I139" s="11"/>
      <c r="J139" s="11"/>
      <c r="O139" s="3"/>
      <c r="P139" s="3"/>
      <c r="T139"/>
      <c r="U139"/>
      <c r="V139"/>
      <c r="W139"/>
      <c r="X139"/>
      <c r="Y139"/>
      <c r="Z139"/>
      <c r="AA139"/>
    </row>
    <row r="140" spans="3:27" s="1" customFormat="1" x14ac:dyDescent="0.3">
      <c r="C140" s="12"/>
      <c r="D140" s="11"/>
      <c r="E140" s="12"/>
      <c r="H140" s="12"/>
      <c r="I140" s="11"/>
      <c r="J140" s="11"/>
      <c r="L140" s="2"/>
      <c r="M140" s="2"/>
      <c r="N140" s="2"/>
      <c r="O140" s="3"/>
      <c r="P140" s="3"/>
      <c r="T140"/>
      <c r="U140"/>
      <c r="V140"/>
      <c r="W140"/>
      <c r="X140"/>
      <c r="Y140"/>
      <c r="Z140"/>
      <c r="AA140"/>
    </row>
    <row r="141" spans="3:27" s="1" customFormat="1" x14ac:dyDescent="0.3">
      <c r="C141" s="12"/>
      <c r="D141" s="11"/>
      <c r="E141" s="12"/>
      <c r="H141" s="12"/>
      <c r="I141" s="11"/>
      <c r="J141" s="11"/>
      <c r="K141" s="9"/>
      <c r="L141" s="9"/>
      <c r="O141" s="3"/>
      <c r="P141" s="3"/>
      <c r="T141"/>
      <c r="U141"/>
      <c r="V141"/>
      <c r="W141"/>
      <c r="X141"/>
      <c r="Y141"/>
      <c r="Z141"/>
      <c r="AA141"/>
    </row>
    <row r="142" spans="3:27" s="1" customFormat="1" x14ac:dyDescent="0.3">
      <c r="C142" s="12"/>
      <c r="D142" s="11"/>
      <c r="E142" s="12"/>
      <c r="H142" s="12"/>
      <c r="I142" s="11"/>
      <c r="J142" s="11"/>
      <c r="O142" s="3"/>
      <c r="P142" s="3"/>
      <c r="T142"/>
      <c r="U142"/>
      <c r="V142"/>
      <c r="W142"/>
      <c r="X142"/>
      <c r="Y142"/>
      <c r="Z142"/>
      <c r="AA142"/>
    </row>
    <row r="143" spans="3:27" s="1" customFormat="1" x14ac:dyDescent="0.3">
      <c r="C143" s="15"/>
      <c r="D143" s="11"/>
      <c r="E143" s="12"/>
      <c r="H143" s="12"/>
      <c r="I143" s="11"/>
      <c r="J143" s="11"/>
      <c r="L143" s="2"/>
      <c r="M143" s="2"/>
      <c r="N143" s="2"/>
      <c r="O143" s="3"/>
      <c r="P143" s="3"/>
      <c r="T143"/>
      <c r="U143"/>
      <c r="V143"/>
      <c r="W143"/>
      <c r="X143"/>
      <c r="Y143"/>
      <c r="Z143"/>
      <c r="AA143"/>
    </row>
    <row r="144" spans="3:27" s="1" customFormat="1" x14ac:dyDescent="0.3">
      <c r="C144" s="12"/>
      <c r="D144" s="11"/>
      <c r="E144" s="12"/>
      <c r="H144" s="12"/>
      <c r="I144" s="11"/>
      <c r="J144" s="11"/>
      <c r="L144" s="2"/>
      <c r="M144" s="2"/>
      <c r="N144" s="2"/>
      <c r="O144" s="3"/>
      <c r="P144" s="3"/>
      <c r="T144"/>
      <c r="U144"/>
      <c r="V144"/>
      <c r="W144"/>
      <c r="X144"/>
      <c r="Y144"/>
      <c r="Z144"/>
      <c r="AA144"/>
    </row>
    <row r="145" spans="2:27" s="1" customFormat="1" x14ac:dyDescent="0.3">
      <c r="B145" s="9"/>
      <c r="C145" s="10"/>
      <c r="D145" s="11"/>
      <c r="E145" s="10"/>
      <c r="H145" s="12"/>
      <c r="I145" s="11"/>
      <c r="J145" s="11"/>
      <c r="K145" s="9"/>
      <c r="O145" s="3"/>
      <c r="P145" s="3"/>
      <c r="Q145" s="9"/>
      <c r="T145"/>
      <c r="U145"/>
      <c r="V145"/>
      <c r="W145"/>
      <c r="X145"/>
      <c r="Y145"/>
      <c r="Z145"/>
      <c r="AA145"/>
    </row>
    <row r="146" spans="2:27" s="1" customFormat="1" x14ac:dyDescent="0.3">
      <c r="C146" s="15"/>
      <c r="D146" s="11"/>
      <c r="E146" s="12"/>
      <c r="H146" s="12"/>
      <c r="I146" s="11"/>
      <c r="J146" s="11"/>
      <c r="L146" s="2"/>
      <c r="M146" s="2"/>
      <c r="N146" s="2"/>
      <c r="O146" s="3"/>
      <c r="P146" s="3"/>
      <c r="T146"/>
      <c r="U146"/>
      <c r="V146"/>
      <c r="W146"/>
      <c r="X146"/>
      <c r="Y146"/>
      <c r="Z146"/>
      <c r="AA146"/>
    </row>
    <row r="147" spans="2:27" s="1" customFormat="1" x14ac:dyDescent="0.3">
      <c r="C147" s="12"/>
      <c r="D147" s="11"/>
      <c r="E147" s="12"/>
      <c r="H147" s="12"/>
      <c r="I147" s="11"/>
      <c r="J147" s="11"/>
      <c r="K147" s="9"/>
      <c r="L147" s="9"/>
      <c r="O147" s="3"/>
      <c r="P147" s="3"/>
      <c r="Q147" s="9"/>
      <c r="T147"/>
      <c r="U147"/>
      <c r="V147"/>
      <c r="W147"/>
      <c r="X147"/>
      <c r="Y147"/>
      <c r="Z147"/>
      <c r="AA147"/>
    </row>
    <row r="148" spans="2:27" s="1" customFormat="1" x14ac:dyDescent="0.3">
      <c r="C148" s="12"/>
      <c r="D148" s="11"/>
      <c r="E148" s="12"/>
      <c r="H148" s="12"/>
      <c r="I148" s="11"/>
      <c r="J148" s="11"/>
      <c r="O148" s="3"/>
      <c r="P148" s="3"/>
      <c r="T148"/>
      <c r="U148"/>
      <c r="V148"/>
      <c r="W148"/>
      <c r="X148"/>
      <c r="Y148"/>
      <c r="Z148"/>
      <c r="AA148"/>
    </row>
    <row r="149" spans="2:27" s="1" customFormat="1" x14ac:dyDescent="0.3">
      <c r="C149" s="15"/>
      <c r="D149" s="11"/>
      <c r="E149" s="12"/>
      <c r="H149" s="12"/>
      <c r="I149" s="11"/>
      <c r="J149" s="11"/>
      <c r="L149" s="2"/>
      <c r="M149" s="2"/>
      <c r="N149" s="2"/>
      <c r="O149" s="3"/>
      <c r="P149" s="3"/>
      <c r="T149"/>
      <c r="U149"/>
      <c r="V149"/>
      <c r="W149"/>
      <c r="X149"/>
      <c r="Y149"/>
      <c r="Z149"/>
      <c r="AA149"/>
    </row>
    <row r="150" spans="2:27" s="1" customFormat="1" x14ac:dyDescent="0.3">
      <c r="C150" s="12"/>
      <c r="D150" s="11"/>
      <c r="E150" s="12"/>
      <c r="H150" s="12"/>
      <c r="I150" s="11"/>
      <c r="J150" s="11"/>
      <c r="K150" s="9"/>
      <c r="L150" s="2"/>
      <c r="M150" s="2"/>
      <c r="N150" s="2"/>
      <c r="O150" s="3"/>
      <c r="P150" s="3"/>
      <c r="T150"/>
      <c r="U150"/>
      <c r="V150"/>
      <c r="W150"/>
      <c r="X150"/>
      <c r="Y150"/>
      <c r="Z150"/>
      <c r="AA150"/>
    </row>
    <row r="151" spans="2:27" s="1" customFormat="1" x14ac:dyDescent="0.3">
      <c r="C151" s="15"/>
      <c r="D151" s="11"/>
      <c r="E151" s="12"/>
      <c r="H151" s="12"/>
      <c r="I151" s="11"/>
      <c r="J151" s="11"/>
      <c r="L151" s="2"/>
      <c r="M151" s="2"/>
      <c r="N151" s="2"/>
      <c r="O151" s="3"/>
      <c r="P151" s="3"/>
      <c r="T151"/>
      <c r="U151"/>
      <c r="V151"/>
      <c r="W151"/>
      <c r="X151"/>
      <c r="Y151"/>
      <c r="Z151"/>
      <c r="AA151"/>
    </row>
    <row r="152" spans="2:27" s="1" customFormat="1" x14ac:dyDescent="0.3">
      <c r="C152" s="15"/>
      <c r="D152" s="11"/>
      <c r="E152" s="12"/>
      <c r="H152" s="12"/>
      <c r="I152" s="11"/>
      <c r="J152" s="11"/>
      <c r="L152" s="2"/>
      <c r="M152" s="2"/>
      <c r="N152" s="2"/>
      <c r="O152" s="3"/>
      <c r="P152" s="3"/>
      <c r="T152"/>
      <c r="U152"/>
      <c r="V152"/>
      <c r="W152"/>
      <c r="X152"/>
      <c r="Y152"/>
      <c r="Z152"/>
      <c r="AA152"/>
    </row>
    <row r="153" spans="2:27" s="1" customFormat="1" x14ac:dyDescent="0.3">
      <c r="C153" s="15"/>
      <c r="D153" s="11"/>
      <c r="E153" s="12"/>
      <c r="H153" s="12"/>
      <c r="I153" s="11"/>
      <c r="J153" s="11"/>
      <c r="L153" s="2"/>
      <c r="M153" s="2"/>
      <c r="N153" s="2"/>
      <c r="O153" s="3"/>
      <c r="P153" s="3"/>
      <c r="T153"/>
      <c r="U153"/>
      <c r="V153"/>
      <c r="W153"/>
      <c r="X153"/>
      <c r="Y153"/>
      <c r="Z153"/>
      <c r="AA153"/>
    </row>
    <row r="154" spans="2:27" s="1" customFormat="1" x14ac:dyDescent="0.3">
      <c r="C154" s="15"/>
      <c r="D154" s="11"/>
      <c r="E154" s="12"/>
      <c r="H154" s="12"/>
      <c r="I154" s="11"/>
      <c r="J154" s="11"/>
      <c r="O154" s="3"/>
      <c r="P154" s="3"/>
      <c r="T154"/>
      <c r="U154"/>
      <c r="V154"/>
      <c r="W154"/>
      <c r="X154"/>
      <c r="Y154"/>
      <c r="Z154"/>
      <c r="AA154"/>
    </row>
    <row r="155" spans="2:27" s="1" customFormat="1" x14ac:dyDescent="0.3">
      <c r="C155" s="12"/>
      <c r="D155" s="11"/>
      <c r="E155" s="12"/>
      <c r="H155" s="12"/>
      <c r="I155" s="11"/>
      <c r="J155" s="11"/>
      <c r="K155" s="9"/>
      <c r="L155" s="2"/>
      <c r="M155" s="2"/>
      <c r="N155" s="2"/>
      <c r="O155" s="3"/>
      <c r="P155" s="3"/>
      <c r="Q155" s="9"/>
      <c r="T155"/>
      <c r="U155"/>
      <c r="V155"/>
      <c r="W155"/>
      <c r="X155"/>
      <c r="Y155"/>
      <c r="Z155"/>
      <c r="AA155"/>
    </row>
    <row r="156" spans="2:27" s="1" customFormat="1" x14ac:dyDescent="0.3">
      <c r="C156" s="12"/>
      <c r="D156" s="11"/>
      <c r="E156" s="12"/>
      <c r="H156" s="12"/>
      <c r="I156" s="11"/>
      <c r="J156" s="11"/>
      <c r="K156" s="9"/>
      <c r="L156" s="2"/>
      <c r="M156" s="2"/>
      <c r="N156" s="2"/>
      <c r="O156" s="3"/>
      <c r="P156" s="3"/>
      <c r="T156"/>
      <c r="U156"/>
      <c r="V156"/>
      <c r="W156"/>
      <c r="X156"/>
      <c r="Y156"/>
      <c r="Z156"/>
      <c r="AA156"/>
    </row>
    <row r="157" spans="2:27" s="1" customFormat="1" x14ac:dyDescent="0.3">
      <c r="C157" s="12"/>
      <c r="D157" s="11"/>
      <c r="E157" s="12"/>
      <c r="H157" s="12"/>
      <c r="I157" s="11"/>
      <c r="J157" s="11"/>
      <c r="L157" s="2"/>
      <c r="M157" s="2"/>
      <c r="N157" s="2"/>
      <c r="O157" s="3"/>
      <c r="P157" s="3"/>
      <c r="T157"/>
      <c r="U157"/>
      <c r="V157"/>
      <c r="W157"/>
      <c r="X157"/>
      <c r="Y157"/>
      <c r="Z157"/>
      <c r="AA157"/>
    </row>
    <row r="158" spans="2:27" x14ac:dyDescent="0.3">
      <c r="C158" s="15"/>
      <c r="D158" s="11"/>
      <c r="E158" s="12"/>
      <c r="H158" s="12"/>
      <c r="I158" s="11"/>
      <c r="J158" s="11"/>
      <c r="L158" s="2"/>
      <c r="M158" s="2"/>
      <c r="N158" s="2"/>
      <c r="T158"/>
      <c r="U158"/>
      <c r="V158"/>
      <c r="W158"/>
      <c r="X158"/>
      <c r="Y158"/>
      <c r="Z158"/>
      <c r="AA158"/>
    </row>
    <row r="159" spans="2:27" x14ac:dyDescent="0.3">
      <c r="C159" s="15"/>
      <c r="D159" s="11"/>
      <c r="E159" s="12"/>
      <c r="H159" s="12"/>
      <c r="I159" s="11"/>
      <c r="J159" s="11"/>
      <c r="L159" s="2"/>
      <c r="M159" s="2"/>
      <c r="N159" s="2"/>
      <c r="T159"/>
      <c r="U159"/>
      <c r="V159"/>
      <c r="W159"/>
      <c r="X159"/>
      <c r="Y159"/>
      <c r="Z159"/>
      <c r="AA159"/>
    </row>
    <row r="160" spans="2:27" x14ac:dyDescent="0.3">
      <c r="C160" s="12"/>
      <c r="D160" s="11"/>
      <c r="E160" s="12"/>
      <c r="H160" s="12"/>
      <c r="I160" s="11"/>
      <c r="J160" s="11"/>
      <c r="L160" s="2"/>
      <c r="M160" s="2"/>
      <c r="N160" s="2"/>
      <c r="T160"/>
      <c r="U160"/>
      <c r="V160"/>
      <c r="W160"/>
      <c r="X160"/>
      <c r="Y160"/>
      <c r="Z160"/>
      <c r="AA160"/>
    </row>
    <row r="161" spans="3:27" x14ac:dyDescent="0.3">
      <c r="C161" s="12"/>
      <c r="D161" s="11"/>
      <c r="E161" s="12"/>
      <c r="H161" s="12"/>
      <c r="I161" s="11"/>
      <c r="J161" s="11"/>
      <c r="K161" s="9"/>
      <c r="L161" s="2"/>
      <c r="M161" s="2"/>
      <c r="N161" s="2"/>
      <c r="Q161" s="9"/>
      <c r="T161"/>
      <c r="U161"/>
      <c r="V161"/>
      <c r="W161"/>
      <c r="X161"/>
      <c r="Y161"/>
      <c r="Z161"/>
      <c r="AA161"/>
    </row>
    <row r="162" spans="3:27" x14ac:dyDescent="0.3">
      <c r="C162" s="12"/>
      <c r="D162" s="11"/>
      <c r="E162" s="12"/>
      <c r="H162" s="12"/>
      <c r="I162" s="11"/>
      <c r="J162" s="11"/>
      <c r="K162" s="9"/>
      <c r="L162" s="9"/>
      <c r="Q162" s="9"/>
      <c r="T162"/>
      <c r="U162"/>
      <c r="V162"/>
      <c r="W162"/>
      <c r="X162"/>
      <c r="Y162"/>
      <c r="Z162"/>
      <c r="AA162"/>
    </row>
    <row r="163" spans="3:27" x14ac:dyDescent="0.3">
      <c r="C163" s="15"/>
      <c r="D163" s="11"/>
      <c r="E163" s="12"/>
      <c r="H163" s="12"/>
      <c r="I163" s="11"/>
      <c r="J163" s="11"/>
      <c r="T163"/>
      <c r="U163"/>
      <c r="V163"/>
      <c r="W163"/>
      <c r="X163"/>
      <c r="Y163"/>
      <c r="Z163"/>
      <c r="AA163"/>
    </row>
    <row r="164" spans="3:27" x14ac:dyDescent="0.3">
      <c r="C164" s="12"/>
      <c r="D164" s="11"/>
      <c r="E164" s="12"/>
      <c r="H164" s="12"/>
      <c r="I164" s="11"/>
      <c r="J164" s="11"/>
      <c r="L164" s="2"/>
      <c r="M164" s="2"/>
      <c r="N164" s="2"/>
      <c r="T164"/>
      <c r="U164"/>
      <c r="V164"/>
      <c r="W164"/>
      <c r="X164"/>
      <c r="Y164"/>
      <c r="Z164"/>
      <c r="AA164"/>
    </row>
    <row r="165" spans="3:27" x14ac:dyDescent="0.3">
      <c r="C165" s="12"/>
      <c r="D165" s="11"/>
      <c r="E165" s="12"/>
      <c r="H165" s="12"/>
      <c r="I165" s="11"/>
      <c r="J165" s="11"/>
      <c r="L165" s="2"/>
      <c r="M165" s="2"/>
      <c r="N165" s="2"/>
      <c r="Q165" s="9"/>
      <c r="T165"/>
      <c r="U165"/>
      <c r="V165"/>
      <c r="W165"/>
      <c r="X165"/>
      <c r="Y165"/>
      <c r="Z165"/>
      <c r="AA165"/>
    </row>
    <row r="166" spans="3:27" x14ac:dyDescent="0.3">
      <c r="C166" s="12"/>
      <c r="D166" s="11"/>
      <c r="E166" s="12"/>
      <c r="H166" s="12"/>
      <c r="I166" s="11"/>
      <c r="J166" s="11"/>
      <c r="L166" s="2"/>
      <c r="M166" s="2"/>
      <c r="N166" s="2"/>
      <c r="T166"/>
      <c r="U166"/>
      <c r="V166"/>
      <c r="W166"/>
      <c r="X166"/>
      <c r="Y166"/>
      <c r="Z166"/>
      <c r="AA166"/>
    </row>
    <row r="167" spans="3:27" x14ac:dyDescent="0.3">
      <c r="C167" s="15"/>
      <c r="D167" s="11"/>
      <c r="E167" s="12"/>
      <c r="H167" s="12"/>
      <c r="I167" s="11"/>
      <c r="J167" s="11"/>
      <c r="L167" s="2"/>
      <c r="M167" s="2"/>
      <c r="N167" s="2"/>
      <c r="T167"/>
      <c r="U167"/>
      <c r="V167"/>
      <c r="W167"/>
      <c r="X167"/>
      <c r="Y167"/>
      <c r="Z167"/>
      <c r="AA167"/>
    </row>
    <row r="168" spans="3:27" x14ac:dyDescent="0.3">
      <c r="C168" s="15"/>
      <c r="D168" s="11"/>
      <c r="E168" s="12"/>
      <c r="H168" s="12"/>
      <c r="I168" s="11"/>
      <c r="J168" s="11"/>
      <c r="L168" s="2"/>
      <c r="M168" s="2"/>
      <c r="N168" s="2"/>
      <c r="T168"/>
      <c r="U168"/>
      <c r="V168"/>
      <c r="W168"/>
      <c r="X168"/>
      <c r="Y168"/>
      <c r="Z168"/>
      <c r="AA168"/>
    </row>
    <row r="169" spans="3:27" x14ac:dyDescent="0.3">
      <c r="C169" s="15"/>
      <c r="D169" s="11"/>
      <c r="E169" s="12"/>
      <c r="H169" s="12"/>
      <c r="I169" s="11"/>
      <c r="J169" s="11"/>
      <c r="L169" s="2"/>
      <c r="M169" s="2"/>
      <c r="N169" s="2"/>
      <c r="T169"/>
      <c r="U169"/>
      <c r="V169"/>
      <c r="W169"/>
      <c r="X169"/>
      <c r="Y169"/>
      <c r="Z169"/>
      <c r="AA169"/>
    </row>
    <row r="170" spans="3:27" x14ac:dyDescent="0.3">
      <c r="C170" s="12"/>
      <c r="D170" s="11"/>
      <c r="E170" s="12"/>
      <c r="H170" s="12"/>
      <c r="I170" s="11"/>
      <c r="J170" s="11"/>
      <c r="T170"/>
      <c r="U170"/>
      <c r="V170"/>
      <c r="W170"/>
      <c r="X170"/>
      <c r="Y170"/>
      <c r="Z170"/>
      <c r="AA170"/>
    </row>
    <row r="171" spans="3:27" x14ac:dyDescent="0.3">
      <c r="C171" s="12"/>
      <c r="D171" s="11"/>
      <c r="E171" s="12"/>
      <c r="H171" s="12"/>
      <c r="I171" s="11"/>
      <c r="J171" s="11"/>
      <c r="L171" s="2"/>
      <c r="M171" s="2"/>
      <c r="N171" s="2"/>
      <c r="T171"/>
      <c r="U171"/>
      <c r="V171"/>
      <c r="W171"/>
      <c r="X171"/>
      <c r="Y171"/>
      <c r="Z171"/>
      <c r="AA171"/>
    </row>
    <row r="172" spans="3:27" x14ac:dyDescent="0.3">
      <c r="C172" s="12"/>
      <c r="D172" s="11"/>
      <c r="E172" s="12"/>
      <c r="H172" s="12"/>
      <c r="I172" s="11"/>
      <c r="J172" s="11"/>
      <c r="K172" s="9"/>
      <c r="L172" s="2"/>
      <c r="M172" s="2"/>
      <c r="N172" s="2"/>
      <c r="Q172" s="9"/>
      <c r="T172"/>
      <c r="U172"/>
      <c r="V172"/>
      <c r="W172"/>
      <c r="X172"/>
      <c r="Y172"/>
      <c r="Z172"/>
      <c r="AA172"/>
    </row>
    <row r="173" spans="3:27" x14ac:dyDescent="0.3">
      <c r="C173" s="12"/>
      <c r="D173" s="11"/>
      <c r="E173" s="12"/>
      <c r="H173" s="12"/>
      <c r="I173" s="11"/>
      <c r="J173" s="11"/>
      <c r="T173"/>
      <c r="U173"/>
      <c r="V173"/>
      <c r="W173"/>
      <c r="X173"/>
      <c r="Y173"/>
      <c r="Z173"/>
      <c r="AA173"/>
    </row>
  </sheetData>
  <dataValidations count="10">
    <dataValidation allowBlank="1" showErrorMessage="1" promptTitle="GROUP_PMS" prompt="0 = HC_x000a_1 = RRMS_x000a_2 = SPMS_x000a_3 = PPMS" sqref="H1:J1" xr:uid="{00000000-0002-0000-0000-000000000000}">
      <formula1>0</formula1>
      <formula2>0</formula2>
    </dataValidation>
    <dataValidation allowBlank="1" showErrorMessage="1" sqref="G1" xr:uid="{00000000-0002-0000-0000-000001000000}">
      <formula1>0</formula1>
      <formula2>0</formula2>
    </dataValidation>
    <dataValidation allowBlank="1" showInputMessage="1" showErrorMessage="1" promptTitle="GROUP" prompt="1 = MS_x000a_0 = HC" sqref="F1" xr:uid="{00000000-0002-0000-0000-000002000000}"/>
    <dataValidation allowBlank="1" showErrorMessage="1" promptTitle="nii" prompt="brainMask, R1, QSM, T1, FLAIR" sqref="V1:AA1" xr:uid="{00000000-0002-0000-0000-000005000000}">
      <formula1>0</formula1>
      <formula2>0</formula2>
    </dataValidation>
    <dataValidation allowBlank="1" showInputMessage="1" showErrorMessage="1" promptTitle="SEX" prompt="0=F _x000a_1=M" sqref="B1" xr:uid="{00000000-0002-0000-0000-000006000000}">
      <formula1>0</formula1>
      <formula2>0</formula2>
    </dataValidation>
    <dataValidation allowBlank="1" showInputMessage="1" showErrorMessage="1" promptTitle="BVMT_TOT" prompt="raw score" sqref="N1" xr:uid="{5CDD6D13-D304-4621-ABE9-006D4FA6A1DF}"/>
    <dataValidation allowBlank="1" showInputMessage="1" showErrorMessage="1" promptTitle="N_les" prompt="LST lpa" sqref="S1" xr:uid="{18E335AF-B6B5-4A13-ABD7-1A97BD861CE1}"/>
    <dataValidation allowBlank="1" showInputMessage="1" showErrorMessage="1" promptTitle="SDMT" prompt="raw score" sqref="L1" xr:uid="{716BBC7E-3A1C-4710-ADBC-D5F2AED852A8}"/>
    <dataValidation allowBlank="1" showInputMessage="1" showErrorMessage="1" promptTitle="CVLT_TOT" prompt="raw score" sqref="M1" xr:uid="{7BCC22D9-0B1F-4181-990A-330EBEFCE774}"/>
    <dataValidation allowBlank="1" showInputMessage="1" showErrorMessage="1" promptTitle="TLV" prompt="LST lpa" sqref="R1" xr:uid="{A860E2F7-980B-48F7-B3B4-987D62C088E4}"/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dc:description/>
  <cp:lastModifiedBy>Giuseppe Pontillo</cp:lastModifiedBy>
  <cp:revision>1</cp:revision>
  <dcterms:created xsi:type="dcterms:W3CDTF">2015-12-08T15:09:28Z</dcterms:created>
  <dcterms:modified xsi:type="dcterms:W3CDTF">2023-05-16T10:20:32Z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