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 - Base" sheetId="2" state="visible" r:id="rId2"/>
    <sheet xmlns:r="http://schemas.openxmlformats.org/officeDocument/2006/relationships" name="Income Statement - Bull" sheetId="3" state="visible" r:id="rId3"/>
    <sheet xmlns:r="http://schemas.openxmlformats.org/officeDocument/2006/relationships" name="Income Statement - Bear" sheetId="4" state="visible" r:id="rId4"/>
    <sheet xmlns:r="http://schemas.openxmlformats.org/officeDocument/2006/relationships" name="Balance Sheet - Base" sheetId="5" state="visible" r:id="rId5"/>
    <sheet xmlns:r="http://schemas.openxmlformats.org/officeDocument/2006/relationships" name="Balance Sheet - Bull" sheetId="6" state="visible" r:id="rId6"/>
    <sheet xmlns:r="http://schemas.openxmlformats.org/officeDocument/2006/relationships" name="Balance Sheet - Bear" sheetId="7" state="visible" r:id="rId7"/>
    <sheet xmlns:r="http://schemas.openxmlformats.org/officeDocument/2006/relationships" name="Cash Flow - Base" sheetId="8" state="visible" r:id="rId8"/>
    <sheet xmlns:r="http://schemas.openxmlformats.org/officeDocument/2006/relationships" name="Cash Flow - Bull" sheetId="9" state="visible" r:id="rId9"/>
    <sheet xmlns:r="http://schemas.openxmlformats.org/officeDocument/2006/relationships" name="Cash Flow - Bear" sheetId="10" state="visible" r:id="rId10"/>
    <sheet xmlns:r="http://schemas.openxmlformats.org/officeDocument/2006/relationships" name="Supporting Schedules" sheetId="11" state="visible" r:id="rId11"/>
    <sheet xmlns:r="http://schemas.openxmlformats.org/officeDocument/2006/relationships" name="Summary &amp; Check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color rgb="00000000"/>
      <sz val="10"/>
    </font>
    <font>
      <name val="Calibri"/>
      <b val="1"/>
      <color rgb="00000000"/>
      <sz val="10"/>
    </font>
  </fonts>
  <fills count="11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DEBF7"/>
        <bgColor rgb="00DDEBF7"/>
      </patternFill>
    </fill>
    <fill>
      <patternFill patternType="solid">
        <fgColor rgb="00FFF2CC"/>
        <bgColor rgb="00FFF2CC"/>
      </patternFill>
    </fill>
    <fill>
      <patternFill patternType="solid">
        <fgColor rgb="00D8E4BC"/>
        <bgColor rgb="00D8E4BC"/>
      </patternFill>
    </fill>
    <fill>
      <patternFill patternType="solid">
        <fgColor rgb="00F8CECC"/>
        <bgColor rgb="00F8CECC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F2DCDB"/>
        <bgColor rgb="00F2DCDB"/>
      </patternFill>
    </fill>
    <fill>
      <patternFill patternType="solid">
        <fgColor rgb="00E6E6FA"/>
        <bgColor rgb="00E6E6FA"/>
      </patternFill>
    </fill>
  </fills>
  <borders count="2">
    <border>
      <left/>
      <right/>
      <top/>
      <bottom/>
      <diagonal/>
    </border>
    <border/>
  </borders>
  <cellStyleXfs count="12">
    <xf numFmtId="0" fontId="0" fillId="0" borderId="0"/>
    <xf numFmtId="0" fontId="1" fillId="2" borderId="1" applyAlignment="1">
      <alignment horizontal="center" vertical="center"/>
    </xf>
    <xf numFmtId="3" fontId="2" fillId="3" borderId="1" applyAlignment="1">
      <alignment horizontal="right" vertical="center"/>
    </xf>
    <xf numFmtId="3" fontId="2" fillId="4" borderId="1" applyAlignment="1">
      <alignment horizontal="right" vertical="center"/>
    </xf>
    <xf numFmtId="3" fontId="3" fillId="5" borderId="1" applyAlignment="1">
      <alignment horizontal="right" vertical="center"/>
    </xf>
    <xf numFmtId="0" fontId="2" fillId="6" borderId="1" applyAlignment="1">
      <alignment horizontal="center" vertical="center"/>
    </xf>
    <xf numFmtId="0" fontId="2" fillId="7" borderId="1"/>
    <xf numFmtId="0" fontId="2" fillId="8" borderId="1"/>
    <xf numFmtId="0" fontId="2" fillId="9" borderId="1"/>
    <xf numFmtId="0" fontId="3" fillId="0" borderId="1" applyAlignment="1">
      <alignment horizontal="left" vertical="center"/>
    </xf>
    <xf numFmtId="0" fontId="2" fillId="0" borderId="1" applyAlignment="1">
      <alignment horizontal="left" vertical="center"/>
    </xf>
    <xf numFmtId="3" fontId="3" fillId="10" borderId="1" applyAlignment="1">
      <alignment horizontal="right" vertical="center"/>
    </xf>
  </cellStyleXfs>
  <cellXfs count="9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3" fillId="0" borderId="1" applyAlignment="1" pivotButton="0" quotePrefix="0" xfId="9">
      <alignment horizontal="left" vertical="center"/>
    </xf>
    <xf numFmtId="3" fontId="2" fillId="3" borderId="1" applyAlignment="1" pivotButton="0" quotePrefix="0" xfId="2">
      <alignment horizontal="right" vertical="center"/>
    </xf>
    <xf numFmtId="0" fontId="2" fillId="0" borderId="1" applyAlignment="1" pivotButton="0" quotePrefix="0" xfId="10">
      <alignment horizontal="left" vertical="center"/>
    </xf>
    <xf numFmtId="3" fontId="2" fillId="4" borderId="1" applyAlignment="1" pivotButton="0" quotePrefix="0" xfId="3">
      <alignment horizontal="right" vertical="center"/>
    </xf>
    <xf numFmtId="3" fontId="3" fillId="10" borderId="1" applyAlignment="1" pivotButton="0" quotePrefix="0" xfId="11">
      <alignment horizontal="right" vertical="center"/>
    </xf>
    <xf numFmtId="3" fontId="3" fillId="5" borderId="1" applyAlignment="1" pivotButton="0" quotePrefix="0" xfId="4">
      <alignment horizontal="right" vertical="center"/>
    </xf>
    <xf numFmtId="0" fontId="2" fillId="6" borderId="1" applyAlignment="1" pivotButton="0" quotePrefix="0" xfId="5">
      <alignment horizontal="center" vertical="center"/>
    </xf>
  </cellXfs>
  <cellStyles count="12">
    <cellStyle name="Normal" xfId="0" builtinId="0" hidden="0"/>
    <cellStyle name="header" xfId="1" hidden="0"/>
    <cellStyle name="input" xfId="2" hidden="0"/>
    <cellStyle name="calculation" xfId="3" hidden="0"/>
    <cellStyle name="result" xfId="4" hidden="0"/>
    <cellStyle name="warning" xfId="5" hidden="0"/>
    <cellStyle name="scenario_base" xfId="6" hidden="0"/>
    <cellStyle name="scenario_bull" xfId="7" hidden="0"/>
    <cellStyle name="scenario_bear" xfId="8" hidden="0"/>
    <cellStyle name="label_bold" xfId="9" hidden="0"/>
    <cellStyle name="label" xfId="10" hidden="0"/>
    <cellStyle name="subtotal" xfId="1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</cols>
  <sheetData>
    <row r="1">
      <c r="A1" s="1" t="inlineStr">
        <is>
          <t>GrowthCo Ltd. (GROWTH) - Assumptions &amp; Drivers</t>
        </is>
      </c>
    </row>
    <row r="3">
      <c r="A3" s="1" t="inlineStr">
        <is>
          <t>COMPANY BASICS</t>
        </is>
      </c>
    </row>
    <row r="5">
      <c r="A5" s="2" t="inlineStr">
        <is>
          <t>Starting Revenue ($M)</t>
        </is>
      </c>
      <c r="B5" s="3" t="n">
        <v>50</v>
      </c>
    </row>
    <row r="6">
      <c r="A6" s="2" t="inlineStr">
        <is>
          <t>Forecast Years</t>
        </is>
      </c>
      <c r="B6" s="3" t="n">
        <v>5</v>
      </c>
    </row>
    <row r="9">
      <c r="A9" s="1" t="inlineStr">
        <is>
          <t>REVENUE GROWTH SCENARIOS (%)</t>
        </is>
      </c>
    </row>
    <row r="11">
      <c r="A11" s="1" t="inlineStr">
        <is>
          <t>Year</t>
        </is>
      </c>
      <c r="B11" s="1" t="inlineStr">
        <is>
          <t>Base Case</t>
        </is>
      </c>
      <c r="C11" s="1" t="inlineStr">
        <is>
          <t>Bull Case</t>
        </is>
      </c>
      <c r="D11" s="1" t="inlineStr">
        <is>
          <t>Bear Case</t>
        </is>
      </c>
    </row>
    <row r="12">
      <c r="A12" s="4" t="inlineStr">
        <is>
          <t>Year 1</t>
        </is>
      </c>
      <c r="B12" s="3" t="inlineStr">
        <is>
          <t>50.0%</t>
        </is>
      </c>
      <c r="C12" s="3" t="inlineStr">
        <is>
          <t>70.0%</t>
        </is>
      </c>
      <c r="D12" s="3" t="inlineStr">
        <is>
          <t>35.0%</t>
        </is>
      </c>
    </row>
    <row r="13">
      <c r="A13" s="4" t="inlineStr">
        <is>
          <t>Year 2</t>
        </is>
      </c>
      <c r="B13" s="3" t="inlineStr">
        <is>
          <t>40.0%</t>
        </is>
      </c>
      <c r="C13" s="3" t="inlineStr">
        <is>
          <t>60.0%</t>
        </is>
      </c>
      <c r="D13" s="3" t="inlineStr">
        <is>
          <t>25.0%</t>
        </is>
      </c>
    </row>
    <row r="14">
      <c r="A14" s="4" t="inlineStr">
        <is>
          <t>Year 3</t>
        </is>
      </c>
      <c r="B14" s="3" t="inlineStr">
        <is>
          <t>30.0%</t>
        </is>
      </c>
      <c r="C14" s="3" t="inlineStr">
        <is>
          <t>45.0%</t>
        </is>
      </c>
      <c r="D14" s="3" t="inlineStr">
        <is>
          <t>18.0%</t>
        </is>
      </c>
    </row>
    <row r="15">
      <c r="A15" s="4" t="inlineStr">
        <is>
          <t>Year 4</t>
        </is>
      </c>
      <c r="B15" s="3" t="inlineStr">
        <is>
          <t>20.0%</t>
        </is>
      </c>
      <c r="C15" s="3" t="inlineStr">
        <is>
          <t>30.0%</t>
        </is>
      </c>
      <c r="D15" s="3" t="inlineStr">
        <is>
          <t>12.0%</t>
        </is>
      </c>
    </row>
    <row r="16">
      <c r="A16" s="4" t="inlineStr">
        <is>
          <t>Year 5</t>
        </is>
      </c>
      <c r="B16" s="3" t="inlineStr">
        <is>
          <t>15.0%</t>
        </is>
      </c>
      <c r="C16" s="3" t="inlineStr">
        <is>
          <t>20.0%</t>
        </is>
      </c>
      <c r="D16" s="3" t="inlineStr">
        <is>
          <t>8.0%</t>
        </is>
      </c>
    </row>
  </sheetData>
  <mergeCells count="3">
    <mergeCell ref="A3:G3"/>
    <mergeCell ref="A1:G1"/>
    <mergeCell ref="A9:G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GrowthCo Ltd. - Cash Flow Statement (Bear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3.871</v>
      </c>
      <c r="C4" s="5" t="n">
        <v>1</v>
      </c>
      <c r="D4" s="5" t="n">
        <v>0</v>
      </c>
      <c r="E4" s="6" t="n">
        <v>4.871</v>
      </c>
      <c r="F4" s="5" t="n">
        <v>-2.5</v>
      </c>
      <c r="G4" s="6" t="n">
        <v>-2.5</v>
      </c>
      <c r="H4" s="5" t="n">
        <v>0</v>
      </c>
      <c r="I4" s="5" t="n">
        <v>-0</v>
      </c>
      <c r="J4" s="6" t="n">
        <v>0</v>
      </c>
      <c r="K4" s="5" t="n">
        <v>2.371</v>
      </c>
      <c r="L4" s="5" t="n">
        <v>32.371</v>
      </c>
    </row>
    <row r="5">
      <c r="A5" s="4" t="n">
        <v>2026</v>
      </c>
      <c r="B5" s="5" t="n">
        <v>5.98425</v>
      </c>
      <c r="C5" s="5" t="n">
        <v>1.35</v>
      </c>
      <c r="D5" s="5" t="n">
        <v>5.775</v>
      </c>
      <c r="E5" s="6" t="n">
        <v>13.10925</v>
      </c>
      <c r="F5" s="5" t="n">
        <v>-3.375</v>
      </c>
      <c r="G5" s="6" t="n">
        <v>-3.375</v>
      </c>
      <c r="H5" s="5" t="n">
        <v>5</v>
      </c>
      <c r="I5" s="5" t="n">
        <v>-0</v>
      </c>
      <c r="J5" s="6" t="n">
        <v>5</v>
      </c>
      <c r="K5" s="5" t="n">
        <v>14.73425</v>
      </c>
      <c r="L5" s="5" t="n">
        <v>47.10525000000001</v>
      </c>
    </row>
    <row r="6">
      <c r="A6" s="4" t="n">
        <v>2027</v>
      </c>
      <c r="B6" s="5" t="n">
        <v>8.033312499999999</v>
      </c>
      <c r="C6" s="5" t="n">
        <v>1.6875</v>
      </c>
      <c r="D6" s="5" t="n">
        <v>5.56875</v>
      </c>
      <c r="E6" s="6" t="n">
        <v>15.2895625</v>
      </c>
      <c r="F6" s="5" t="n">
        <v>-4.21875</v>
      </c>
      <c r="G6" s="6" t="n">
        <v>-4.21875</v>
      </c>
      <c r="H6" s="5" t="n">
        <v>5</v>
      </c>
      <c r="I6" s="5" t="n">
        <v>-0</v>
      </c>
      <c r="J6" s="6" t="n">
        <v>5</v>
      </c>
      <c r="K6" s="5" t="n">
        <v>16.0708125</v>
      </c>
      <c r="L6" s="5" t="n">
        <v>63.1760625</v>
      </c>
    </row>
    <row r="7">
      <c r="A7" s="4" t="n">
        <v>2028</v>
      </c>
      <c r="B7" s="5" t="n">
        <v>9.909068749999999</v>
      </c>
      <c r="C7" s="5" t="n">
        <v>1.99125</v>
      </c>
      <c r="D7" s="5" t="n">
        <v>5.011875000000001</v>
      </c>
      <c r="E7" s="6" t="n">
        <v>16.91219375</v>
      </c>
      <c r="F7" s="5" t="n">
        <v>-4.978125</v>
      </c>
      <c r="G7" s="6" t="n">
        <v>-4.978125</v>
      </c>
      <c r="H7" s="5" t="n">
        <v>5</v>
      </c>
      <c r="I7" s="5" t="n">
        <v>-0</v>
      </c>
      <c r="J7" s="6" t="n">
        <v>5</v>
      </c>
      <c r="K7" s="5" t="n">
        <v>16.93406875</v>
      </c>
      <c r="L7" s="5" t="n">
        <v>80.11013124999999</v>
      </c>
    </row>
    <row r="8">
      <c r="A8" s="4" t="n">
        <v>2029</v>
      </c>
      <c r="B8" s="5" t="n">
        <v>11.452077</v>
      </c>
      <c r="C8" s="5" t="n">
        <v>2.2302</v>
      </c>
      <c r="D8" s="5" t="n">
        <v>3.942675000000002</v>
      </c>
      <c r="E8" s="6" t="n">
        <v>17.624952</v>
      </c>
      <c r="F8" s="5" t="n">
        <v>-5.575500000000001</v>
      </c>
      <c r="G8" s="6" t="n">
        <v>-5.575500000000001</v>
      </c>
      <c r="H8" s="5" t="n">
        <v>5</v>
      </c>
      <c r="I8" s="5" t="n">
        <v>-0</v>
      </c>
      <c r="J8" s="6" t="n">
        <v>5</v>
      </c>
      <c r="K8" s="5" t="n">
        <v>17.049452</v>
      </c>
      <c r="L8" s="5" t="n">
        <v>97.15958325</v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1" t="inlineStr">
        <is>
          <t>GrowthCo Ltd. - Supporting Schedules (Base Case)</t>
        </is>
      </c>
    </row>
    <row r="3">
      <c r="A3" s="1" t="inlineStr">
        <is>
          <t>DEBT SCHEDULE</t>
        </is>
      </c>
      <c r="G3" s="1" t="inlineStr">
        <is>
          <t>PP&amp;E SCHEDULE</t>
        </is>
      </c>
    </row>
    <row r="5">
      <c r="A5" s="1" t="inlineStr">
        <is>
          <t>Year</t>
        </is>
      </c>
      <c r="B5" s="1" t="inlineStr">
        <is>
          <t>Opening Debt</t>
        </is>
      </c>
      <c r="C5" s="1" t="inlineStr">
        <is>
          <t>Interest</t>
        </is>
      </c>
      <c r="D5" s="1" t="inlineStr">
        <is>
          <t>Amortization</t>
        </is>
      </c>
      <c r="E5" s="1" t="inlineStr">
        <is>
          <t>Ending Debt</t>
        </is>
      </c>
      <c r="G5" s="1" t="inlineStr">
        <is>
          <t>Year</t>
        </is>
      </c>
      <c r="H5" s="1" t="inlineStr">
        <is>
          <t>Opening PP&amp;E</t>
        </is>
      </c>
      <c r="I5" s="1" t="inlineStr">
        <is>
          <t>CapEx</t>
        </is>
      </c>
      <c r="J5" s="1" t="inlineStr">
        <is>
          <t>Depreciation</t>
        </is>
      </c>
      <c r="K5" s="1" t="inlineStr">
        <is>
          <t>Ending PP&amp;E</t>
        </is>
      </c>
    </row>
    <row r="6">
      <c r="A6" s="4" t="n">
        <v>2025</v>
      </c>
      <c r="B6" s="5" t="n">
        <v>20</v>
      </c>
      <c r="C6" s="5" t="n">
        <v>1.6</v>
      </c>
      <c r="D6" s="5" t="n">
        <v>5</v>
      </c>
      <c r="E6" s="5" t="n">
        <v>20</v>
      </c>
      <c r="H6" s="5" t="n">
        <v>0</v>
      </c>
      <c r="I6" s="5" t="n">
        <v>2.5</v>
      </c>
      <c r="J6" s="5" t="n">
        <v>1</v>
      </c>
      <c r="K6" s="5" t="n">
        <v>1.5</v>
      </c>
    </row>
    <row r="7">
      <c r="A7" s="4" t="n">
        <v>2026</v>
      </c>
      <c r="B7" s="5" t="n">
        <v>20</v>
      </c>
      <c r="C7" s="5" t="n">
        <v>1.2</v>
      </c>
      <c r="D7" s="5" t="n">
        <v>5</v>
      </c>
      <c r="E7" s="5" t="n">
        <v>15</v>
      </c>
      <c r="H7" s="5" t="n">
        <v>1.5</v>
      </c>
      <c r="I7" s="5" t="n">
        <v>3.75</v>
      </c>
      <c r="J7" s="5" t="n">
        <v>1.5</v>
      </c>
      <c r="K7" s="5" t="n">
        <v>3.75</v>
      </c>
    </row>
    <row r="8">
      <c r="A8" s="4" t="n">
        <v>2027</v>
      </c>
      <c r="B8" s="5" t="n">
        <v>15</v>
      </c>
      <c r="C8" s="5" t="n">
        <v>0.8</v>
      </c>
      <c r="D8" s="5" t="n">
        <v>5</v>
      </c>
      <c r="E8" s="5" t="n">
        <v>10</v>
      </c>
      <c r="H8" s="5" t="n">
        <v>3.75</v>
      </c>
      <c r="I8" s="5" t="n">
        <v>5.25</v>
      </c>
      <c r="J8" s="5" t="n">
        <v>2.1</v>
      </c>
      <c r="K8" s="5" t="n">
        <v>6.9</v>
      </c>
    </row>
    <row r="9">
      <c r="A9" s="4" t="n">
        <v>2028</v>
      </c>
      <c r="B9" s="5" t="n">
        <v>10</v>
      </c>
      <c r="C9" s="5" t="n">
        <v>0.4</v>
      </c>
      <c r="D9" s="5" t="n">
        <v>5</v>
      </c>
      <c r="E9" s="5" t="n">
        <v>5</v>
      </c>
      <c r="H9" s="5" t="n">
        <v>6.9</v>
      </c>
      <c r="I9" s="5" t="n">
        <v>6.825</v>
      </c>
      <c r="J9" s="5" t="n">
        <v>2.73</v>
      </c>
      <c r="K9" s="5" t="n">
        <v>10.995</v>
      </c>
    </row>
    <row r="10">
      <c r="A10" s="4" t="n">
        <v>2029</v>
      </c>
      <c r="B10" s="5" t="n">
        <v>5</v>
      </c>
      <c r="C10" s="5" t="n">
        <v>0</v>
      </c>
      <c r="D10" s="5" t="n">
        <v>5</v>
      </c>
      <c r="E10" s="5" t="n">
        <v>0</v>
      </c>
      <c r="H10" s="5" t="n">
        <v>10.995</v>
      </c>
      <c r="I10" s="5" t="n">
        <v>8.19</v>
      </c>
      <c r="J10" s="5" t="n">
        <v>3.276</v>
      </c>
      <c r="K10" s="5" t="n">
        <v>15.909</v>
      </c>
    </row>
  </sheetData>
  <mergeCells count="3">
    <mergeCell ref="G3:K3"/>
    <mergeCell ref="A1:K1"/>
    <mergeCell ref="A3:E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2" customWidth="1" min="4" max="4"/>
    <col width="12" customWidth="1" min="5" max="5"/>
  </cols>
  <sheetData>
    <row r="1">
      <c r="A1" s="1" t="inlineStr">
        <is>
          <t>GrowthCo Ltd. - Summary &amp; Balance Checks</t>
        </is>
      </c>
    </row>
    <row r="3">
      <c r="A3" s="1" t="inlineStr">
        <is>
          <t>KEY METRICS SUMMARY (Base Case)</t>
        </is>
      </c>
    </row>
    <row r="5">
      <c r="A5" s="2" t="inlineStr">
        <is>
          <t>Starting Revenue</t>
        </is>
      </c>
      <c r="B5" s="7" t="inlineStr">
        <is>
          <t>$50M</t>
        </is>
      </c>
    </row>
    <row r="6">
      <c r="A6" s="2" t="inlineStr">
        <is>
          <t>Year 5 Revenue</t>
        </is>
      </c>
      <c r="B6" s="7" t="inlineStr">
        <is>
          <t>$0.2B</t>
        </is>
      </c>
    </row>
    <row r="7">
      <c r="A7" s="2" t="inlineStr">
        <is>
          <t>Revenue CAGR</t>
        </is>
      </c>
      <c r="B7" s="7" t="inlineStr">
        <is>
          <t>34.5%</t>
        </is>
      </c>
    </row>
    <row r="8">
      <c r="A8" s="2" t="inlineStr">
        <is>
          <t>Average EBITDA Margin</t>
        </is>
      </c>
      <c r="B8" s="7" t="inlineStr">
        <is>
          <t>15.0%</t>
        </is>
      </c>
    </row>
    <row r="9">
      <c r="A9" s="2" t="inlineStr">
        <is>
          <t>Year 5 Cash Balance</t>
        </is>
      </c>
      <c r="B9" s="7" t="inlineStr">
        <is>
          <t>$97M</t>
        </is>
      </c>
    </row>
    <row r="10">
      <c r="A10" s="2" t="inlineStr">
        <is>
          <t>Average CapEx</t>
        </is>
      </c>
      <c r="B10" s="7" t="inlineStr">
        <is>
          <t>$5M</t>
        </is>
      </c>
    </row>
    <row r="11">
      <c r="A11" s="2" t="inlineStr">
        <is>
          <t>Debt Paydown</t>
        </is>
      </c>
      <c r="B11" s="7" t="inlineStr">
        <is>
          <t>$5M/year</t>
        </is>
      </c>
    </row>
    <row r="14">
      <c r="A14" s="1" t="inlineStr">
        <is>
          <t>BALANCE SHEET CHECKS</t>
        </is>
      </c>
    </row>
    <row r="16">
      <c r="A16" s="1" t="inlineStr">
        <is>
          <t>Year</t>
        </is>
      </c>
      <c r="B16" s="1" t="inlineStr">
        <is>
          <t>Assets</t>
        </is>
      </c>
      <c r="C16" s="1" t="inlineStr">
        <is>
          <t>Liabilities + Equity</t>
        </is>
      </c>
      <c r="D16" s="1" t="inlineStr">
        <is>
          <t>Difference</t>
        </is>
      </c>
      <c r="E16" s="1" t="inlineStr">
        <is>
          <t>Status</t>
        </is>
      </c>
    </row>
    <row r="17">
      <c r="A17" s="4" t="n">
        <v>2025</v>
      </c>
      <c r="B17" s="5" t="n">
        <v>44.5</v>
      </c>
      <c r="C17" s="5" t="n">
        <v>223.5</v>
      </c>
      <c r="D17" s="5" t="n">
        <v>-179</v>
      </c>
      <c r="E17" s="8" t="inlineStr">
        <is>
          <t>❌ Imbalance</t>
        </is>
      </c>
    </row>
    <row r="18">
      <c r="A18" s="4" t="n">
        <v>2026</v>
      </c>
      <c r="B18" s="5" t="n">
        <v>55.621</v>
      </c>
      <c r="C18" s="5" t="n">
        <v>227.0045</v>
      </c>
      <c r="D18" s="5" t="n">
        <v>-171.3835</v>
      </c>
      <c r="E18" s="8" t="inlineStr">
        <is>
          <t>❌ Imbalance</t>
        </is>
      </c>
    </row>
    <row r="19">
      <c r="A19" s="4" t="n">
        <v>2027</v>
      </c>
      <c r="B19" s="5" t="n">
        <v>84.32550000000001</v>
      </c>
      <c r="C19" s="5" t="n">
        <v>234.256</v>
      </c>
      <c r="D19" s="5" t="n">
        <v>-149.9305</v>
      </c>
      <c r="E19" s="8" t="inlineStr">
        <is>
          <t>❌ Imbalance</t>
        </is>
      </c>
    </row>
    <row r="20">
      <c r="A20" s="4" t="n">
        <v>2028</v>
      </c>
      <c r="B20" s="5" t="n">
        <v>118.512</v>
      </c>
      <c r="C20" s="5" t="n">
        <v>245.16355</v>
      </c>
      <c r="D20" s="5" t="n">
        <v>-126.65155</v>
      </c>
      <c r="E20" s="8" t="inlineStr">
        <is>
          <t>❌ Imbalance</t>
        </is>
      </c>
    </row>
    <row r="21">
      <c r="A21" s="4" t="n">
        <v>2029</v>
      </c>
      <c r="B21" s="5" t="n">
        <v>155.52655</v>
      </c>
      <c r="C21" s="5" t="n">
        <v>258.89681</v>
      </c>
      <c r="D21" s="5" t="n">
        <v>-103.37026</v>
      </c>
      <c r="E21" s="8" t="inlineStr">
        <is>
          <t>❌ Imbalance</t>
        </is>
      </c>
    </row>
  </sheetData>
  <mergeCells count="3">
    <mergeCell ref="A3:F3"/>
    <mergeCell ref="A14:F14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GrowthCo Ltd. - Income Statement (Base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50</v>
      </c>
      <c r="C4" s="5" t="n">
        <v>12.5</v>
      </c>
      <c r="D4" s="5" t="n">
        <v>37.5</v>
      </c>
      <c r="E4" s="5" t="n">
        <v>30</v>
      </c>
      <c r="F4" s="6" t="n">
        <v>7.5</v>
      </c>
      <c r="G4" s="5" t="n">
        <v>1</v>
      </c>
      <c r="H4" s="6" t="n">
        <v>6.5</v>
      </c>
      <c r="I4" s="5" t="n">
        <v>1.6</v>
      </c>
      <c r="J4" s="5" t="n">
        <v>4.9</v>
      </c>
      <c r="K4" s="5" t="n">
        <v>1.029</v>
      </c>
      <c r="L4" s="6" t="n">
        <v>3.871</v>
      </c>
    </row>
    <row r="5">
      <c r="A5" s="4" t="n">
        <v>2026</v>
      </c>
      <c r="B5" s="5" t="n">
        <v>75</v>
      </c>
      <c r="C5" s="5" t="n">
        <v>18.75</v>
      </c>
      <c r="D5" s="5" t="n">
        <v>56.25</v>
      </c>
      <c r="E5" s="5" t="n">
        <v>45</v>
      </c>
      <c r="F5" s="6" t="n">
        <v>11.25</v>
      </c>
      <c r="G5" s="5" t="n">
        <v>1.5</v>
      </c>
      <c r="H5" s="6" t="n">
        <v>9.75</v>
      </c>
      <c r="I5" s="5" t="n">
        <v>1.2</v>
      </c>
      <c r="J5" s="5" t="n">
        <v>8.550000000000001</v>
      </c>
      <c r="K5" s="5" t="n">
        <v>1.7955</v>
      </c>
      <c r="L5" s="6" t="n">
        <v>6.7545</v>
      </c>
    </row>
    <row r="6">
      <c r="A6" s="4" t="n">
        <v>2027</v>
      </c>
      <c r="B6" s="5" t="n">
        <v>105</v>
      </c>
      <c r="C6" s="5" t="n">
        <v>26.25</v>
      </c>
      <c r="D6" s="5" t="n">
        <v>78.75</v>
      </c>
      <c r="E6" s="5" t="n">
        <v>63</v>
      </c>
      <c r="F6" s="6" t="n">
        <v>15.75</v>
      </c>
      <c r="G6" s="5" t="n">
        <v>2.1</v>
      </c>
      <c r="H6" s="6" t="n">
        <v>13.65</v>
      </c>
      <c r="I6" s="5" t="n">
        <v>0.8</v>
      </c>
      <c r="J6" s="5" t="n">
        <v>12.85</v>
      </c>
      <c r="K6" s="5" t="n">
        <v>2.6985</v>
      </c>
      <c r="L6" s="6" t="n">
        <v>10.1515</v>
      </c>
    </row>
    <row r="7">
      <c r="A7" s="4" t="n">
        <v>2028</v>
      </c>
      <c r="B7" s="5" t="n">
        <v>136.5</v>
      </c>
      <c r="C7" s="5" t="n">
        <v>34.125</v>
      </c>
      <c r="D7" s="5" t="n">
        <v>102.375</v>
      </c>
      <c r="E7" s="5" t="n">
        <v>81.90000000000001</v>
      </c>
      <c r="F7" s="6" t="n">
        <v>20.475</v>
      </c>
      <c r="G7" s="5" t="n">
        <v>2.73</v>
      </c>
      <c r="H7" s="6" t="n">
        <v>17.745</v>
      </c>
      <c r="I7" s="5" t="n">
        <v>0.4</v>
      </c>
      <c r="J7" s="5" t="n">
        <v>17.345</v>
      </c>
      <c r="K7" s="5" t="n">
        <v>3.64245</v>
      </c>
      <c r="L7" s="6" t="n">
        <v>13.70255</v>
      </c>
    </row>
    <row r="8">
      <c r="A8" s="4" t="n">
        <v>2029</v>
      </c>
      <c r="B8" s="5" t="n">
        <v>163.8</v>
      </c>
      <c r="C8" s="5" t="n">
        <v>40.95</v>
      </c>
      <c r="D8" s="5" t="n">
        <v>122.85</v>
      </c>
      <c r="E8" s="5" t="n">
        <v>98.28</v>
      </c>
      <c r="F8" s="6" t="n">
        <v>24.57</v>
      </c>
      <c r="G8" s="5" t="n">
        <v>3.276</v>
      </c>
      <c r="H8" s="6" t="n">
        <v>21.294</v>
      </c>
      <c r="I8" s="5" t="n">
        <v>0</v>
      </c>
      <c r="J8" s="5" t="n">
        <v>21.294</v>
      </c>
      <c r="K8" s="5" t="n">
        <v>4.47174</v>
      </c>
      <c r="L8" s="6" t="n">
        <v>16.82226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GrowthCo Ltd. - Income Statement (Bull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50</v>
      </c>
      <c r="C4" s="5" t="n">
        <v>12.5</v>
      </c>
      <c r="D4" s="5" t="n">
        <v>37.5</v>
      </c>
      <c r="E4" s="5" t="n">
        <v>30</v>
      </c>
      <c r="F4" s="6" t="n">
        <v>7.5</v>
      </c>
      <c r="G4" s="5" t="n">
        <v>1</v>
      </c>
      <c r="H4" s="6" t="n">
        <v>6.5</v>
      </c>
      <c r="I4" s="5" t="n">
        <v>1.6</v>
      </c>
      <c r="J4" s="5" t="n">
        <v>4.9</v>
      </c>
      <c r="K4" s="5" t="n">
        <v>1.029</v>
      </c>
      <c r="L4" s="6" t="n">
        <v>3.871</v>
      </c>
    </row>
    <row r="5">
      <c r="A5" s="4" t="n">
        <v>2026</v>
      </c>
      <c r="B5" s="5" t="n">
        <v>85</v>
      </c>
      <c r="C5" s="5" t="n">
        <v>21.25</v>
      </c>
      <c r="D5" s="5" t="n">
        <v>63.75</v>
      </c>
      <c r="E5" s="5" t="n">
        <v>51</v>
      </c>
      <c r="F5" s="6" t="n">
        <v>12.75</v>
      </c>
      <c r="G5" s="5" t="n">
        <v>1.7</v>
      </c>
      <c r="H5" s="6" t="n">
        <v>11.05</v>
      </c>
      <c r="I5" s="5" t="n">
        <v>1.2</v>
      </c>
      <c r="J5" s="5" t="n">
        <v>9.850000000000001</v>
      </c>
      <c r="K5" s="5" t="n">
        <v>2.0685</v>
      </c>
      <c r="L5" s="6" t="n">
        <v>7.781500000000001</v>
      </c>
    </row>
    <row r="6">
      <c r="A6" s="4" t="n">
        <v>2027</v>
      </c>
      <c r="B6" s="5" t="n">
        <v>136</v>
      </c>
      <c r="C6" s="5" t="n">
        <v>34</v>
      </c>
      <c r="D6" s="5" t="n">
        <v>102</v>
      </c>
      <c r="E6" s="5" t="n">
        <v>81.59999999999999</v>
      </c>
      <c r="F6" s="6" t="n">
        <v>20.4</v>
      </c>
      <c r="G6" s="5" t="n">
        <v>2.72</v>
      </c>
      <c r="H6" s="6" t="n">
        <v>17.68</v>
      </c>
      <c r="I6" s="5" t="n">
        <v>0.8</v>
      </c>
      <c r="J6" s="5" t="n">
        <v>16.88</v>
      </c>
      <c r="K6" s="5" t="n">
        <v>3.5448</v>
      </c>
      <c r="L6" s="6" t="n">
        <v>13.3352</v>
      </c>
    </row>
    <row r="7">
      <c r="A7" s="4" t="n">
        <v>2028</v>
      </c>
      <c r="B7" s="5" t="n">
        <v>197.2</v>
      </c>
      <c r="C7" s="5" t="n">
        <v>49.3</v>
      </c>
      <c r="D7" s="5" t="n">
        <v>147.9</v>
      </c>
      <c r="E7" s="5" t="n">
        <v>118.32</v>
      </c>
      <c r="F7" s="6" t="n">
        <v>29.58</v>
      </c>
      <c r="G7" s="5" t="n">
        <v>3.944</v>
      </c>
      <c r="H7" s="6" t="n">
        <v>25.636</v>
      </c>
      <c r="I7" s="5" t="n">
        <v>0.4</v>
      </c>
      <c r="J7" s="5" t="n">
        <v>25.236</v>
      </c>
      <c r="K7" s="5" t="n">
        <v>5.29956</v>
      </c>
      <c r="L7" s="6" t="n">
        <v>19.93644</v>
      </c>
    </row>
    <row r="8">
      <c r="A8" s="4" t="n">
        <v>2029</v>
      </c>
      <c r="B8" s="5" t="n">
        <v>256.36</v>
      </c>
      <c r="C8" s="5" t="n">
        <v>64.09</v>
      </c>
      <c r="D8" s="5" t="n">
        <v>192.27</v>
      </c>
      <c r="E8" s="5" t="n">
        <v>153.816</v>
      </c>
      <c r="F8" s="6" t="n">
        <v>38.454</v>
      </c>
      <c r="G8" s="5" t="n">
        <v>5.1272</v>
      </c>
      <c r="H8" s="6" t="n">
        <v>33.3268</v>
      </c>
      <c r="I8" s="5" t="n">
        <v>0</v>
      </c>
      <c r="J8" s="5" t="n">
        <v>33.3268</v>
      </c>
      <c r="K8" s="5" t="n">
        <v>6.998627999999999</v>
      </c>
      <c r="L8" s="6" t="n">
        <v>26.328172</v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GrowthCo Ltd. - Income Statement (Bear Case)</t>
        </is>
      </c>
    </row>
    <row r="3">
      <c r="A3" s="1" t="inlineStr">
        <is>
          <t>Year</t>
        </is>
      </c>
      <c r="B3" s="1" t="inlineStr">
        <is>
          <t>Revenue</t>
        </is>
      </c>
      <c r="C3" s="1" t="inlineStr">
        <is>
          <t>COGS</t>
        </is>
      </c>
      <c r="D3" s="1" t="inlineStr">
        <is>
          <t>Gross Profit</t>
        </is>
      </c>
      <c r="E3" s="1" t="inlineStr">
        <is>
          <t>OpEx</t>
        </is>
      </c>
      <c r="F3" s="1" t="inlineStr">
        <is>
          <t>EBITDA</t>
        </is>
      </c>
      <c r="G3" s="1" t="inlineStr">
        <is>
          <t>D&amp;A</t>
        </is>
      </c>
      <c r="H3" s="1" t="inlineStr">
        <is>
          <t>EBIT</t>
        </is>
      </c>
      <c r="I3" s="1" t="inlineStr">
        <is>
          <t>Interest</t>
        </is>
      </c>
      <c r="J3" s="1" t="inlineStr">
        <is>
          <t>EBT</t>
        </is>
      </c>
      <c r="K3" s="1" t="inlineStr">
        <is>
          <t>Taxes</t>
        </is>
      </c>
      <c r="L3" s="1" t="inlineStr">
        <is>
          <t>Net Income</t>
        </is>
      </c>
    </row>
    <row r="4">
      <c r="A4" s="4" t="n">
        <v>2025</v>
      </c>
      <c r="B4" s="5" t="n">
        <v>50</v>
      </c>
      <c r="C4" s="5" t="n">
        <v>12.5</v>
      </c>
      <c r="D4" s="5" t="n">
        <v>37.5</v>
      </c>
      <c r="E4" s="5" t="n">
        <v>30</v>
      </c>
      <c r="F4" s="6" t="n">
        <v>7.5</v>
      </c>
      <c r="G4" s="5" t="n">
        <v>1</v>
      </c>
      <c r="H4" s="6" t="n">
        <v>6.5</v>
      </c>
      <c r="I4" s="5" t="n">
        <v>1.6</v>
      </c>
      <c r="J4" s="5" t="n">
        <v>4.9</v>
      </c>
      <c r="K4" s="5" t="n">
        <v>1.029</v>
      </c>
      <c r="L4" s="6" t="n">
        <v>3.871</v>
      </c>
    </row>
    <row r="5">
      <c r="A5" s="4" t="n">
        <v>2026</v>
      </c>
      <c r="B5" s="5" t="n">
        <v>67.5</v>
      </c>
      <c r="C5" s="5" t="n">
        <v>16.875</v>
      </c>
      <c r="D5" s="5" t="n">
        <v>50.625</v>
      </c>
      <c r="E5" s="5" t="n">
        <v>40.5</v>
      </c>
      <c r="F5" s="6" t="n">
        <v>10.125</v>
      </c>
      <c r="G5" s="5" t="n">
        <v>1.35</v>
      </c>
      <c r="H5" s="6" t="n">
        <v>8.775</v>
      </c>
      <c r="I5" s="5" t="n">
        <v>1.2</v>
      </c>
      <c r="J5" s="5" t="n">
        <v>7.575</v>
      </c>
      <c r="K5" s="5" t="n">
        <v>1.59075</v>
      </c>
      <c r="L5" s="6" t="n">
        <v>5.98425</v>
      </c>
    </row>
    <row r="6">
      <c r="A6" s="4" t="n">
        <v>2027</v>
      </c>
      <c r="B6" s="5" t="n">
        <v>84.375</v>
      </c>
      <c r="C6" s="5" t="n">
        <v>21.09375</v>
      </c>
      <c r="D6" s="5" t="n">
        <v>63.28125</v>
      </c>
      <c r="E6" s="5" t="n">
        <v>50.625</v>
      </c>
      <c r="F6" s="6" t="n">
        <v>12.65625</v>
      </c>
      <c r="G6" s="5" t="n">
        <v>1.6875</v>
      </c>
      <c r="H6" s="6" t="n">
        <v>10.96875</v>
      </c>
      <c r="I6" s="5" t="n">
        <v>0.8</v>
      </c>
      <c r="J6" s="5" t="n">
        <v>10.16875</v>
      </c>
      <c r="K6" s="5" t="n">
        <v>2.1354375</v>
      </c>
      <c r="L6" s="6" t="n">
        <v>8.033312499999999</v>
      </c>
    </row>
    <row r="7">
      <c r="A7" s="4" t="n">
        <v>2028</v>
      </c>
      <c r="B7" s="5" t="n">
        <v>99.5625</v>
      </c>
      <c r="C7" s="5" t="n">
        <v>24.890625</v>
      </c>
      <c r="D7" s="5" t="n">
        <v>74.671875</v>
      </c>
      <c r="E7" s="5" t="n">
        <v>59.7375</v>
      </c>
      <c r="F7" s="6" t="n">
        <v>14.934375</v>
      </c>
      <c r="G7" s="5" t="n">
        <v>1.99125</v>
      </c>
      <c r="H7" s="6" t="n">
        <v>12.943125</v>
      </c>
      <c r="I7" s="5" t="n">
        <v>0.4</v>
      </c>
      <c r="J7" s="5" t="n">
        <v>12.543125</v>
      </c>
      <c r="K7" s="5" t="n">
        <v>2.63405625</v>
      </c>
      <c r="L7" s="6" t="n">
        <v>9.909068749999999</v>
      </c>
    </row>
    <row r="8">
      <c r="A8" s="4" t="n">
        <v>2029</v>
      </c>
      <c r="B8" s="5" t="n">
        <v>111.51</v>
      </c>
      <c r="C8" s="5" t="n">
        <v>27.8775</v>
      </c>
      <c r="D8" s="5" t="n">
        <v>83.63250000000001</v>
      </c>
      <c r="E8" s="5" t="n">
        <v>66.90600000000001</v>
      </c>
      <c r="F8" s="6" t="n">
        <v>16.7265</v>
      </c>
      <c r="G8" s="5" t="n">
        <v>2.2302</v>
      </c>
      <c r="H8" s="6" t="n">
        <v>14.4963</v>
      </c>
      <c r="I8" s="5" t="n">
        <v>0</v>
      </c>
      <c r="J8" s="5" t="n">
        <v>14.4963</v>
      </c>
      <c r="K8" s="5" t="n">
        <v>3.044223</v>
      </c>
      <c r="L8" s="6" t="n">
        <v>11.452077</v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GrowthCo Ltd. - Balance Sheet (Base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30</v>
      </c>
      <c r="C6" s="5" t="n">
        <v>12.5</v>
      </c>
      <c r="D6" s="5" t="n">
        <v>0.5</v>
      </c>
      <c r="E6" s="5" t="n">
        <v>1.5</v>
      </c>
      <c r="F6" s="6" t="n">
        <v>44.5</v>
      </c>
      <c r="G6" t="inlineStr"/>
      <c r="H6" s="5" t="n">
        <v>20</v>
      </c>
      <c r="I6" s="5" t="n">
        <v>2.5</v>
      </c>
      <c r="J6" s="5" t="n">
        <v>1</v>
      </c>
      <c r="K6" s="6" t="n">
        <v>3.5</v>
      </c>
      <c r="L6" s="5" t="n">
        <v>200</v>
      </c>
      <c r="M6" s="6" t="n">
        <v>200</v>
      </c>
      <c r="N6" s="6" t="n">
        <v>223.5</v>
      </c>
    </row>
    <row r="7">
      <c r="A7" s="4" t="n">
        <v>2026</v>
      </c>
      <c r="B7" s="5" t="n">
        <v>32.371</v>
      </c>
      <c r="C7" s="5" t="n">
        <v>18.75</v>
      </c>
      <c r="D7" s="5" t="n">
        <v>0.75</v>
      </c>
      <c r="E7" s="5" t="n">
        <v>3.75</v>
      </c>
      <c r="F7" s="6" t="n">
        <v>55.621</v>
      </c>
      <c r="G7" t="inlineStr"/>
      <c r="H7" s="5" t="n">
        <v>15</v>
      </c>
      <c r="I7" s="5" t="n">
        <v>3.75</v>
      </c>
      <c r="J7" s="5" t="n">
        <v>1.5</v>
      </c>
      <c r="K7" s="6" t="n">
        <v>5.25</v>
      </c>
      <c r="L7" s="5" t="n">
        <v>206.7545</v>
      </c>
      <c r="M7" s="6" t="n">
        <v>206.7545</v>
      </c>
      <c r="N7" s="6" t="n">
        <v>227.0045</v>
      </c>
    </row>
    <row r="8">
      <c r="A8" s="4" t="n">
        <v>2027</v>
      </c>
      <c r="B8" s="5" t="n">
        <v>50.1255</v>
      </c>
      <c r="C8" s="5" t="n">
        <v>26.25</v>
      </c>
      <c r="D8" s="5" t="n">
        <v>1.05</v>
      </c>
      <c r="E8" s="5" t="n">
        <v>6.9</v>
      </c>
      <c r="F8" s="6" t="n">
        <v>84.32550000000001</v>
      </c>
      <c r="G8" t="inlineStr"/>
      <c r="H8" s="5" t="n">
        <v>10</v>
      </c>
      <c r="I8" s="5" t="n">
        <v>5.25</v>
      </c>
      <c r="J8" s="5" t="n">
        <v>2.1</v>
      </c>
      <c r="K8" s="6" t="n">
        <v>7.35</v>
      </c>
      <c r="L8" s="5" t="n">
        <v>216.906</v>
      </c>
      <c r="M8" s="6" t="n">
        <v>216.906</v>
      </c>
      <c r="N8" s="6" t="n">
        <v>234.256</v>
      </c>
    </row>
    <row r="9">
      <c r="A9" s="4" t="n">
        <v>2028</v>
      </c>
      <c r="B9" s="5" t="n">
        <v>72.027</v>
      </c>
      <c r="C9" s="5" t="n">
        <v>34.125</v>
      </c>
      <c r="D9" s="5" t="n">
        <v>1.365</v>
      </c>
      <c r="E9" s="5" t="n">
        <v>10.995</v>
      </c>
      <c r="F9" s="6" t="n">
        <v>118.512</v>
      </c>
      <c r="G9" t="inlineStr"/>
      <c r="H9" s="5" t="n">
        <v>5</v>
      </c>
      <c r="I9" s="5" t="n">
        <v>6.825</v>
      </c>
      <c r="J9" s="5" t="n">
        <v>2.73</v>
      </c>
      <c r="K9" s="6" t="n">
        <v>9.555</v>
      </c>
      <c r="L9" s="5" t="n">
        <v>230.60855</v>
      </c>
      <c r="M9" s="6" t="n">
        <v>230.60855</v>
      </c>
      <c r="N9" s="6" t="n">
        <v>245.16355</v>
      </c>
    </row>
    <row r="10">
      <c r="A10" s="4" t="n">
        <v>2029</v>
      </c>
      <c r="B10" s="5" t="n">
        <v>97.02955</v>
      </c>
      <c r="C10" s="5" t="n">
        <v>40.95</v>
      </c>
      <c r="D10" s="5" t="n">
        <v>1.638</v>
      </c>
      <c r="E10" s="5" t="n">
        <v>15.909</v>
      </c>
      <c r="F10" s="6" t="n">
        <v>155.52655</v>
      </c>
      <c r="G10" t="inlineStr"/>
      <c r="H10" s="5" t="n">
        <v>0</v>
      </c>
      <c r="I10" s="5" t="n">
        <v>8.19</v>
      </c>
      <c r="J10" s="5" t="n">
        <v>3.276</v>
      </c>
      <c r="K10" s="6" t="n">
        <v>11.466</v>
      </c>
      <c r="L10" s="5" t="n">
        <v>247.43081</v>
      </c>
      <c r="M10" s="6" t="n">
        <v>247.43081</v>
      </c>
      <c r="N10" s="6" t="n">
        <v>258.89681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GrowthCo Ltd. - Balance Sheet (Bull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30</v>
      </c>
      <c r="C6" s="5" t="n">
        <v>12.5</v>
      </c>
      <c r="D6" s="5" t="n">
        <v>0.5</v>
      </c>
      <c r="E6" s="5" t="n">
        <v>1.5</v>
      </c>
      <c r="F6" s="6" t="n">
        <v>44.5</v>
      </c>
      <c r="G6" t="inlineStr"/>
      <c r="H6" s="5" t="n">
        <v>20</v>
      </c>
      <c r="I6" s="5" t="n">
        <v>2.5</v>
      </c>
      <c r="J6" s="5" t="n">
        <v>1</v>
      </c>
      <c r="K6" s="6" t="n">
        <v>3.5</v>
      </c>
      <c r="L6" s="5" t="n">
        <v>200</v>
      </c>
      <c r="M6" s="6" t="n">
        <v>200</v>
      </c>
      <c r="N6" s="6" t="n">
        <v>223.5</v>
      </c>
    </row>
    <row r="7">
      <c r="A7" s="4" t="n">
        <v>2026</v>
      </c>
      <c r="B7" s="5" t="n">
        <v>32.371</v>
      </c>
      <c r="C7" s="5" t="n">
        <v>21.25</v>
      </c>
      <c r="D7" s="5" t="n">
        <v>0.85</v>
      </c>
      <c r="E7" s="5" t="n">
        <v>4.05</v>
      </c>
      <c r="F7" s="6" t="n">
        <v>58.521</v>
      </c>
      <c r="G7" t="inlineStr"/>
      <c r="H7" s="5" t="n">
        <v>15</v>
      </c>
      <c r="I7" s="5" t="n">
        <v>4.25</v>
      </c>
      <c r="J7" s="5" t="n">
        <v>1.7</v>
      </c>
      <c r="K7" s="6" t="n">
        <v>5.95</v>
      </c>
      <c r="L7" s="5" t="n">
        <v>207.7815</v>
      </c>
      <c r="M7" s="6" t="n">
        <v>207.7815</v>
      </c>
      <c r="N7" s="6" t="n">
        <v>228.7315</v>
      </c>
    </row>
    <row r="8">
      <c r="A8" s="4" t="n">
        <v>2027</v>
      </c>
      <c r="B8" s="5" t="n">
        <v>54.1525</v>
      </c>
      <c r="C8" s="5" t="n">
        <v>34</v>
      </c>
      <c r="D8" s="5" t="n">
        <v>1.36</v>
      </c>
      <c r="E8" s="5" t="n">
        <v>8.130000000000001</v>
      </c>
      <c r="F8" s="6" t="n">
        <v>97.6425</v>
      </c>
      <c r="G8" t="inlineStr"/>
      <c r="H8" s="5" t="n">
        <v>10</v>
      </c>
      <c r="I8" s="5" t="n">
        <v>6.800000000000001</v>
      </c>
      <c r="J8" s="5" t="n">
        <v>2.72</v>
      </c>
      <c r="K8" s="6" t="n">
        <v>9.520000000000001</v>
      </c>
      <c r="L8" s="5" t="n">
        <v>221.1167</v>
      </c>
      <c r="M8" s="6" t="n">
        <v>221.1167</v>
      </c>
      <c r="N8" s="6" t="n">
        <v>240.6367</v>
      </c>
    </row>
    <row r="9">
      <c r="A9" s="4" t="n">
        <v>2028</v>
      </c>
      <c r="B9" s="5" t="n">
        <v>85.2377</v>
      </c>
      <c r="C9" s="5" t="n">
        <v>49.3</v>
      </c>
      <c r="D9" s="5" t="n">
        <v>1.972</v>
      </c>
      <c r="E9" s="5" t="n">
        <v>14.046</v>
      </c>
      <c r="F9" s="6" t="n">
        <v>150.5557</v>
      </c>
      <c r="G9" t="inlineStr"/>
      <c r="H9" s="5" t="n">
        <v>5</v>
      </c>
      <c r="I9" s="5" t="n">
        <v>9.859999999999999</v>
      </c>
      <c r="J9" s="5" t="n">
        <v>3.944</v>
      </c>
      <c r="K9" s="6" t="n">
        <v>13.804</v>
      </c>
      <c r="L9" s="5" t="n">
        <v>241.05314</v>
      </c>
      <c r="M9" s="6" t="n">
        <v>241.05314</v>
      </c>
      <c r="N9" s="6" t="n">
        <v>259.85714</v>
      </c>
    </row>
    <row r="10">
      <c r="A10" s="4" t="n">
        <v>2029</v>
      </c>
      <c r="B10" s="5" t="n">
        <v>124.45414</v>
      </c>
      <c r="C10" s="5" t="n">
        <v>64.09</v>
      </c>
      <c r="D10" s="5" t="n">
        <v>2.5636</v>
      </c>
      <c r="E10" s="5" t="n">
        <v>21.7368</v>
      </c>
      <c r="F10" s="6" t="n">
        <v>212.84454</v>
      </c>
      <c r="G10" t="inlineStr"/>
      <c r="H10" s="5" t="n">
        <v>0</v>
      </c>
      <c r="I10" s="5" t="n">
        <v>12.818</v>
      </c>
      <c r="J10" s="5" t="n">
        <v>5.1272</v>
      </c>
      <c r="K10" s="6" t="n">
        <v>17.9452</v>
      </c>
      <c r="L10" s="5" t="n">
        <v>267.381312</v>
      </c>
      <c r="M10" s="6" t="n">
        <v>267.381312</v>
      </c>
      <c r="N10" s="6" t="n">
        <v>285.326512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1">
      <c r="A1" s="1" t="inlineStr">
        <is>
          <t>GrowthCo Ltd. - Balance Sheet (Bear Case)</t>
        </is>
      </c>
    </row>
    <row r="3">
      <c r="A3" s="1" t="inlineStr">
        <is>
          <t>ASSETS</t>
        </is>
      </c>
      <c r="H3" s="1" t="inlineStr">
        <is>
          <t>LIABILITIES &amp; EQUITY</t>
        </is>
      </c>
    </row>
    <row r="5">
      <c r="A5" s="1" t="inlineStr">
        <is>
          <t>Year</t>
        </is>
      </c>
      <c r="B5" s="1" t="inlineStr">
        <is>
          <t>Cash</t>
        </is>
      </c>
      <c r="C5" s="1" t="inlineStr">
        <is>
          <t>AR</t>
        </is>
      </c>
      <c r="D5" s="1" t="inlineStr">
        <is>
          <t>Inventory</t>
        </is>
      </c>
      <c r="E5" s="1" t="inlineStr">
        <is>
          <t>PP&amp;E</t>
        </is>
      </c>
      <c r="F5" s="1" t="inlineStr">
        <is>
          <t>Total Assets</t>
        </is>
      </c>
      <c r="H5" s="1" t="inlineStr">
        <is>
          <t>Debt</t>
        </is>
      </c>
      <c r="I5" s="1" t="inlineStr">
        <is>
          <t>AP</t>
        </is>
      </c>
      <c r="J5" s="1" t="inlineStr">
        <is>
          <t>Other CL</t>
        </is>
      </c>
      <c r="K5" s="1" t="inlineStr">
        <is>
          <t>Total CL</t>
        </is>
      </c>
      <c r="L5" s="1" t="inlineStr">
        <is>
          <t>Retained Earnings</t>
        </is>
      </c>
      <c r="M5" s="1" t="inlineStr">
        <is>
          <t>Total Equity</t>
        </is>
      </c>
      <c r="N5" s="1" t="inlineStr">
        <is>
          <t>Total L&amp;E</t>
        </is>
      </c>
    </row>
    <row r="6">
      <c r="A6" s="4" t="n">
        <v>2025</v>
      </c>
      <c r="B6" s="5" t="n">
        <v>30</v>
      </c>
      <c r="C6" s="5" t="n">
        <v>12.5</v>
      </c>
      <c r="D6" s="5" t="n">
        <v>0.5</v>
      </c>
      <c r="E6" s="5" t="n">
        <v>1.5</v>
      </c>
      <c r="F6" s="6" t="n">
        <v>44.5</v>
      </c>
      <c r="G6" t="inlineStr"/>
      <c r="H6" s="5" t="n">
        <v>20</v>
      </c>
      <c r="I6" s="5" t="n">
        <v>2.5</v>
      </c>
      <c r="J6" s="5" t="n">
        <v>1</v>
      </c>
      <c r="K6" s="6" t="n">
        <v>3.5</v>
      </c>
      <c r="L6" s="5" t="n">
        <v>200</v>
      </c>
      <c r="M6" s="6" t="n">
        <v>200</v>
      </c>
      <c r="N6" s="6" t="n">
        <v>223.5</v>
      </c>
    </row>
    <row r="7">
      <c r="A7" s="4" t="n">
        <v>2026</v>
      </c>
      <c r="B7" s="5" t="n">
        <v>32.371</v>
      </c>
      <c r="C7" s="5" t="n">
        <v>16.875</v>
      </c>
      <c r="D7" s="5" t="n">
        <v>0.675</v>
      </c>
      <c r="E7" s="5" t="n">
        <v>3.525</v>
      </c>
      <c r="F7" s="6" t="n">
        <v>53.446</v>
      </c>
      <c r="G7" t="inlineStr"/>
      <c r="H7" s="5" t="n">
        <v>15</v>
      </c>
      <c r="I7" s="5" t="n">
        <v>3.375</v>
      </c>
      <c r="J7" s="5" t="n">
        <v>1.35</v>
      </c>
      <c r="K7" s="6" t="n">
        <v>4.725</v>
      </c>
      <c r="L7" s="5" t="n">
        <v>205.98425</v>
      </c>
      <c r="M7" s="6" t="n">
        <v>205.98425</v>
      </c>
      <c r="N7" s="6" t="n">
        <v>225.70925</v>
      </c>
    </row>
    <row r="8">
      <c r="A8" s="4" t="n">
        <v>2027</v>
      </c>
      <c r="B8" s="5" t="n">
        <v>47.10525000000001</v>
      </c>
      <c r="C8" s="5" t="n">
        <v>21.09375</v>
      </c>
      <c r="D8" s="5" t="n">
        <v>0.84375</v>
      </c>
      <c r="E8" s="5" t="n">
        <v>6.05625</v>
      </c>
      <c r="F8" s="6" t="n">
        <v>75.09900000000002</v>
      </c>
      <c r="G8" t="inlineStr"/>
      <c r="H8" s="5" t="n">
        <v>10</v>
      </c>
      <c r="I8" s="5" t="n">
        <v>4.21875</v>
      </c>
      <c r="J8" s="5" t="n">
        <v>1.6875</v>
      </c>
      <c r="K8" s="6" t="n">
        <v>5.90625</v>
      </c>
      <c r="L8" s="5" t="n">
        <v>214.0175625</v>
      </c>
      <c r="M8" s="6" t="n">
        <v>214.0175625</v>
      </c>
      <c r="N8" s="6" t="n">
        <v>229.9238125</v>
      </c>
    </row>
    <row r="9">
      <c r="A9" s="4" t="n">
        <v>2028</v>
      </c>
      <c r="B9" s="5" t="n">
        <v>63.1760625</v>
      </c>
      <c r="C9" s="5" t="n">
        <v>24.890625</v>
      </c>
      <c r="D9" s="5" t="n">
        <v>0.995625</v>
      </c>
      <c r="E9" s="5" t="n">
        <v>9.043125</v>
      </c>
      <c r="F9" s="6" t="n">
        <v>98.10543750000001</v>
      </c>
      <c r="G9" t="inlineStr"/>
      <c r="H9" s="5" t="n">
        <v>5</v>
      </c>
      <c r="I9" s="5" t="n">
        <v>4.978125</v>
      </c>
      <c r="J9" s="5" t="n">
        <v>1.99125</v>
      </c>
      <c r="K9" s="6" t="n">
        <v>6.969375</v>
      </c>
      <c r="L9" s="5" t="n">
        <v>223.92663125</v>
      </c>
      <c r="M9" s="6" t="n">
        <v>223.92663125</v>
      </c>
      <c r="N9" s="6" t="n">
        <v>235.89600625</v>
      </c>
    </row>
    <row r="10">
      <c r="A10" s="4" t="n">
        <v>2029</v>
      </c>
      <c r="B10" s="5" t="n">
        <v>80.11013124999999</v>
      </c>
      <c r="C10" s="5" t="n">
        <v>27.8775</v>
      </c>
      <c r="D10" s="5" t="n">
        <v>1.1151</v>
      </c>
      <c r="E10" s="5" t="n">
        <v>12.388425</v>
      </c>
      <c r="F10" s="6" t="n">
        <v>121.49115625</v>
      </c>
      <c r="G10" t="inlineStr"/>
      <c r="H10" s="5" t="n">
        <v>0</v>
      </c>
      <c r="I10" s="5" t="n">
        <v>5.575500000000001</v>
      </c>
      <c r="J10" s="5" t="n">
        <v>2.2302</v>
      </c>
      <c r="K10" s="6" t="n">
        <v>7.805700000000001</v>
      </c>
      <c r="L10" s="5" t="n">
        <v>235.37870825</v>
      </c>
      <c r="M10" s="6" t="n">
        <v>235.37870825</v>
      </c>
      <c r="N10" s="6" t="n">
        <v>243.18440825</v>
      </c>
    </row>
  </sheetData>
  <mergeCells count="3">
    <mergeCell ref="A3:D3"/>
    <mergeCell ref="H3:L3"/>
    <mergeCell ref="A1:L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GrowthCo Ltd. - Cash Flow Statement (Base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3.871</v>
      </c>
      <c r="C4" s="5" t="n">
        <v>1</v>
      </c>
      <c r="D4" s="5" t="n">
        <v>0</v>
      </c>
      <c r="E4" s="6" t="n">
        <v>4.871</v>
      </c>
      <c r="F4" s="5" t="n">
        <v>-2.5</v>
      </c>
      <c r="G4" s="6" t="n">
        <v>-2.5</v>
      </c>
      <c r="H4" s="5" t="n">
        <v>0</v>
      </c>
      <c r="I4" s="5" t="n">
        <v>-0</v>
      </c>
      <c r="J4" s="6" t="n">
        <v>0</v>
      </c>
      <c r="K4" s="5" t="n">
        <v>2.371</v>
      </c>
      <c r="L4" s="5" t="n">
        <v>32.371</v>
      </c>
    </row>
    <row r="5">
      <c r="A5" s="4" t="n">
        <v>2026</v>
      </c>
      <c r="B5" s="5" t="n">
        <v>6.7545</v>
      </c>
      <c r="C5" s="5" t="n">
        <v>1.5</v>
      </c>
      <c r="D5" s="5" t="n">
        <v>8.25</v>
      </c>
      <c r="E5" s="6" t="n">
        <v>16.5045</v>
      </c>
      <c r="F5" s="5" t="n">
        <v>-3.75</v>
      </c>
      <c r="G5" s="6" t="n">
        <v>-3.75</v>
      </c>
      <c r="H5" s="5" t="n">
        <v>5</v>
      </c>
      <c r="I5" s="5" t="n">
        <v>-0</v>
      </c>
      <c r="J5" s="6" t="n">
        <v>5</v>
      </c>
      <c r="K5" s="5" t="n">
        <v>17.7545</v>
      </c>
      <c r="L5" s="5" t="n">
        <v>50.1255</v>
      </c>
    </row>
    <row r="6">
      <c r="A6" s="4" t="n">
        <v>2027</v>
      </c>
      <c r="B6" s="5" t="n">
        <v>10.1515</v>
      </c>
      <c r="C6" s="5" t="n">
        <v>2.1</v>
      </c>
      <c r="D6" s="5" t="n">
        <v>9.9</v>
      </c>
      <c r="E6" s="6" t="n">
        <v>22.1515</v>
      </c>
      <c r="F6" s="5" t="n">
        <v>-5.25</v>
      </c>
      <c r="G6" s="6" t="n">
        <v>-5.25</v>
      </c>
      <c r="H6" s="5" t="n">
        <v>5</v>
      </c>
      <c r="I6" s="5" t="n">
        <v>-0</v>
      </c>
      <c r="J6" s="6" t="n">
        <v>5</v>
      </c>
      <c r="K6" s="5" t="n">
        <v>21.9015</v>
      </c>
      <c r="L6" s="5" t="n">
        <v>72.027</v>
      </c>
    </row>
    <row r="7">
      <c r="A7" s="4" t="n">
        <v>2028</v>
      </c>
      <c r="B7" s="5" t="n">
        <v>13.70255</v>
      </c>
      <c r="C7" s="5" t="n">
        <v>2.73</v>
      </c>
      <c r="D7" s="5" t="n">
        <v>10.395</v>
      </c>
      <c r="E7" s="6" t="n">
        <v>26.82755</v>
      </c>
      <c r="F7" s="5" t="n">
        <v>-6.825</v>
      </c>
      <c r="G7" s="6" t="n">
        <v>-6.825</v>
      </c>
      <c r="H7" s="5" t="n">
        <v>5</v>
      </c>
      <c r="I7" s="5" t="n">
        <v>-0</v>
      </c>
      <c r="J7" s="6" t="n">
        <v>5</v>
      </c>
      <c r="K7" s="5" t="n">
        <v>25.00255</v>
      </c>
      <c r="L7" s="5" t="n">
        <v>97.02955</v>
      </c>
    </row>
    <row r="8">
      <c r="A8" s="4" t="n">
        <v>2029</v>
      </c>
      <c r="B8" s="5" t="n">
        <v>16.82226</v>
      </c>
      <c r="C8" s="5" t="n">
        <v>3.276</v>
      </c>
      <c r="D8" s="5" t="n">
        <v>9.008999999999993</v>
      </c>
      <c r="E8" s="6" t="n">
        <v>29.10725999999999</v>
      </c>
      <c r="F8" s="5" t="n">
        <v>-8.19</v>
      </c>
      <c r="G8" s="6" t="n">
        <v>-8.19</v>
      </c>
      <c r="H8" s="5" t="n">
        <v>5</v>
      </c>
      <c r="I8" s="5" t="n">
        <v>-0</v>
      </c>
      <c r="J8" s="6" t="n">
        <v>5</v>
      </c>
      <c r="K8" s="5" t="n">
        <v>25.91725999999999</v>
      </c>
      <c r="L8" s="5" t="n">
        <v>122.94681</v>
      </c>
    </row>
  </sheetData>
  <mergeCells count="1">
    <mergeCell ref="A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GrowthCo Ltd. - Cash Flow Statement (Bull Case)</t>
        </is>
      </c>
    </row>
    <row r="3">
      <c r="A3" s="1" t="inlineStr">
        <is>
          <t>Year</t>
        </is>
      </c>
      <c r="B3" s="1" t="inlineStr">
        <is>
          <t>Net Income</t>
        </is>
      </c>
      <c r="C3" s="1" t="inlineStr">
        <is>
          <t>+ D&amp;A</t>
        </is>
      </c>
      <c r="D3" s="1" t="inlineStr">
        <is>
          <t>- ∆NWC</t>
        </is>
      </c>
      <c r="E3" s="1">
        <f> CFO</f>
        <v/>
      </c>
      <c r="F3" s="1" t="inlineStr">
        <is>
          <t>- CapEx</t>
        </is>
      </c>
      <c r="G3" s="1">
        <f> CFI</f>
        <v/>
      </c>
      <c r="H3" s="1" t="inlineStr">
        <is>
          <t>Debt Change</t>
        </is>
      </c>
      <c r="I3" s="1" t="inlineStr">
        <is>
          <t>Dividends</t>
        </is>
      </c>
      <c r="J3" s="1">
        <f> CFF</f>
        <v/>
      </c>
      <c r="K3" s="1" t="inlineStr">
        <is>
          <t>Net Change</t>
        </is>
      </c>
      <c r="L3" s="1" t="inlineStr">
        <is>
          <t>Ending Cash</t>
        </is>
      </c>
    </row>
    <row r="4">
      <c r="A4" s="4" t="n">
        <v>2025</v>
      </c>
      <c r="B4" s="5" t="n">
        <v>3.871</v>
      </c>
      <c r="C4" s="5" t="n">
        <v>1</v>
      </c>
      <c r="D4" s="5" t="n">
        <v>0</v>
      </c>
      <c r="E4" s="6" t="n">
        <v>4.871</v>
      </c>
      <c r="F4" s="5" t="n">
        <v>-2.5</v>
      </c>
      <c r="G4" s="6" t="n">
        <v>-2.5</v>
      </c>
      <c r="H4" s="5" t="n">
        <v>0</v>
      </c>
      <c r="I4" s="5" t="n">
        <v>-0</v>
      </c>
      <c r="J4" s="6" t="n">
        <v>0</v>
      </c>
      <c r="K4" s="5" t="n">
        <v>2.371</v>
      </c>
      <c r="L4" s="5" t="n">
        <v>32.371</v>
      </c>
    </row>
    <row r="5">
      <c r="A5" s="4" t="n">
        <v>2026</v>
      </c>
      <c r="B5" s="5" t="n">
        <v>7.781500000000001</v>
      </c>
      <c r="C5" s="5" t="n">
        <v>1.7</v>
      </c>
      <c r="D5" s="5" t="n">
        <v>11.55</v>
      </c>
      <c r="E5" s="6" t="n">
        <v>21.0315</v>
      </c>
      <c r="F5" s="5" t="n">
        <v>-4.25</v>
      </c>
      <c r="G5" s="6" t="n">
        <v>-4.25</v>
      </c>
      <c r="H5" s="5" t="n">
        <v>5</v>
      </c>
      <c r="I5" s="5" t="n">
        <v>-0</v>
      </c>
      <c r="J5" s="6" t="n">
        <v>5</v>
      </c>
      <c r="K5" s="5" t="n">
        <v>21.7815</v>
      </c>
      <c r="L5" s="5" t="n">
        <v>54.1525</v>
      </c>
    </row>
    <row r="6">
      <c r="A6" s="4" t="n">
        <v>2027</v>
      </c>
      <c r="B6" s="5" t="n">
        <v>13.3352</v>
      </c>
      <c r="C6" s="5" t="n">
        <v>2.72</v>
      </c>
      <c r="D6" s="5" t="n">
        <v>16.83</v>
      </c>
      <c r="E6" s="6" t="n">
        <v>32.8852</v>
      </c>
      <c r="F6" s="5" t="n">
        <v>-6.800000000000001</v>
      </c>
      <c r="G6" s="6" t="n">
        <v>-6.800000000000001</v>
      </c>
      <c r="H6" s="5" t="n">
        <v>5</v>
      </c>
      <c r="I6" s="5" t="n">
        <v>-0</v>
      </c>
      <c r="J6" s="6" t="n">
        <v>5</v>
      </c>
      <c r="K6" s="5" t="n">
        <v>31.0852</v>
      </c>
      <c r="L6" s="5" t="n">
        <v>85.2377</v>
      </c>
    </row>
    <row r="7">
      <c r="A7" s="4" t="n">
        <v>2028</v>
      </c>
      <c r="B7" s="5" t="n">
        <v>19.93644</v>
      </c>
      <c r="C7" s="5" t="n">
        <v>3.944</v>
      </c>
      <c r="D7" s="5" t="n">
        <v>20.19599999999999</v>
      </c>
      <c r="E7" s="6" t="n">
        <v>44.07643999999999</v>
      </c>
      <c r="F7" s="5" t="n">
        <v>-9.859999999999999</v>
      </c>
      <c r="G7" s="6" t="n">
        <v>-9.859999999999999</v>
      </c>
      <c r="H7" s="5" t="n">
        <v>5</v>
      </c>
      <c r="I7" s="5" t="n">
        <v>-0</v>
      </c>
      <c r="J7" s="6" t="n">
        <v>5</v>
      </c>
      <c r="K7" s="5" t="n">
        <v>39.21643999999999</v>
      </c>
      <c r="L7" s="5" t="n">
        <v>124.45414</v>
      </c>
    </row>
    <row r="8">
      <c r="A8" s="4" t="n">
        <v>2029</v>
      </c>
      <c r="B8" s="5" t="n">
        <v>26.328172</v>
      </c>
      <c r="C8" s="5" t="n">
        <v>5.1272</v>
      </c>
      <c r="D8" s="5" t="n">
        <v>19.52280000000001</v>
      </c>
      <c r="E8" s="6" t="n">
        <v>50.978172</v>
      </c>
      <c r="F8" s="5" t="n">
        <v>-12.818</v>
      </c>
      <c r="G8" s="6" t="n">
        <v>-12.818</v>
      </c>
      <c r="H8" s="5" t="n">
        <v>5</v>
      </c>
      <c r="I8" s="5" t="n">
        <v>-0</v>
      </c>
      <c r="J8" s="6" t="n">
        <v>5</v>
      </c>
      <c r="K8" s="5" t="n">
        <v>43.160172</v>
      </c>
      <c r="L8" s="5" t="n">
        <v>167.614312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2025-08-28T00:19:47Z</dcterms:created>
  <dcterms:modified xmlns:dcterms="http://purl.org/dc/terms/" xmlns:xsi="http://www.w3.org/2001/XMLSchema-instance" xsi:type="dcterms:W3CDTF">2025-08-28T00:19:47Z</dcterms:modified>
</cp:coreProperties>
</file>