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ustinrook/Desktop/LIU/Graduate Spring/MDA 720 - Singh/"/>
    </mc:Choice>
  </mc:AlternateContent>
  <xr:revisionPtr revIDLastSave="0" documentId="8_{00A59F71-32BD-C748-94C9-1D6B1FB8C572}" xr6:coauthVersionLast="47" xr6:coauthVersionMax="47" xr10:uidLastSave="{00000000-0000-0000-0000-000000000000}"/>
  <bookViews>
    <workbookView xWindow="220" yWindow="520" windowWidth="32560" windowHeight="18800" xr2:uid="{00000000-000D-0000-FFFF-FFFF00000000}"/>
  </bookViews>
  <sheets>
    <sheet name="Sheet1" sheetId="1" r:id="rId1"/>
  </sheets>
  <definedNames>
    <definedName name="_xlnm._FilterDatabase" localSheetId="0" hidden="1">Sheet1!$D$1:$D$88</definedName>
    <definedName name="_xlchart.v1.0" hidden="1">Sheet1!$K$34:$K$42</definedName>
    <definedName name="_xlchart.v1.1" hidden="1">Sheet1!$J$34:$J$42</definedName>
    <definedName name="_xlchart.v1.2" hidden="1">Sheet1!$H$34:$H$42</definedName>
    <definedName name="_xlchart.v1.3" hidden="1">Sheet1!$I$34:$I$42</definedName>
    <definedName name="_xlchart.v1.4" hidden="1">Sheet1!$H$34:$H$42</definedName>
    <definedName name="_xlchart.v1.5" hidden="1">Sheet1!$I$34:$I$42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6" i="1"/>
  <c r="K43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6" i="1"/>
</calcChain>
</file>

<file path=xl/sharedStrings.xml><?xml version="1.0" encoding="utf-8"?>
<sst xmlns="http://schemas.openxmlformats.org/spreadsheetml/2006/main" count="162" uniqueCount="129">
  <si>
    <t>Name</t>
  </si>
  <si>
    <t>Rating</t>
  </si>
  <si>
    <t>Address</t>
  </si>
  <si>
    <t>Zip Code</t>
  </si>
  <si>
    <t>Variety Auto Sales</t>
  </si>
  <si>
    <t>Linder's</t>
  </si>
  <si>
    <t>Linder's Auto Repair</t>
  </si>
  <si>
    <t>North End Motors Sales</t>
  </si>
  <si>
    <t>Pro Car Autos</t>
  </si>
  <si>
    <t>Olsi Auto Sales &amp; Service</t>
  </si>
  <si>
    <t>Clinton MotorCars</t>
  </si>
  <si>
    <t>Mass Auto Recycling</t>
  </si>
  <si>
    <t>Andoni Auto Sales</t>
  </si>
  <si>
    <t>Clearview Auto</t>
  </si>
  <si>
    <t>CarMax</t>
  </si>
  <si>
    <t>Henry's Used Cars</t>
  </si>
  <si>
    <t>Beacon Auto Sales</t>
  </si>
  <si>
    <t>Foley Motorsports</t>
  </si>
  <si>
    <t>Chris Goodnow Auto Sales</t>
  </si>
  <si>
    <t>MacKoul's Cars</t>
  </si>
  <si>
    <t>Rocky's Auto Sales</t>
  </si>
  <si>
    <t>Sam's Auto Sales</t>
  </si>
  <si>
    <t>Enterprise Car Sales</t>
  </si>
  <si>
    <t>Greendale Auto Mall</t>
  </si>
  <si>
    <t>Lundgren Honda Of Auburn</t>
  </si>
  <si>
    <t>Arkan Auto Sales</t>
  </si>
  <si>
    <t>Sonia's Auto Sales</t>
  </si>
  <si>
    <t>Brook Motors Auto Sales</t>
  </si>
  <si>
    <t>Sunnyside Ford</t>
  </si>
  <si>
    <t>Mass Auto Outlet</t>
  </si>
  <si>
    <t>Harr Chrysler Jeep Dodge Ram</t>
  </si>
  <si>
    <t>Patrick Subaru</t>
  </si>
  <si>
    <t>Shabo's Garage &amp; Sales</t>
  </si>
  <si>
    <t>Angelo's Auto Repair &amp; Car Sales</t>
  </si>
  <si>
    <t>Sara's Auto Sales</t>
  </si>
  <si>
    <t>Mass Car-Auto Sales</t>
  </si>
  <si>
    <t>Lux Auto Plus</t>
  </si>
  <si>
    <t>Harr Auto Body</t>
  </si>
  <si>
    <t>Inter Auto</t>
  </si>
  <si>
    <t>Rally Motorsports</t>
  </si>
  <si>
    <t>Continental Auto Sales</t>
  </si>
  <si>
    <t>Haddad Auto Detail</t>
  </si>
  <si>
    <t>Volvo Cars Auburn</t>
  </si>
  <si>
    <t>Gary Jackson Motors</t>
  </si>
  <si>
    <t>Choice Auto Center</t>
  </si>
  <si>
    <t>Harr Toyota</t>
  </si>
  <si>
    <t>Herb Chambers Honda of Westborough</t>
  </si>
  <si>
    <t>Zam Zam Auto Sales And Repairs</t>
  </si>
  <si>
    <t>Intercity Lines</t>
  </si>
  <si>
    <t>Metro West Motorcars</t>
  </si>
  <si>
    <t>A-Tech Automotive</t>
  </si>
  <si>
    <t>Dynasty Auto Group</t>
  </si>
  <si>
    <t>Herb Chambers Toyota of Auburn</t>
  </si>
  <si>
    <t>Mass Motors</t>
  </si>
  <si>
    <t>785 W Boylston St</t>
  </si>
  <si>
    <t>211 Granite St</t>
  </si>
  <si>
    <t>211-A Granite St</t>
  </si>
  <si>
    <t>927 W Boylston St</t>
  </si>
  <si>
    <t>1359 Grafton St</t>
  </si>
  <si>
    <t>487 Park Ave</t>
  </si>
  <si>
    <t>171 Hartford Turnpike</t>
  </si>
  <si>
    <t>69 Webster Ct</t>
  </si>
  <si>
    <t>1095 Main St</t>
  </si>
  <si>
    <t>618 Lincoln St</t>
  </si>
  <si>
    <t>170 Turnpike Rd</t>
  </si>
  <si>
    <t>312 SW Cutoff</t>
  </si>
  <si>
    <t>127 Chandler St</t>
  </si>
  <si>
    <t>894 Boston Tpke</t>
  </si>
  <si>
    <t>241 Grove St</t>
  </si>
  <si>
    <t>220 Worcester St</t>
  </si>
  <si>
    <t>1147 Main St</t>
  </si>
  <si>
    <t>1275 Main St</t>
  </si>
  <si>
    <t>126 SW Cutoff</t>
  </si>
  <si>
    <t>88 W Boylston St</t>
  </si>
  <si>
    <t>163 Washington St</t>
  </si>
  <si>
    <t>495 Cambridge St</t>
  </si>
  <si>
    <t>160 Southbridge St</t>
  </si>
  <si>
    <t>603 Southbridge St</t>
  </si>
  <si>
    <t>944 S Main St</t>
  </si>
  <si>
    <t>556 Massasoit Rd</t>
  </si>
  <si>
    <t>110 Gold Star Blvd</t>
  </si>
  <si>
    <t>247 Boston Turnpike</t>
  </si>
  <si>
    <t>609 Park Ave</t>
  </si>
  <si>
    <t>823 Southbridge St</t>
  </si>
  <si>
    <t>1122 Main St</t>
  </si>
  <si>
    <t>56 Water St</t>
  </si>
  <si>
    <t>772 Southbridge St</t>
  </si>
  <si>
    <t>29 Glennie St</t>
  </si>
  <si>
    <t>421 Boston Tpke</t>
  </si>
  <si>
    <t>1270 Grafton St</t>
  </si>
  <si>
    <t>338 Main St</t>
  </si>
  <si>
    <t>466 Harding St</t>
  </si>
  <si>
    <t>70 Gold Star Blvd</t>
  </si>
  <si>
    <t>451 Worcester Rd</t>
  </si>
  <si>
    <t>429 Boston Tpke</t>
  </si>
  <si>
    <t>100 Gold Star Blvd</t>
  </si>
  <si>
    <t>350 Turnpike Rd</t>
  </si>
  <si>
    <t>415 Southbridge St</t>
  </si>
  <si>
    <t>552 Old W Brookfield Rd</t>
  </si>
  <si>
    <t>295 Hartford Turnpike</t>
  </si>
  <si>
    <t>433 Boston Tpke</t>
  </si>
  <si>
    <t>1103C Main St</t>
  </si>
  <si>
    <t>809 Washington St</t>
  </si>
  <si>
    <t>245 SW Cutoff</t>
  </si>
  <si>
    <t>01606</t>
  </si>
  <si>
    <t>01607</t>
  </si>
  <si>
    <t>01604</t>
  </si>
  <si>
    <t>01610</t>
  </si>
  <si>
    <t>01545</t>
  </si>
  <si>
    <t>01603</t>
  </si>
  <si>
    <t>01653</t>
  </si>
  <si>
    <t>01581</t>
  </si>
  <si>
    <t>01532</t>
  </si>
  <si>
    <t>01609</t>
  </si>
  <si>
    <t>01605</t>
  </si>
  <si>
    <t>01536</t>
  </si>
  <si>
    <t>01501</t>
  </si>
  <si>
    <t>01608</t>
  </si>
  <si>
    <t>01520</t>
  </si>
  <si>
    <t>01602</t>
  </si>
  <si>
    <t>01507</t>
  </si>
  <si>
    <t>01083</t>
  </si>
  <si>
    <t>Total Stars</t>
  </si>
  <si>
    <t>People per 1 Star</t>
  </si>
  <si>
    <t>Population</t>
  </si>
  <si>
    <t>Occurences</t>
  </si>
  <si>
    <t>Number of Stars</t>
  </si>
  <si>
    <t>Number of Stores</t>
  </si>
  <si>
    <t>People per 1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</si>
</sst>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  <xf numFmtId="0" fontId="1" fillId="0" borderId="0" xfId="0" applyFont="1"/>
    <xf numFmtId="166" fontId="2" fillId="0" borderId="0" xfId="0" applyNumberFormat="1" applyFont="1"/>
    <xf numFmtId="3" fontId="0" fillId="0" borderId="0" xfId="0" applyNumberFormat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selection activeCell="N79" sqref="N79"/>
    </sheetView>
  </sheetViews>
  <sheetFormatPr baseColWidth="10" defaultColWidth="8.83203125" defaultRowHeight="15" x14ac:dyDescent="0.2"/>
  <cols>
    <col min="1" max="1" width="31" bestFit="1" customWidth="1"/>
    <col min="3" max="3" width="19.83203125" bestFit="1" customWidth="1"/>
    <col min="9" max="9" width="14.5" bestFit="1" customWidth="1"/>
    <col min="10" max="10" width="13.1640625" bestFit="1" customWidth="1"/>
    <col min="11" max="11" width="12.1640625" bestFit="1" customWidth="1"/>
    <col min="12" max="12" width="13.83203125" bestFit="1" customWidth="1"/>
    <col min="13" max="13" width="13.8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3" x14ac:dyDescent="0.2">
      <c r="A2" t="s">
        <v>4</v>
      </c>
      <c r="B2">
        <v>4.5</v>
      </c>
      <c r="C2" t="s">
        <v>54</v>
      </c>
      <c r="D2" t="s">
        <v>121</v>
      </c>
    </row>
    <row r="3" spans="1:13" x14ac:dyDescent="0.2">
      <c r="A3" t="s">
        <v>5</v>
      </c>
      <c r="B3">
        <v>4.5</v>
      </c>
      <c r="C3" t="s">
        <v>55</v>
      </c>
      <c r="D3" t="s">
        <v>116</v>
      </c>
    </row>
    <row r="4" spans="1:13" x14ac:dyDescent="0.2">
      <c r="A4" t="s">
        <v>6</v>
      </c>
      <c r="B4">
        <v>4.5</v>
      </c>
      <c r="C4" t="s">
        <v>56</v>
      </c>
      <c r="D4" t="s">
        <v>116</v>
      </c>
    </row>
    <row r="5" spans="1:13" x14ac:dyDescent="0.2">
      <c r="A5" t="s">
        <v>7</v>
      </c>
      <c r="B5">
        <v>4.5</v>
      </c>
      <c r="C5" t="s">
        <v>57</v>
      </c>
      <c r="D5" t="s">
        <v>116</v>
      </c>
      <c r="H5" s="4" t="s">
        <v>3</v>
      </c>
      <c r="I5" s="4" t="s">
        <v>127</v>
      </c>
      <c r="J5" s="4" t="s">
        <v>122</v>
      </c>
      <c r="K5" s="4" t="s">
        <v>124</v>
      </c>
      <c r="L5" s="4" t="s">
        <v>123</v>
      </c>
      <c r="M5" s="4" t="s">
        <v>128</v>
      </c>
    </row>
    <row r="6" spans="1:13" x14ac:dyDescent="0.2">
      <c r="A6" t="s">
        <v>8</v>
      </c>
      <c r="B6">
        <v>5</v>
      </c>
      <c r="C6" t="s">
        <v>58</v>
      </c>
      <c r="D6" t="s">
        <v>116</v>
      </c>
      <c r="H6" s="3">
        <v>1083</v>
      </c>
      <c r="I6" s="3">
        <v>1</v>
      </c>
      <c r="J6" s="5">
        <v>4.5</v>
      </c>
      <c r="K6">
        <v>2701</v>
      </c>
      <c r="L6" s="2">
        <f>K6/J6</f>
        <v>600.22222222222217</v>
      </c>
      <c r="M6" s="2">
        <f>K6/I6</f>
        <v>2701</v>
      </c>
    </row>
    <row r="7" spans="1:13" x14ac:dyDescent="0.2">
      <c r="A7" t="s">
        <v>9</v>
      </c>
      <c r="B7">
        <v>5</v>
      </c>
      <c r="C7" t="s">
        <v>59</v>
      </c>
      <c r="D7" t="s">
        <v>116</v>
      </c>
      <c r="H7" s="3">
        <v>1501</v>
      </c>
      <c r="I7" s="3">
        <v>5</v>
      </c>
      <c r="J7" s="5">
        <v>15</v>
      </c>
      <c r="K7">
        <v>16684</v>
      </c>
      <c r="L7" s="2">
        <f t="shared" ref="L7:L22" si="0">K7/J7</f>
        <v>1112.2666666666667</v>
      </c>
      <c r="M7" s="2">
        <f>K7/I7</f>
        <v>3336.8</v>
      </c>
    </row>
    <row r="8" spans="1:13" x14ac:dyDescent="0.2">
      <c r="A8" t="s">
        <v>10</v>
      </c>
      <c r="B8">
        <v>5</v>
      </c>
      <c r="C8" t="s">
        <v>60</v>
      </c>
      <c r="D8" t="s">
        <v>120</v>
      </c>
      <c r="H8" s="3">
        <v>1507</v>
      </c>
      <c r="I8" s="3">
        <v>1</v>
      </c>
      <c r="J8" s="5">
        <v>4</v>
      </c>
      <c r="K8">
        <v>13312</v>
      </c>
      <c r="L8" s="2">
        <f t="shared" si="0"/>
        <v>3328</v>
      </c>
      <c r="M8" s="2">
        <f>K8/I8</f>
        <v>13312</v>
      </c>
    </row>
    <row r="9" spans="1:13" x14ac:dyDescent="0.2">
      <c r="A9" t="s">
        <v>11</v>
      </c>
      <c r="B9">
        <v>5</v>
      </c>
      <c r="C9" t="s">
        <v>61</v>
      </c>
      <c r="D9" t="s">
        <v>118</v>
      </c>
      <c r="H9" s="3">
        <v>1520</v>
      </c>
      <c r="I9" s="3">
        <v>1</v>
      </c>
      <c r="J9" s="5">
        <v>4</v>
      </c>
      <c r="K9">
        <v>16752</v>
      </c>
      <c r="L9" s="2">
        <f t="shared" si="0"/>
        <v>4188</v>
      </c>
      <c r="M9" s="2">
        <f>K9/I9</f>
        <v>16752</v>
      </c>
    </row>
    <row r="10" spans="1:13" x14ac:dyDescent="0.2">
      <c r="A10" t="s">
        <v>12</v>
      </c>
      <c r="B10">
        <v>4.5</v>
      </c>
      <c r="C10" t="s">
        <v>62</v>
      </c>
      <c r="D10" t="s">
        <v>112</v>
      </c>
      <c r="H10" s="3">
        <v>1532</v>
      </c>
      <c r="I10" s="3">
        <v>2</v>
      </c>
      <c r="J10" s="5">
        <v>9</v>
      </c>
      <c r="K10">
        <v>15605</v>
      </c>
      <c r="L10" s="2">
        <f t="shared" si="0"/>
        <v>1733.8888888888889</v>
      </c>
      <c r="M10" s="2">
        <f>K10/I10</f>
        <v>7802.5</v>
      </c>
    </row>
    <row r="11" spans="1:13" x14ac:dyDescent="0.2">
      <c r="A11" t="s">
        <v>13</v>
      </c>
      <c r="B11">
        <v>4.5</v>
      </c>
      <c r="C11" t="s">
        <v>63</v>
      </c>
      <c r="D11" t="s">
        <v>112</v>
      </c>
      <c r="H11" s="3">
        <v>1536</v>
      </c>
      <c r="I11" s="3">
        <v>1</v>
      </c>
      <c r="J11" s="5">
        <v>5</v>
      </c>
      <c r="K11">
        <v>7141</v>
      </c>
      <c r="L11" s="2">
        <f t="shared" si="0"/>
        <v>1428.2</v>
      </c>
      <c r="M11" s="2">
        <f>K11/I11</f>
        <v>7141</v>
      </c>
    </row>
    <row r="12" spans="1:13" x14ac:dyDescent="0.2">
      <c r="A12" t="s">
        <v>14</v>
      </c>
      <c r="B12">
        <v>3.5</v>
      </c>
      <c r="C12" t="s">
        <v>64</v>
      </c>
      <c r="D12" t="s">
        <v>115</v>
      </c>
      <c r="H12" s="3">
        <v>1545</v>
      </c>
      <c r="I12" s="3">
        <v>7</v>
      </c>
      <c r="J12" s="5">
        <v>23</v>
      </c>
      <c r="K12" s="6">
        <v>38291</v>
      </c>
      <c r="L12" s="2">
        <f t="shared" si="0"/>
        <v>1664.8260869565217</v>
      </c>
      <c r="M12" s="2">
        <f>K12/I12</f>
        <v>5470.1428571428569</v>
      </c>
    </row>
    <row r="13" spans="1:13" x14ac:dyDescent="0.2">
      <c r="A13" t="s">
        <v>15</v>
      </c>
      <c r="B13">
        <v>5</v>
      </c>
      <c r="C13" t="s">
        <v>65</v>
      </c>
      <c r="D13" t="s">
        <v>108</v>
      </c>
      <c r="H13" s="3">
        <v>1581</v>
      </c>
      <c r="I13" s="3">
        <v>2</v>
      </c>
      <c r="J13" s="5">
        <v>5.5</v>
      </c>
      <c r="K13">
        <v>21213</v>
      </c>
      <c r="L13" s="2">
        <f t="shared" si="0"/>
        <v>3856.909090909091</v>
      </c>
      <c r="M13" s="2">
        <f>K13/I13</f>
        <v>10606.5</v>
      </c>
    </row>
    <row r="14" spans="1:13" x14ac:dyDescent="0.2">
      <c r="A14" t="s">
        <v>16</v>
      </c>
      <c r="B14">
        <v>3.5</v>
      </c>
      <c r="C14" t="s">
        <v>66</v>
      </c>
      <c r="D14" t="s">
        <v>108</v>
      </c>
      <c r="H14" s="3">
        <v>1602</v>
      </c>
      <c r="I14" s="3">
        <v>2</v>
      </c>
      <c r="J14" s="7">
        <v>6</v>
      </c>
      <c r="K14">
        <v>26711</v>
      </c>
      <c r="L14" s="2">
        <f t="shared" si="0"/>
        <v>4451.833333333333</v>
      </c>
      <c r="M14" s="2">
        <f>K14/I14</f>
        <v>13355.5</v>
      </c>
    </row>
    <row r="15" spans="1:13" x14ac:dyDescent="0.2">
      <c r="A15" t="s">
        <v>17</v>
      </c>
      <c r="B15">
        <v>4</v>
      </c>
      <c r="C15" t="s">
        <v>67</v>
      </c>
      <c r="D15" t="s">
        <v>108</v>
      </c>
      <c r="H15" s="3">
        <v>1603</v>
      </c>
      <c r="I15" s="3">
        <v>7</v>
      </c>
      <c r="J15" s="5">
        <v>27.5</v>
      </c>
      <c r="K15">
        <v>20184</v>
      </c>
      <c r="L15" s="2">
        <f t="shared" si="0"/>
        <v>733.9636363636364</v>
      </c>
      <c r="M15" s="2">
        <f>K15/I15</f>
        <v>2883.4285714285716</v>
      </c>
    </row>
    <row r="16" spans="1:13" x14ac:dyDescent="0.2">
      <c r="A16" t="s">
        <v>18</v>
      </c>
      <c r="B16">
        <v>3.5</v>
      </c>
      <c r="C16" t="s">
        <v>68</v>
      </c>
      <c r="D16" t="s">
        <v>108</v>
      </c>
      <c r="H16" s="3">
        <v>1604</v>
      </c>
      <c r="I16" s="3">
        <v>6</v>
      </c>
      <c r="J16" s="5">
        <v>17.5</v>
      </c>
      <c r="K16">
        <v>40961</v>
      </c>
      <c r="L16" s="2">
        <f t="shared" si="0"/>
        <v>2340.6285714285714</v>
      </c>
      <c r="M16" s="2">
        <f>K16/I16</f>
        <v>6826.833333333333</v>
      </c>
    </row>
    <row r="17" spans="1:13" x14ac:dyDescent="0.2">
      <c r="A17" t="s">
        <v>19</v>
      </c>
      <c r="B17">
        <v>5</v>
      </c>
      <c r="C17" t="s">
        <v>69</v>
      </c>
      <c r="D17" t="s">
        <v>108</v>
      </c>
      <c r="H17" s="3">
        <v>1605</v>
      </c>
      <c r="I17" s="3">
        <v>1</v>
      </c>
      <c r="J17" s="5">
        <v>3.5</v>
      </c>
      <c r="K17">
        <v>30353</v>
      </c>
      <c r="L17" s="2">
        <f t="shared" si="0"/>
        <v>8672.2857142857138</v>
      </c>
      <c r="M17" s="2">
        <f>K17/I17</f>
        <v>30353</v>
      </c>
    </row>
    <row r="18" spans="1:13" x14ac:dyDescent="0.2">
      <c r="A18" t="s">
        <v>20</v>
      </c>
      <c r="B18">
        <v>4</v>
      </c>
      <c r="C18" t="s">
        <v>70</v>
      </c>
      <c r="D18" t="s">
        <v>108</v>
      </c>
      <c r="H18" s="3">
        <v>1606</v>
      </c>
      <c r="I18" s="3">
        <v>6</v>
      </c>
      <c r="J18" s="5">
        <v>19.5</v>
      </c>
      <c r="K18">
        <v>22883</v>
      </c>
      <c r="L18" s="2">
        <f t="shared" si="0"/>
        <v>1173.4871794871794</v>
      </c>
      <c r="M18" s="2">
        <f>K18/I18</f>
        <v>3813.8333333333335</v>
      </c>
    </row>
    <row r="19" spans="1:13" x14ac:dyDescent="0.2">
      <c r="A19" t="s">
        <v>21</v>
      </c>
      <c r="B19">
        <v>2.5</v>
      </c>
      <c r="C19" t="s">
        <v>71</v>
      </c>
      <c r="D19" t="s">
        <v>108</v>
      </c>
      <c r="H19" s="3">
        <v>1607</v>
      </c>
      <c r="I19" s="3">
        <v>2</v>
      </c>
      <c r="J19" s="5">
        <v>9</v>
      </c>
      <c r="K19">
        <v>8836</v>
      </c>
      <c r="L19" s="2">
        <f t="shared" si="0"/>
        <v>981.77777777777783</v>
      </c>
      <c r="M19" s="2">
        <f>K19/I19</f>
        <v>4418</v>
      </c>
    </row>
    <row r="20" spans="1:13" x14ac:dyDescent="0.2">
      <c r="A20" t="s">
        <v>22</v>
      </c>
      <c r="B20">
        <v>4.5</v>
      </c>
      <c r="C20" t="s">
        <v>72</v>
      </c>
      <c r="D20" t="s">
        <v>111</v>
      </c>
      <c r="H20" s="3">
        <v>1608</v>
      </c>
      <c r="I20" s="3">
        <v>1</v>
      </c>
      <c r="J20" s="5">
        <v>2</v>
      </c>
      <c r="K20">
        <v>4782</v>
      </c>
      <c r="L20" s="2">
        <f t="shared" si="0"/>
        <v>2391</v>
      </c>
      <c r="M20" s="2">
        <f>K20/I20</f>
        <v>4782</v>
      </c>
    </row>
    <row r="21" spans="1:13" x14ac:dyDescent="0.2">
      <c r="A21" t="s">
        <v>23</v>
      </c>
      <c r="B21">
        <v>1</v>
      </c>
      <c r="C21" t="s">
        <v>73</v>
      </c>
      <c r="D21" t="s">
        <v>111</v>
      </c>
      <c r="H21" s="3">
        <v>1609</v>
      </c>
      <c r="I21" s="3">
        <v>1</v>
      </c>
      <c r="J21" s="5">
        <v>3.5</v>
      </c>
      <c r="K21">
        <v>23509</v>
      </c>
      <c r="L21" s="2">
        <f t="shared" si="0"/>
        <v>6716.8571428571431</v>
      </c>
      <c r="M21" s="2">
        <f>K21/I21</f>
        <v>23509</v>
      </c>
    </row>
    <row r="22" spans="1:13" x14ac:dyDescent="0.2">
      <c r="A22" t="s">
        <v>24</v>
      </c>
      <c r="B22">
        <v>3</v>
      </c>
      <c r="C22" t="s">
        <v>74</v>
      </c>
      <c r="D22" t="s">
        <v>119</v>
      </c>
      <c r="H22" s="3">
        <v>1610</v>
      </c>
      <c r="I22" s="3">
        <v>3</v>
      </c>
      <c r="J22" s="5">
        <v>15</v>
      </c>
      <c r="K22">
        <v>26057</v>
      </c>
      <c r="L22" s="2">
        <f t="shared" si="0"/>
        <v>1737.1333333333334</v>
      </c>
      <c r="M22" s="2">
        <f>K22/I22</f>
        <v>8685.6666666666661</v>
      </c>
    </row>
    <row r="23" spans="1:13" x14ac:dyDescent="0.2">
      <c r="A23" t="s">
        <v>25</v>
      </c>
      <c r="B23">
        <v>5</v>
      </c>
      <c r="C23" t="s">
        <v>75</v>
      </c>
      <c r="D23" t="s">
        <v>119</v>
      </c>
      <c r="H23" s="3"/>
      <c r="I23" s="3"/>
      <c r="J23" s="5"/>
    </row>
    <row r="24" spans="1:13" x14ac:dyDescent="0.2">
      <c r="A24" t="s">
        <v>26</v>
      </c>
      <c r="B24">
        <v>2</v>
      </c>
      <c r="C24" t="s">
        <v>76</v>
      </c>
      <c r="D24" t="s">
        <v>109</v>
      </c>
    </row>
    <row r="25" spans="1:13" x14ac:dyDescent="0.2">
      <c r="A25" t="s">
        <v>27</v>
      </c>
      <c r="B25">
        <v>3.5</v>
      </c>
      <c r="C25" t="s">
        <v>77</v>
      </c>
      <c r="D25" t="s">
        <v>109</v>
      </c>
    </row>
    <row r="26" spans="1:13" x14ac:dyDescent="0.2">
      <c r="A26" t="s">
        <v>28</v>
      </c>
      <c r="B26">
        <v>4</v>
      </c>
      <c r="C26" t="s">
        <v>78</v>
      </c>
      <c r="D26" t="s">
        <v>109</v>
      </c>
    </row>
    <row r="27" spans="1:13" x14ac:dyDescent="0.2">
      <c r="A27" t="s">
        <v>29</v>
      </c>
      <c r="B27">
        <v>1.5</v>
      </c>
      <c r="C27" t="s">
        <v>79</v>
      </c>
      <c r="D27" t="s">
        <v>109</v>
      </c>
    </row>
    <row r="28" spans="1:13" x14ac:dyDescent="0.2">
      <c r="A28" t="s">
        <v>30</v>
      </c>
      <c r="B28">
        <v>2</v>
      </c>
      <c r="C28" t="s">
        <v>80</v>
      </c>
      <c r="D28" t="s">
        <v>109</v>
      </c>
    </row>
    <row r="29" spans="1:13" x14ac:dyDescent="0.2">
      <c r="A29" t="s">
        <v>31</v>
      </c>
      <c r="B29">
        <v>2.5</v>
      </c>
      <c r="C29" t="s">
        <v>81</v>
      </c>
      <c r="D29" t="s">
        <v>109</v>
      </c>
    </row>
    <row r="30" spans="1:13" x14ac:dyDescent="0.2">
      <c r="A30" t="s">
        <v>32</v>
      </c>
      <c r="B30">
        <v>5</v>
      </c>
      <c r="C30" t="s">
        <v>82</v>
      </c>
      <c r="D30" t="s">
        <v>109</v>
      </c>
    </row>
    <row r="31" spans="1:13" x14ac:dyDescent="0.2">
      <c r="A31" t="s">
        <v>33</v>
      </c>
      <c r="B31">
        <v>4.5</v>
      </c>
      <c r="C31" t="s">
        <v>83</v>
      </c>
      <c r="D31" t="s">
        <v>106</v>
      </c>
    </row>
    <row r="32" spans="1:13" x14ac:dyDescent="0.2">
      <c r="A32" t="s">
        <v>34</v>
      </c>
      <c r="B32">
        <v>5</v>
      </c>
      <c r="C32" t="s">
        <v>84</v>
      </c>
      <c r="D32" t="s">
        <v>106</v>
      </c>
    </row>
    <row r="33" spans="1:11" x14ac:dyDescent="0.2">
      <c r="A33" t="s">
        <v>35</v>
      </c>
      <c r="B33">
        <v>1</v>
      </c>
      <c r="C33" t="s">
        <v>85</v>
      </c>
      <c r="D33" t="s">
        <v>106</v>
      </c>
      <c r="J33" t="s">
        <v>126</v>
      </c>
      <c r="K33" t="s">
        <v>125</v>
      </c>
    </row>
    <row r="34" spans="1:11" x14ac:dyDescent="0.2">
      <c r="A34" t="s">
        <v>36</v>
      </c>
      <c r="B34">
        <v>2</v>
      </c>
      <c r="C34" t="s">
        <v>86</v>
      </c>
      <c r="D34" t="s">
        <v>106</v>
      </c>
      <c r="J34">
        <v>1</v>
      </c>
      <c r="K34">
        <v>2</v>
      </c>
    </row>
    <row r="35" spans="1:11" x14ac:dyDescent="0.2">
      <c r="A35" t="s">
        <v>37</v>
      </c>
      <c r="B35">
        <v>2</v>
      </c>
      <c r="C35" t="s">
        <v>87</v>
      </c>
      <c r="D35" t="s">
        <v>106</v>
      </c>
      <c r="J35">
        <v>1.5</v>
      </c>
      <c r="K35">
        <v>2</v>
      </c>
    </row>
    <row r="36" spans="1:11" x14ac:dyDescent="0.2">
      <c r="A36" t="s">
        <v>38</v>
      </c>
      <c r="B36">
        <v>2</v>
      </c>
      <c r="C36" t="s">
        <v>88</v>
      </c>
      <c r="D36" t="s">
        <v>106</v>
      </c>
      <c r="J36">
        <v>2</v>
      </c>
      <c r="K36">
        <v>8</v>
      </c>
    </row>
    <row r="37" spans="1:11" x14ac:dyDescent="0.2">
      <c r="A37" t="s">
        <v>39</v>
      </c>
      <c r="B37">
        <v>3</v>
      </c>
      <c r="C37" t="s">
        <v>89</v>
      </c>
      <c r="D37" t="s">
        <v>114</v>
      </c>
      <c r="J37">
        <v>2.5</v>
      </c>
      <c r="K37">
        <v>4</v>
      </c>
    </row>
    <row r="38" spans="1:11" x14ac:dyDescent="0.2">
      <c r="A38" t="s">
        <v>40</v>
      </c>
      <c r="B38">
        <v>4</v>
      </c>
      <c r="C38" t="s">
        <v>90</v>
      </c>
      <c r="D38" t="s">
        <v>104</v>
      </c>
      <c r="J38">
        <v>3</v>
      </c>
      <c r="K38">
        <v>2</v>
      </c>
    </row>
    <row r="39" spans="1:11" x14ac:dyDescent="0.2">
      <c r="A39" t="s">
        <v>41</v>
      </c>
      <c r="B39">
        <v>4</v>
      </c>
      <c r="C39" t="s">
        <v>91</v>
      </c>
      <c r="D39" t="s">
        <v>104</v>
      </c>
      <c r="J39">
        <v>3.5</v>
      </c>
      <c r="K39">
        <v>5</v>
      </c>
    </row>
    <row r="40" spans="1:11" x14ac:dyDescent="0.2">
      <c r="A40" t="s">
        <v>42</v>
      </c>
      <c r="B40">
        <v>5</v>
      </c>
      <c r="C40" t="s">
        <v>92</v>
      </c>
      <c r="D40" t="s">
        <v>104</v>
      </c>
      <c r="J40">
        <v>4</v>
      </c>
      <c r="K40">
        <v>7</v>
      </c>
    </row>
    <row r="41" spans="1:11" x14ac:dyDescent="0.2">
      <c r="A41" t="s">
        <v>43</v>
      </c>
      <c r="B41">
        <v>4</v>
      </c>
      <c r="C41" t="s">
        <v>93</v>
      </c>
      <c r="D41" t="s">
        <v>104</v>
      </c>
      <c r="J41">
        <v>4.5</v>
      </c>
      <c r="K41">
        <v>9</v>
      </c>
    </row>
    <row r="42" spans="1:11" x14ac:dyDescent="0.2">
      <c r="A42" t="s">
        <v>44</v>
      </c>
      <c r="B42">
        <v>2</v>
      </c>
      <c r="C42" t="s">
        <v>94</v>
      </c>
      <c r="D42" t="s">
        <v>104</v>
      </c>
      <c r="J42">
        <v>5</v>
      </c>
      <c r="K42">
        <v>11</v>
      </c>
    </row>
    <row r="43" spans="1:11" x14ac:dyDescent="0.2">
      <c r="A43" t="s">
        <v>45</v>
      </c>
      <c r="B43">
        <v>2.5</v>
      </c>
      <c r="C43" t="s">
        <v>95</v>
      </c>
      <c r="D43" t="s">
        <v>104</v>
      </c>
      <c r="K43">
        <f>SUM(K34:K42)</f>
        <v>50</v>
      </c>
    </row>
    <row r="44" spans="1:11" x14ac:dyDescent="0.2">
      <c r="A44" t="s">
        <v>46</v>
      </c>
      <c r="B44">
        <v>2</v>
      </c>
      <c r="C44" t="s">
        <v>96</v>
      </c>
      <c r="D44" t="s">
        <v>105</v>
      </c>
    </row>
    <row r="45" spans="1:11" x14ac:dyDescent="0.2">
      <c r="A45" t="s">
        <v>47</v>
      </c>
      <c r="B45">
        <v>5</v>
      </c>
      <c r="C45" t="s">
        <v>97</v>
      </c>
      <c r="D45" t="s">
        <v>105</v>
      </c>
    </row>
    <row r="46" spans="1:11" x14ac:dyDescent="0.2">
      <c r="A46" t="s">
        <v>48</v>
      </c>
      <c r="B46">
        <v>4.5</v>
      </c>
      <c r="C46" t="s">
        <v>98</v>
      </c>
      <c r="D46" t="s">
        <v>117</v>
      </c>
    </row>
    <row r="47" spans="1:11" x14ac:dyDescent="0.2">
      <c r="A47" t="s">
        <v>49</v>
      </c>
      <c r="B47">
        <v>3.5</v>
      </c>
      <c r="C47" t="s">
        <v>99</v>
      </c>
      <c r="D47" t="s">
        <v>113</v>
      </c>
    </row>
    <row r="48" spans="1:11" x14ac:dyDescent="0.2">
      <c r="A48" t="s">
        <v>50</v>
      </c>
      <c r="B48">
        <v>4</v>
      </c>
      <c r="C48" t="s">
        <v>100</v>
      </c>
      <c r="D48" t="s">
        <v>107</v>
      </c>
    </row>
    <row r="49" spans="1:4" x14ac:dyDescent="0.2">
      <c r="A49" t="s">
        <v>51</v>
      </c>
      <c r="B49">
        <v>1.5</v>
      </c>
      <c r="C49" t="s">
        <v>101</v>
      </c>
      <c r="D49" t="s">
        <v>107</v>
      </c>
    </row>
    <row r="50" spans="1:4" x14ac:dyDescent="0.2">
      <c r="A50" t="s">
        <v>52</v>
      </c>
      <c r="B50">
        <v>2</v>
      </c>
      <c r="C50" t="s">
        <v>102</v>
      </c>
      <c r="D50" t="s">
        <v>107</v>
      </c>
    </row>
    <row r="51" spans="1:4" x14ac:dyDescent="0.2">
      <c r="A51" t="s">
        <v>53</v>
      </c>
      <c r="B51">
        <v>2.5</v>
      </c>
      <c r="C51" t="s">
        <v>103</v>
      </c>
      <c r="D51" t="s">
        <v>110</v>
      </c>
    </row>
  </sheetData>
  <autoFilter ref="D1:D88" xr:uid="{00000000-0001-0000-0000-000000000000}">
    <sortState xmlns:xlrd2="http://schemas.microsoft.com/office/spreadsheetml/2017/richdata2" ref="D2:D88">
      <sortCondition ref="D1:D8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2023-04-18T23:18:49Z</dcterms:created>
  <dcterms:modified xsi:type="dcterms:W3CDTF">2023-04-24T00:41:00Z</dcterms:modified>
</cp:coreProperties>
</file>