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60" yWindow="0" windowWidth="2496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P5" i="2"/>
  <c r="K5" i="2"/>
  <c r="D5" i="2"/>
  <c r="N5" i="2"/>
  <c r="I5" i="2"/>
  <c r="F7" i="2"/>
  <c r="P7" i="2"/>
  <c r="K7" i="2"/>
  <c r="D7" i="2"/>
  <c r="N7" i="2"/>
  <c r="I7" i="2"/>
  <c r="F9" i="2"/>
  <c r="P9" i="2"/>
  <c r="K9" i="2"/>
  <c r="D9" i="2"/>
  <c r="N9" i="2"/>
  <c r="I9" i="2"/>
  <c r="F12" i="2"/>
  <c r="P12" i="2"/>
  <c r="K12" i="2"/>
  <c r="D12" i="2"/>
  <c r="N12" i="2"/>
  <c r="I12" i="2"/>
  <c r="F13" i="2"/>
  <c r="P13" i="2"/>
  <c r="K13" i="2"/>
  <c r="D13" i="2"/>
  <c r="N13" i="2"/>
  <c r="I13" i="2"/>
</calcChain>
</file>

<file path=xl/sharedStrings.xml><?xml version="1.0" encoding="utf-8"?>
<sst xmlns="http://schemas.openxmlformats.org/spreadsheetml/2006/main" count="175" uniqueCount="57">
  <si>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</si>
  <si>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</si>
  <si>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</si>
  <si>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</si>
  <si>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</si>
  <si>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</si>
  <si>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</si>
  <si>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</si>
  <si>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</si>
  <si>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</si>
  <si>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</si>
  <si>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</si>
  <si>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</si>
  <si>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</si>
  <si>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</si>
  <si>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</si>
  <si>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</si>
  <si>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</si>
  <si>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</si>
  <si>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</si>
  <si>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</si>
  <si>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</si>
  <si>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</si>
  <si>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</si>
  <si>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</si>
  <si>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</si>
  <si>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</si>
  <si>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</si>
  <si>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</si>
  <si>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</si>
  <si>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</si>
  <si>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</si>
  <si>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</si>
  <si>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</si>
  <si>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</si>
  <si>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</si>
  <si>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</si>
  <si>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</si>
  <si>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</si>
  <si>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</si>
  <si>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</si>
  <si>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</si>
  <si>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</si>
  <si>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</si>
  <si>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</si>
  <si>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</si>
  <si>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</si>
  <si>
    <t>atax</t>
  </si>
  <si>
    <t>stencil9</t>
  </si>
  <si>
    <t>*paracr script doesn’t check for correctness but it was checked manually and is correct</t>
  </si>
  <si>
    <t>paracr</t>
  </si>
  <si>
    <t>lsms</t>
  </si>
  <si>
    <t>*covariance correctness returns false but was confirmed to be true when printouts of symmat and symmatTest were compared manually</t>
  </si>
  <si>
    <t>*lsms script does not check for correctness but it was checked manually and is correct</t>
  </si>
  <si>
    <t>*correlation correctness returns false but was confirmed to be true when printouts of symmat and symmatTest were compared manually</t>
  </si>
  <si>
    <t>stream</t>
  </si>
  <si>
    <t>*stream would not run on 10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</si>
</sst>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0" fillId="0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opLeftCell="P1"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B34" sqref="B34"/>
    </sheetView>
  </sheetViews>
  <sheetFormatPr baseColWidth="10" defaultRowHeight="15" x14ac:dyDescent="0"/>
  <cols>
    <col min="1" max="1" width="14" customWidth="1"/>
    <col min="2" max="2" width="11.6640625" customWidth="1"/>
    <col min="3" max="3" width="9.1640625" customWidth="1"/>
    <col min="4" max="4" width="7" customWidth="1"/>
    <col min="5" max="5" width="11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10.6640625" customWidth="1"/>
    <col min="11" max="11" width="9.5" customWidth="1"/>
    <col min="12" max="12" width="9.6640625" customWidth="1"/>
    <col min="13" max="13" width="9.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17">
      <c r="A1" s="2" t="s">
        <v>46</v>
      </c>
    </row>
    <row r="2" spans="1:17">
      <c r="B2" t="s">
        <v>17</v>
      </c>
    </row>
    <row r="3" spans="1:1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</row>
    <row r="4" spans="1:1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</row>
    <row r="5" spans="1:17">
      <c r="A5" t="s">
        <v>20</v>
      </c>
      <c r="B5" s="1"/>
      <c r="C5">
        <v>55105.8</v>
      </c>
      <c r="D5">
        <f>H5/C5</f>
        <v>0.92153094592583706</v>
      </c>
      <c r="E5">
        <v>129011106</v>
      </c>
      <c r="F5">
        <f>J5/E5</f>
        <v>1.8611001288524727</v>
      </c>
      <c r="G5" s="1"/>
      <c r="H5">
        <v>50781.7</v>
      </c>
      <c r="I5">
        <f>H5/H5</f>
        <v>1</v>
      </c>
      <c r="J5">
        <v>240102586</v>
      </c>
      <c r="K5">
        <f>J5/J5</f>
        <v>1</v>
      </c>
      <c r="L5" s="1"/>
      <c r="M5">
        <v>102864</v>
      </c>
      <c r="N5">
        <f>H5/M5</f>
        <v>0.49367806035153211</v>
      </c>
      <c r="O5">
        <v>240094739</v>
      </c>
      <c r="P5">
        <f>J5/O5</f>
        <v>1.0000326829318822</v>
      </c>
      <c r="Q5" s="1"/>
    </row>
    <row r="6" spans="1:17">
      <c r="A6" s="3" t="s">
        <v>47</v>
      </c>
      <c r="B6" s="1"/>
      <c r="G6" s="1"/>
      <c r="L6" s="1"/>
      <c r="Q6" s="1"/>
    </row>
    <row r="7" spans="1:17">
      <c r="A7" t="s">
        <v>32</v>
      </c>
      <c r="B7" s="1"/>
      <c r="C7">
        <v>2317.63</v>
      </c>
      <c r="D7">
        <f>H7/C7</f>
        <v>2.7492783576325817</v>
      </c>
      <c r="E7">
        <v>18151922</v>
      </c>
      <c r="F7">
        <f>J7/E7</f>
        <v>2.2496625426222083</v>
      </c>
      <c r="G7" s="1"/>
      <c r="H7">
        <v>6371.81</v>
      </c>
      <c r="I7">
        <f>H7/H7</f>
        <v>1</v>
      </c>
      <c r="J7">
        <v>40835699</v>
      </c>
      <c r="K7">
        <f>J7/J7</f>
        <v>1</v>
      </c>
      <c r="L7" s="1"/>
      <c r="M7">
        <v>6253.78</v>
      </c>
      <c r="N7">
        <f>H7/M7</f>
        <v>1.0188733853765244</v>
      </c>
      <c r="O7">
        <v>39869998</v>
      </c>
      <c r="P7">
        <f>J7/O7</f>
        <v>1.0242212452581512</v>
      </c>
      <c r="Q7" s="1"/>
    </row>
    <row r="8" spans="1:17">
      <c r="A8" t="s">
        <v>33</v>
      </c>
      <c r="B8" s="1"/>
      <c r="G8" s="1"/>
      <c r="L8" s="1"/>
      <c r="Q8" s="1"/>
    </row>
    <row r="9" spans="1:17">
      <c r="A9" t="s">
        <v>34</v>
      </c>
      <c r="B9" s="1"/>
      <c r="C9">
        <v>40.132399999999997</v>
      </c>
      <c r="D9">
        <f>H9/C9</f>
        <v>2.8725917214021592</v>
      </c>
      <c r="E9">
        <v>140223</v>
      </c>
      <c r="F9">
        <f>J9/E9</f>
        <v>23.951826733132226</v>
      </c>
      <c r="G9" s="1"/>
      <c r="H9">
        <v>115.28400000000001</v>
      </c>
      <c r="I9">
        <f>H9/H9</f>
        <v>1</v>
      </c>
      <c r="J9">
        <v>3358597</v>
      </c>
      <c r="K9">
        <f>J9/J9</f>
        <v>1</v>
      </c>
      <c r="L9" s="1"/>
      <c r="M9">
        <v>35.5916</v>
      </c>
      <c r="N9">
        <f>H9/M9</f>
        <v>3.2390788837815667</v>
      </c>
      <c r="O9">
        <v>185207</v>
      </c>
      <c r="P9">
        <f>J9/O9</f>
        <v>18.134287580922969</v>
      </c>
      <c r="Q9" s="1"/>
    </row>
    <row r="10" spans="1:17">
      <c r="A10" s="6" t="s">
        <v>44</v>
      </c>
      <c r="B10" s="1"/>
      <c r="G10" s="1"/>
      <c r="L10" s="1"/>
      <c r="Q10" s="1"/>
    </row>
    <row r="11" spans="1:17">
      <c r="A11" s="6" t="s">
        <v>45</v>
      </c>
      <c r="B11" s="1"/>
      <c r="G11" s="1"/>
      <c r="L11" s="1"/>
      <c r="Q11" s="1"/>
    </row>
    <row r="12" spans="1:17">
      <c r="A12" s="5" t="s">
        <v>48</v>
      </c>
      <c r="B12" s="1"/>
      <c r="C12">
        <v>20.668299999999999</v>
      </c>
      <c r="D12">
        <f>H12/C12</f>
        <v>3.3082449935408333</v>
      </c>
      <c r="E12">
        <v>132367</v>
      </c>
      <c r="F12">
        <f>J12/E12</f>
        <v>30.007955154985758</v>
      </c>
      <c r="G12" s="1"/>
      <c r="H12">
        <v>68.375799999999998</v>
      </c>
      <c r="I12">
        <f>H12/H12</f>
        <v>1</v>
      </c>
      <c r="J12">
        <v>3972063</v>
      </c>
      <c r="K12">
        <f>J12/J12</f>
        <v>1</v>
      </c>
      <c r="L12" s="1"/>
      <c r="M12">
        <v>16.892499999999998</v>
      </c>
      <c r="N12">
        <f>H12/M12</f>
        <v>4.0477016427408614</v>
      </c>
      <c r="O12">
        <v>144711</v>
      </c>
      <c r="P12">
        <f>J12/O12</f>
        <v>27.448245123038333</v>
      </c>
      <c r="Q12" s="1"/>
    </row>
    <row r="13" spans="1:17">
      <c r="A13" s="4" t="s">
        <v>50</v>
      </c>
      <c r="B13" s="1"/>
      <c r="C13">
        <v>3.72342</v>
      </c>
      <c r="D13">
        <f>H13/C13</f>
        <v>2.2295685149674225</v>
      </c>
      <c r="E13">
        <v>51985</v>
      </c>
      <c r="F13">
        <f>J13/E13</f>
        <v>2.6935077426180629</v>
      </c>
      <c r="G13" s="1"/>
      <c r="H13">
        <v>8.3016199999999998</v>
      </c>
      <c r="I13">
        <f>H13/H13</f>
        <v>1</v>
      </c>
      <c r="J13">
        <v>140022</v>
      </c>
      <c r="K13">
        <f>J13/J13</f>
        <v>1</v>
      </c>
      <c r="L13" s="1"/>
      <c r="M13">
        <v>7.8949400000000001</v>
      </c>
      <c r="N13">
        <f>H13/M13</f>
        <v>1.0515114744380578</v>
      </c>
      <c r="O13">
        <v>132117</v>
      </c>
      <c r="P13">
        <f>J13/O13</f>
        <v>1.0598333295488089</v>
      </c>
      <c r="Q13" s="1"/>
    </row>
    <row r="14" spans="1:17">
      <c r="A14" s="4" t="s">
        <v>51</v>
      </c>
      <c r="B14" s="1"/>
      <c r="G14" s="1"/>
      <c r="L14" s="1"/>
      <c r="Q14" s="1"/>
    </row>
    <row r="15" spans="1:17">
      <c r="A15" s="4" t="s">
        <v>55</v>
      </c>
      <c r="B15" s="1"/>
      <c r="G15" s="1"/>
      <c r="L15" s="1"/>
      <c r="Q15" s="1"/>
    </row>
    <row r="16" spans="1:17">
      <c r="A16" s="5"/>
      <c r="B16" s="1"/>
      <c r="G16" s="1"/>
      <c r="L16" s="1"/>
      <c r="Q16" s="1"/>
    </row>
    <row r="17" spans="1:17">
      <c r="A17" s="5"/>
      <c r="B17" s="1"/>
      <c r="G17" s="1"/>
      <c r="L17" s="1"/>
      <c r="Q17" s="1"/>
    </row>
    <row r="18" spans="1:17">
      <c r="A18" s="5"/>
      <c r="B18" s="1"/>
      <c r="G18" s="1"/>
      <c r="L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t="s">
        <v>25</v>
      </c>
      <c r="B20" s="1"/>
      <c r="G20" s="1"/>
      <c r="L20" s="1"/>
      <c r="Q20" s="1"/>
    </row>
    <row r="24" spans="1:17">
      <c r="B24" t="s">
        <v>42</v>
      </c>
    </row>
    <row r="25" spans="1:17">
      <c r="B25" t="s">
        <v>43</v>
      </c>
    </row>
    <row r="26" spans="1:17">
      <c r="B26" t="s">
        <v>49</v>
      </c>
    </row>
    <row r="27" spans="1:17">
      <c r="B27" t="s">
        <v>52</v>
      </c>
    </row>
    <row r="28" spans="1:17">
      <c r="B28" t="s">
        <v>53</v>
      </c>
    </row>
    <row r="29" spans="1:17">
      <c r="B29" t="s">
        <v>54</v>
      </c>
    </row>
    <row r="31" spans="1:17">
      <c r="B3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2014-02-17T20:11:29Z</dcterms:modified>
</cp:coreProperties>
</file>