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" yWindow="0" windowWidth="24720" windowHeight="1278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D6" i="5"/>
  <c r="D8" i="5"/>
  <c r="D11" i="5"/>
  <c r="D13" i="5"/>
  <c r="D14" i="5"/>
  <c r="D9" i="5"/>
  <c r="D10" i="5"/>
  <c r="D15" i="5"/>
  <c r="D7" i="5"/>
  <c r="D12" i="5"/>
  <c r="D16" i="5"/>
  <c r="F5" i="5"/>
  <c r="F6" i="5"/>
  <c r="F8" i="5"/>
  <c r="F11" i="5"/>
  <c r="F13" i="5"/>
  <c r="F14" i="5"/>
  <c r="F9" i="5"/>
  <c r="F10" i="5"/>
  <c r="F15" i="5"/>
  <c r="F7" i="5"/>
  <c r="F12" i="5"/>
  <c r="F16" i="5"/>
  <c r="I5" i="5"/>
  <c r="I6" i="5"/>
  <c r="I8" i="5"/>
  <c r="I11" i="5"/>
  <c r="I13" i="5"/>
  <c r="I9" i="5"/>
  <c r="I10" i="5"/>
  <c r="I14" i="5"/>
  <c r="I15" i="5"/>
  <c r="I7" i="5"/>
  <c r="I12" i="5"/>
  <c r="I16" i="5"/>
  <c r="K5" i="5"/>
  <c r="K6" i="5"/>
  <c r="K8" i="5"/>
  <c r="K11" i="5"/>
  <c r="K13" i="5"/>
  <c r="K14" i="5"/>
  <c r="K9" i="5"/>
  <c r="K10" i="5"/>
  <c r="K15" i="5"/>
  <c r="K7" i="5"/>
  <c r="K12" i="5"/>
  <c r="K16" i="5"/>
  <c r="U14" i="5"/>
  <c r="U15" i="5"/>
  <c r="U16" i="5"/>
  <c r="S14" i="5"/>
  <c r="S15" i="5"/>
  <c r="S16" i="5"/>
  <c r="P5" i="5"/>
  <c r="P6" i="5"/>
  <c r="P8" i="5"/>
  <c r="P11" i="5"/>
  <c r="P13" i="5"/>
  <c r="P14" i="5"/>
  <c r="P9" i="5"/>
  <c r="P10" i="5"/>
  <c r="P15" i="5"/>
  <c r="P7" i="5"/>
  <c r="P12" i="5"/>
  <c r="P16" i="5"/>
  <c r="N5" i="5"/>
  <c r="N6" i="5"/>
  <c r="N8" i="5"/>
  <c r="N11" i="5"/>
  <c r="N13" i="5"/>
  <c r="N14" i="5"/>
  <c r="N9" i="5"/>
  <c r="N10" i="5"/>
  <c r="N15" i="5"/>
  <c r="N7" i="5"/>
  <c r="N12" i="5"/>
  <c r="N16" i="5"/>
  <c r="X14" i="5"/>
  <c r="X15" i="5"/>
  <c r="X16" i="5"/>
  <c r="Z14" i="5"/>
  <c r="Z15" i="5"/>
  <c r="Z16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<sst xmlns="http://schemas.openxmlformats.org/spreadsheetml/2006/main" count="381" uniqueCount="138">
  <si>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</si>
  <si>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</si>
  <si>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</si>
  <si>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</si>
  <si>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</si>
  <si>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</si>
  <si>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</si>
  <si>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</si>
  <si>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</si>
  <si>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</si>
  <si>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</si>
  <si>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</si>
  <si>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</si>
  <si>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</si>
  <si>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</si>
  <si>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</si>
  <si>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</si>
  <si>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</si>
  <si>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</si>
  <si>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</si>
  <si>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</si>
  <si>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</si>
  <si>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</si>
  <si>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</si>
  <si>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</si>
  <si>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</si>
  <si>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</si>
  <si>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</si>
  <si>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</si>
  <si>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</si>
  <si>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</si>
  <si>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</si>
  <si>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</si>
  <si>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</si>
  <si>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</si>
  <si>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</si>
  <si>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</si>
  <si>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</si>
  <si>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</si>
  <si>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</si>
  <si>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</si>
  <si>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</si>
  <si>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</si>
  <si>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</si>
  <si>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</si>
  <si>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</si>
  <si>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</si>
  <si>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</si>
  <si>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</si>
  <si>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</si>
  <si>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</si>
  <si>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</si>
  <si>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</si>
  <si>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</si>
  <si>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</si>
  <si>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</si>
  <si>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</si>
  <si>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</si>
  <si>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</si>
  <si>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</si>
  <si>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</si>
  <si>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</si>
  <si>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</si>
  <si>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</si>
  <si>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</si>
  <si>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</si>
  <si>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</si>
  <si>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</si>
  <si>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</si>
  <si>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</si>
  <si>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</si>
  <si>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</si>
  <si>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</si>
  <si>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</si>
  <si>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</si>
  <si>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</si>
  <si>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</si>
  <si>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</si>
  <si>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</si>
  <si>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</si>
  <si>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</si>
  <si>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</si>
  <si>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</si>
  <si>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</si>
  <si>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</si>
  <si>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fdtd-apml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</si>
  <si>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</si>
  <si>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</si>
  <si>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</si>
  <si>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</si>
  <si>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</si>
  <si>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</si>
  <si>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</si>
  <si>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</si>
  <si>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</si>
  <si>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</si>
  <si>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</si>
  <si>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fdtdampl M=128, N=128, P=128</t>
  </si>
  <si>
    <t>syr2k M=256 N=256</t>
  </si>
  <si>
    <t>syrk M=128 N=128</t>
  </si>
  <si>
    <t>lu N=256</t>
  </si>
  <si>
    <t>mvt Dim=4000</t>
  </si>
  <si>
    <t>trmm Dim=256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</si>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</sst>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20"/>
        <c:axId val="2048671944"/>
      </c:barChart>
      <c:catAx>
        <c:axId val="20486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71944"/>
        <c:crosses val="autoZero"/>
        <c:auto val="1"/>
        <c:lblAlgn val="ctr"/>
        <c:lblOffset val="100"/>
        <c:noMultiLvlLbl val="0"/>
      </c:catAx>
      <c:valAx>
        <c:axId val="204867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66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8936"/>
        <c:axId val="2046963240"/>
      </c:scatterChart>
      <c:valAx>
        <c:axId val="204696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63240"/>
        <c:crosses val="autoZero"/>
        <c:crossBetween val="midCat"/>
      </c:valAx>
      <c:valAx>
        <c:axId val="2046963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6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34504"/>
        <c:axId val="2046929064"/>
      </c:scatterChart>
      <c:valAx>
        <c:axId val="204693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29064"/>
        <c:crosses val="autoZero"/>
        <c:crossBetween val="midCat"/>
      </c:valAx>
      <c:valAx>
        <c:axId val="2046929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3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LTS'!$I$5:$I$16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LTS'!$N$5:$N$16</c:f>
              <c:numCache>
                <c:formatCode>General</c:formatCode>
                <c:ptCount val="12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0.554185617903178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93112"/>
        <c:axId val="2046887624"/>
      </c:barChart>
      <c:catAx>
        <c:axId val="204689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6887624"/>
        <c:crosses val="autoZero"/>
        <c:auto val="1"/>
        <c:lblAlgn val="ctr"/>
        <c:lblOffset val="100"/>
        <c:noMultiLvlLbl val="0"/>
      </c:catAx>
      <c:valAx>
        <c:axId val="204688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89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LTS'!$K$5:$K$16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LTS'!$P$5:$P$16</c:f>
              <c:numCache>
                <c:formatCode>General</c:formatCode>
                <c:ptCount val="12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0.234070579157616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57352"/>
        <c:axId val="2046851864"/>
      </c:barChart>
      <c:catAx>
        <c:axId val="204685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6851864"/>
        <c:crosses val="autoZero"/>
        <c:auto val="1"/>
        <c:lblAlgn val="ctr"/>
        <c:lblOffset val="100"/>
        <c:noMultiLvlLbl val="0"/>
      </c:catAx>
      <c:valAx>
        <c:axId val="204685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8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LTS'!$S$14:$S$16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LTS'!$X$14:$X$16</c:f>
              <c:numCache>
                <c:formatCode>General</c:formatCode>
                <c:ptCount val="3"/>
                <c:pt idx="0">
                  <c:v>0.292318569503556</c:v>
                </c:pt>
                <c:pt idx="1">
                  <c:v>0.764203375874846</c:v>
                </c:pt>
                <c:pt idx="2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22056"/>
        <c:axId val="2049240744"/>
      </c:barChart>
      <c:catAx>
        <c:axId val="204682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240744"/>
        <c:crosses val="autoZero"/>
        <c:auto val="1"/>
        <c:lblAlgn val="ctr"/>
        <c:lblOffset val="100"/>
        <c:noMultiLvlLbl val="0"/>
      </c:catAx>
      <c:valAx>
        <c:axId val="204924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82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LTS'!$U$14:$U$16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LTS'!$A$14:$A$16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LTS'!$Z$14:$Z$16</c:f>
              <c:numCache>
                <c:formatCode>General</c:formatCode>
                <c:ptCount val="3"/>
                <c:pt idx="0">
                  <c:v>0.0957998849562477</c:v>
                </c:pt>
                <c:pt idx="1">
                  <c:v>0.83019560114575</c:v>
                </c:pt>
                <c:pt idx="2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270456"/>
        <c:axId val="2049275928"/>
      </c:barChart>
      <c:catAx>
        <c:axId val="204927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275928"/>
        <c:crosses val="autoZero"/>
        <c:auto val="1"/>
        <c:lblAlgn val="ctr"/>
        <c:lblOffset val="100"/>
        <c:noMultiLvlLbl val="0"/>
      </c:catAx>
      <c:valAx>
        <c:axId val="204927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27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51</xdr:row>
      <xdr:rowOff>95250</xdr:rowOff>
    </xdr:from>
    <xdr:to>
      <xdr:col>22</xdr:col>
      <xdr:colOff>38100</xdr:colOff>
      <xdr:row>75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48</xdr:row>
      <xdr:rowOff>6350</xdr:rowOff>
    </xdr:from>
    <xdr:to>
      <xdr:col>6</xdr:col>
      <xdr:colOff>787400</xdr:colOff>
      <xdr:row>62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406400</xdr:colOff>
      <xdr:row>54</xdr:row>
      <xdr:rowOff>158750</xdr:rowOff>
    </xdr:from>
    <xdr:to>
      <xdr:col>6</xdr:col>
      <xdr:colOff>1079500</xdr:colOff>
      <xdr:row>70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A48" workbookViewId="0">
      <selection activeCell="A65" sqref="A65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15" si="0">C5/H5</f>
        <v>0.35895019262520639</v>
      </c>
      <c r="E5">
        <v>127593456</v>
      </c>
      <c r="F5">
        <f t="shared" ref="F5:F15" si="1">E5/J5</f>
        <v>0.65292475450458798</v>
      </c>
      <c r="G5" s="1"/>
      <c r="H5">
        <v>2907.2</v>
      </c>
      <c r="I5">
        <f t="shared" ref="I5:I15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15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 t="shared" si="5"/>
        <v>0.97229935087923158</v>
      </c>
      <c r="Q6" s="1"/>
      <c r="V6" s="1"/>
      <c r="AA6" s="1"/>
    </row>
    <row r="7" spans="1:27">
      <c r="A7" t="s">
        <v>89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103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104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 s="2" customFormat="1">
      <c r="A16" s="2" t="s">
        <v>25</v>
      </c>
      <c r="B16" s="8"/>
      <c r="D16" s="2">
        <f>GEOMEAN(D5,D6,D8,D11,D13,D14,D9,D10,D15,D7,D12)</f>
        <v>0.4091982753111279</v>
      </c>
      <c r="F16" s="2">
        <f>GEOMEAN(F5,F6,F8,F11,F13,F14,F9,F10,F15,F7,F12)</f>
        <v>0.20038276927162227</v>
      </c>
      <c r="G16" s="8"/>
      <c r="I16" s="2">
        <f>GEOMEAN(I5,I6,I8,I11,I13,I23,I9,I10,I14,I15,I7,I12)</f>
        <v>1</v>
      </c>
      <c r="K16" s="2">
        <f>GEOMEAN(K5,K6,K8,K11,K13,K14,K9,K10,K15,K7,K12)</f>
        <v>1</v>
      </c>
      <c r="L16" s="8"/>
      <c r="N16" s="2">
        <f>GEOMEAN(N5,N6,N8,N11,N13,N14,N9,N10,N15,N7,N12)</f>
        <v>0.55418561790317755</v>
      </c>
      <c r="P16" s="2">
        <f>GEOMEAN(P5,P6,P8,P11,P13,P14,P9,P10,P15,P7,P12)</f>
        <v>0.23407057915761645</v>
      </c>
      <c r="Q16" s="8"/>
      <c r="S16" s="2">
        <f>GEOMEAN(S14,S15)</f>
        <v>1</v>
      </c>
      <c r="U16" s="2">
        <f>GEOMEAN(U14,U15)</f>
        <v>1</v>
      </c>
      <c r="V16" s="8"/>
      <c r="X16" s="2">
        <f>GEOMEAN(X14,X15)</f>
        <v>0.47264239933116792</v>
      </c>
      <c r="Z16" s="2">
        <f>GEOMEAN(Z14,Z15)</f>
        <v>0.28201532419523906</v>
      </c>
      <c r="AA16" s="8"/>
    </row>
    <row r="17" spans="1:27">
      <c r="A17" s="5" t="s">
        <v>85</v>
      </c>
      <c r="B17" s="1"/>
      <c r="C17" s="6"/>
      <c r="D17" s="6"/>
      <c r="E17" s="6"/>
      <c r="F17" s="6"/>
      <c r="G17" s="1"/>
      <c r="H17" s="6"/>
      <c r="I17" s="6"/>
      <c r="J17" s="6"/>
      <c r="K17" s="6"/>
      <c r="L17" s="1"/>
      <c r="M17" s="6"/>
      <c r="N17" s="6"/>
      <c r="O17" s="6"/>
      <c r="P17" s="6"/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5" t="s">
        <v>86</v>
      </c>
      <c r="B18" s="1"/>
      <c r="C18" s="6"/>
      <c r="D18" s="6"/>
      <c r="E18" s="6"/>
      <c r="F18" s="6"/>
      <c r="G18" s="1"/>
      <c r="H18" s="6"/>
      <c r="I18" s="6"/>
      <c r="J18" s="6"/>
      <c r="K18" s="6"/>
      <c r="L18" s="1"/>
      <c r="M18" s="6"/>
      <c r="N18" s="6"/>
      <c r="O18" s="6"/>
      <c r="P18" s="6"/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5" t="s">
        <v>87</v>
      </c>
      <c r="B19" s="1"/>
      <c r="C19" s="6"/>
      <c r="D19" s="6"/>
      <c r="E19" s="6"/>
      <c r="F19" s="6"/>
      <c r="G19" s="1"/>
      <c r="H19" s="6"/>
      <c r="I19" s="6"/>
      <c r="J19" s="6"/>
      <c r="K19" s="6"/>
      <c r="L19" s="1"/>
      <c r="M19" s="6"/>
      <c r="N19" s="6"/>
      <c r="O19" s="6"/>
      <c r="P19" s="6"/>
      <c r="Q19" s="1"/>
      <c r="R19" s="6"/>
      <c r="S19" s="6"/>
      <c r="T19" s="6"/>
      <c r="U19" s="6"/>
      <c r="V19" s="1"/>
      <c r="W19" s="6"/>
      <c r="X19" s="6"/>
      <c r="Y19" s="6"/>
      <c r="Z19" s="6"/>
      <c r="AA19" s="1"/>
    </row>
    <row r="20" spans="1:27">
      <c r="A20" s="5" t="s">
        <v>58</v>
      </c>
      <c r="B20" s="1"/>
      <c r="G20" s="1"/>
      <c r="L20" s="1"/>
      <c r="Q20" s="1"/>
      <c r="V20" s="1"/>
      <c r="AA20" s="1"/>
    </row>
    <row r="21" spans="1:27">
      <c r="A21" s="5" t="s">
        <v>90</v>
      </c>
      <c r="B21" s="1"/>
      <c r="G21" s="1"/>
      <c r="L21" s="1"/>
      <c r="Q21" s="1"/>
      <c r="V21" s="1"/>
      <c r="AA21" s="1"/>
    </row>
    <row r="22" spans="1:27">
      <c r="A22" s="5" t="s">
        <v>60</v>
      </c>
      <c r="B22" s="1"/>
      <c r="G22" s="1"/>
      <c r="L22" s="1"/>
      <c r="Q22" s="1"/>
      <c r="V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30" spans="1:27">
      <c r="B30" t="s">
        <v>91</v>
      </c>
    </row>
    <row r="31" spans="1:27">
      <c r="B31" t="s">
        <v>92</v>
      </c>
    </row>
    <row r="32" spans="1:27">
      <c r="B32" t="s">
        <v>88</v>
      </c>
    </row>
    <row r="33" spans="2:2">
      <c r="B33" t="s">
        <v>78</v>
      </c>
    </row>
    <row r="34" spans="2:2">
      <c r="B34" t="s">
        <v>84</v>
      </c>
    </row>
    <row r="35" spans="2:2">
      <c r="B35" t="s">
        <v>80</v>
      </c>
    </row>
    <row r="36" spans="2:2">
      <c r="B36" t="s">
        <v>94</v>
      </c>
    </row>
    <row r="37" spans="2:2">
      <c r="B37" t="s">
        <v>83</v>
      </c>
    </row>
    <row r="38" spans="2:2">
      <c r="B38" t="s">
        <v>93</v>
      </c>
    </row>
    <row r="39" spans="2:2">
      <c r="B39" t="s">
        <v>95</v>
      </c>
    </row>
    <row r="40" spans="2:2">
      <c r="B40" t="s">
        <v>96</v>
      </c>
    </row>
    <row r="41" spans="2:2">
      <c r="B41" t="s">
        <v>97</v>
      </c>
    </row>
    <row r="42" spans="2:2">
      <c r="B42" t="s">
        <v>98</v>
      </c>
    </row>
    <row r="43" spans="2:2">
      <c r="B43" t="s">
        <v>99</v>
      </c>
    </row>
    <row r="44" spans="2:2">
      <c r="B44" t="s">
        <v>100</v>
      </c>
    </row>
    <row r="45" spans="2:2">
      <c r="B45" t="s">
        <v>101</v>
      </c>
    </row>
    <row r="46" spans="2:2">
      <c r="B46" t="s">
        <v>102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105</v>
      </c>
      <c r="C5" s="9" t="s">
        <v>106</v>
      </c>
      <c r="D5" s="9" t="s">
        <v>6</v>
      </c>
      <c r="E5" s="9" t="s">
        <v>107</v>
      </c>
    </row>
    <row r="6" spans="2:5">
      <c r="B6" t="s">
        <v>108</v>
      </c>
      <c r="C6">
        <v>221</v>
      </c>
      <c r="D6" t="s">
        <v>109</v>
      </c>
      <c r="E6" t="s">
        <v>110</v>
      </c>
    </row>
    <row r="7" spans="2:5">
      <c r="B7" t="s">
        <v>33</v>
      </c>
      <c r="C7">
        <v>153</v>
      </c>
      <c r="D7" t="s">
        <v>111</v>
      </c>
      <c r="E7" t="s">
        <v>112</v>
      </c>
    </row>
    <row r="8" spans="2:5">
      <c r="B8" t="s">
        <v>60</v>
      </c>
      <c r="C8">
        <v>133</v>
      </c>
      <c r="D8" t="s">
        <v>113</v>
      </c>
      <c r="E8" t="s">
        <v>114</v>
      </c>
    </row>
    <row r="9" spans="2:5">
      <c r="B9" t="s">
        <v>44</v>
      </c>
      <c r="C9">
        <v>235</v>
      </c>
      <c r="D9" t="s">
        <v>115</v>
      </c>
      <c r="E9" t="s">
        <v>116</v>
      </c>
    </row>
    <row r="10" spans="2:5">
      <c r="B10" t="s">
        <v>45</v>
      </c>
      <c r="C10">
        <v>201</v>
      </c>
      <c r="D10" t="s">
        <v>115</v>
      </c>
      <c r="E10" t="s">
        <v>117</v>
      </c>
    </row>
    <row r="11" spans="2:5">
      <c r="B11" t="s">
        <v>32</v>
      </c>
      <c r="C11">
        <v>182</v>
      </c>
      <c r="D11" t="s">
        <v>113</v>
      </c>
      <c r="E11" t="s">
        <v>118</v>
      </c>
    </row>
    <row r="12" spans="2:5">
      <c r="B12" t="s">
        <v>58</v>
      </c>
      <c r="C12">
        <v>143</v>
      </c>
      <c r="D12" t="s">
        <v>113</v>
      </c>
      <c r="E12" t="s">
        <v>119</v>
      </c>
    </row>
    <row r="13" spans="2:5">
      <c r="B13" t="s">
        <v>59</v>
      </c>
      <c r="C13">
        <v>185</v>
      </c>
      <c r="D13" s="10">
        <v>4000</v>
      </c>
      <c r="E13" t="s">
        <v>120</v>
      </c>
    </row>
    <row r="14" spans="2:5">
      <c r="B14" t="s">
        <v>87</v>
      </c>
      <c r="C14">
        <v>154</v>
      </c>
      <c r="D14" t="s">
        <v>109</v>
      </c>
      <c r="E14" t="s">
        <v>121</v>
      </c>
    </row>
    <row r="15" spans="2:5">
      <c r="B15" t="s">
        <v>86</v>
      </c>
      <c r="C15">
        <v>160</v>
      </c>
      <c r="D15" t="s">
        <v>113</v>
      </c>
      <c r="E15" t="s">
        <v>122</v>
      </c>
    </row>
    <row r="16" spans="2:5">
      <c r="B16" t="s">
        <v>123</v>
      </c>
      <c r="C16">
        <v>201</v>
      </c>
      <c r="D16" t="s">
        <v>124</v>
      </c>
      <c r="E16" t="s">
        <v>125</v>
      </c>
    </row>
    <row r="17" spans="2:5">
      <c r="B17" t="s">
        <v>126</v>
      </c>
      <c r="C17">
        <v>333</v>
      </c>
      <c r="D17" t="s">
        <v>127</v>
      </c>
      <c r="E17" t="s">
        <v>128</v>
      </c>
    </row>
    <row r="18" spans="2:5">
      <c r="B18" t="s">
        <v>129</v>
      </c>
      <c r="C18">
        <v>138</v>
      </c>
      <c r="D18" s="10">
        <v>10000</v>
      </c>
      <c r="E18" t="s">
        <v>130</v>
      </c>
    </row>
    <row r="19" spans="2:5">
      <c r="B19" t="s">
        <v>131</v>
      </c>
      <c r="C19">
        <v>152</v>
      </c>
      <c r="D19" t="s">
        <v>132</v>
      </c>
      <c r="E19" t="s">
        <v>133</v>
      </c>
    </row>
    <row r="20" spans="2:5">
      <c r="B20" t="s">
        <v>48</v>
      </c>
      <c r="C20">
        <v>142</v>
      </c>
      <c r="D20" t="s">
        <v>132</v>
      </c>
      <c r="E20" t="s">
        <v>134</v>
      </c>
    </row>
    <row r="21" spans="2:5">
      <c r="B21" t="s">
        <v>70</v>
      </c>
      <c r="C21">
        <v>126</v>
      </c>
      <c r="D21" t="s">
        <v>135</v>
      </c>
      <c r="E21" t="s">
        <v>136</v>
      </c>
    </row>
    <row r="22" spans="2:5">
      <c r="B22" t="s">
        <v>69</v>
      </c>
      <c r="C22">
        <v>139</v>
      </c>
      <c r="D22" s="10">
        <v>50400</v>
      </c>
      <c r="E22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Data Collected at LTS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2014-04-27T21:27:32Z</dcterms:modified>
</cp:coreProperties>
</file>