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900" windowHeight="15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5" l="1"/>
  <c r="D11" i="5"/>
  <c r="N11" i="5"/>
  <c r="P11" i="5"/>
  <c r="K11" i="5"/>
  <c r="I11" i="5"/>
  <c r="D5" i="5"/>
  <c r="D7" i="5"/>
  <c r="D9" i="5"/>
  <c r="D12" i="5"/>
  <c r="D21" i="5"/>
  <c r="D22" i="5"/>
  <c r="D26" i="5"/>
  <c r="F5" i="5"/>
  <c r="F7" i="5"/>
  <c r="F9" i="5"/>
  <c r="F12" i="5"/>
  <c r="F21" i="5"/>
  <c r="F22" i="5"/>
  <c r="F26" i="5"/>
  <c r="I5" i="5"/>
  <c r="I7" i="5"/>
  <c r="I9" i="5"/>
  <c r="I12" i="5"/>
  <c r="I21" i="5"/>
  <c r="I26" i="5"/>
  <c r="K5" i="5"/>
  <c r="K7" i="5"/>
  <c r="K9" i="5"/>
  <c r="K12" i="5"/>
  <c r="K21" i="5"/>
  <c r="K22" i="5"/>
  <c r="K26" i="5"/>
  <c r="N5" i="5"/>
  <c r="N7" i="5"/>
  <c r="N9" i="5"/>
  <c r="N12" i="5"/>
  <c r="N21" i="5"/>
  <c r="N22" i="5"/>
  <c r="N26" i="5"/>
  <c r="P5" i="5"/>
  <c r="P7" i="5"/>
  <c r="P9" i="5"/>
  <c r="P12" i="5"/>
  <c r="P21" i="5"/>
  <c r="P22" i="5"/>
  <c r="P26" i="5"/>
  <c r="I22" i="5"/>
  <c r="E62" i="5"/>
  <c r="D62" i="5"/>
  <c r="C62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<sst xmlns="http://schemas.openxmlformats.org/spreadsheetml/2006/main" count="333" uniqueCount="90">
  <si>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</si>
  <si>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</si>
  <si>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</si>
  <si>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</si>
  <si>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</si>
  <si>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</si>
  <si>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</si>
  <si>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</si>
  <si>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</si>
  <si>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</si>
  <si>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</si>
  <si>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</si>
  <si>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</si>
  <si>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</si>
  <si>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</si>
  <si>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</si>
  <si>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</si>
  <si>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</si>
  <si>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</si>
  <si>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</si>
  <si>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</si>
  <si>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</si>
  <si>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</si>
  <si>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</si>
  <si>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</si>
  <si>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</si>
  <si>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</si>
  <si>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</si>
  <si>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</si>
  <si>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</si>
  <si>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</si>
  <si>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</si>
  <si>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</si>
  <si>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</si>
  <si>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</si>
  <si>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</si>
  <si>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</si>
  <si>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</si>
  <si>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</si>
  <si>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</si>
  <si>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</si>
  <si>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</si>
  <si>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</si>
  <si>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</si>
  <si>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</si>
  <si>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</si>
  <si>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</si>
  <si>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</si>
  <si>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</si>
  <si>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</si>
  <si>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</si>
  <si>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</si>
  <si>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</si>
  <si>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</si>
  <si>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</si>
  <si>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</si>
  <si>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</si>
  <si>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</si>
  <si>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</si>
  <si>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</si>
  <si>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</si>
  <si>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</si>
  <si>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</si>
  <si>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</si>
  <si>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</si>
  <si>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</si>
  <si>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</si>
  <si>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</si>
  <si>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</si>
  <si>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</si>
  <si>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</si>
  <si>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</si>
  <si>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</si>
  <si>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</si>
  <si>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</si>
  <si>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</si>
  <si>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</si>
  <si>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</si>
  <si>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2mm N = 16</t>
  </si>
  <si>
    <t>cholesky N = 128</t>
  </si>
  <si>
    <t>stencil9 n=400, epsilon = 0.05, iterations = 3</t>
  </si>
  <si>
    <t>jacobi n = 400, epsilon = 0.05, iterations = 5</t>
  </si>
  <si>
    <t>folding n = 50400, iterations = 10</t>
  </si>
  <si>
    <t>*all run on 10 locales</t>
  </si>
  <si>
    <t>pascal n1 = 100000, n2 = 100003, blocksize = 16</t>
  </si>
  <si>
    <t>covariance N=64, M=64</t>
  </si>
  <si>
    <t>*compiled benchmark tests on chapel trunk revision 22919</t>
  </si>
  <si>
    <t>jacobi-1D</t>
  </si>
  <si>
    <t>jacobi-1d M=10000, bsize = 4</t>
  </si>
  <si>
    <t>fdtd-2d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</si>
</sst>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08024"/>
        <c:axId val="2081705032"/>
      </c:barChart>
      <c:catAx>
        <c:axId val="20817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05032"/>
        <c:crosses val="autoZero"/>
        <c:auto val="1"/>
        <c:lblAlgn val="ctr"/>
        <c:lblOffset val="100"/>
        <c:noMultiLvlLbl val="0"/>
      </c:catAx>
      <c:valAx>
        <c:axId val="208170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0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Collected at LTS'!$D$55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'Data Collected at LTS'!$B$56:$B$62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LTS'!$D$56:$D$62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'Data Collected at LTS'!$E$55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'Data Collected at LTS'!$B$56:$B$62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'Data Collected at LTS'!$E$56:$E$62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41320"/>
        <c:axId val="2086838328"/>
      </c:barChart>
      <c:catAx>
        <c:axId val="20868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38328"/>
        <c:crosses val="autoZero"/>
        <c:auto val="1"/>
        <c:lblAlgn val="ctr"/>
        <c:lblOffset val="100"/>
        <c:noMultiLvlLbl val="0"/>
      </c:catAx>
      <c:valAx>
        <c:axId val="208683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LTS'!$E$76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LTS'!$C$77:$C$84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LTS'!$E$77:$E$84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98664"/>
        <c:axId val="-2132152888"/>
      </c:scatterChart>
      <c:valAx>
        <c:axId val="208579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152888"/>
        <c:crosses val="autoZero"/>
        <c:crossBetween val="midCat"/>
      </c:valAx>
      <c:valAx>
        <c:axId val="-2132152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9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LTS'!$D$76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LTS'!$C$77:$C$84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LTS'!$D$77:$D$84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44072"/>
        <c:axId val="-2133265192"/>
      </c:scatterChart>
      <c:valAx>
        <c:axId val="-21331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65192"/>
        <c:crosses val="autoZero"/>
        <c:crossBetween val="midCat"/>
      </c:valAx>
      <c:valAx>
        <c:axId val="-2133265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14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40</xdr:row>
      <xdr:rowOff>146050</xdr:rowOff>
    </xdr:from>
    <xdr:to>
      <xdr:col>19</xdr:col>
      <xdr:colOff>431800</xdr:colOff>
      <xdr:row>66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70</xdr:row>
      <xdr:rowOff>95250</xdr:rowOff>
    </xdr:from>
    <xdr:to>
      <xdr:col>13</xdr:col>
      <xdr:colOff>76200</xdr:colOff>
      <xdr:row>88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88</xdr:row>
      <xdr:rowOff>184150</xdr:rowOff>
    </xdr:from>
    <xdr:to>
      <xdr:col>14</xdr:col>
      <xdr:colOff>101600</xdr:colOff>
      <xdr:row>110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topLeftCell="A3" workbookViewId="0">
      <selection activeCell="A31" sqref="A31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6.1939299999999999</v>
      </c>
      <c r="D5">
        <f>C5/H5</f>
        <v>0.51275528365770673</v>
      </c>
      <c r="E5">
        <v>1791617</v>
      </c>
      <c r="F5">
        <f>E5/J5</f>
        <v>0.53176490491779926</v>
      </c>
      <c r="G5" s="1"/>
      <c r="H5">
        <v>12.079700000000001</v>
      </c>
      <c r="I5">
        <f>H5/H5</f>
        <v>1</v>
      </c>
      <c r="J5">
        <v>3369190</v>
      </c>
      <c r="K5">
        <f>J5/J5</f>
        <v>1</v>
      </c>
      <c r="L5" s="1"/>
      <c r="M5">
        <v>11.9999</v>
      </c>
      <c r="N5">
        <f>M5/H5</f>
        <v>0.99339387567572035</v>
      </c>
      <c r="O5">
        <v>3368972</v>
      </c>
      <c r="P5">
        <f>O5/J5</f>
        <v>0.9999352960207053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66.007900000000006</v>
      </c>
      <c r="D7">
        <f>C7/H7</f>
        <v>0.47414018503620275</v>
      </c>
      <c r="E7">
        <v>18151922</v>
      </c>
      <c r="F7">
        <f>E7/J7</f>
        <v>0.44451111269088356</v>
      </c>
      <c r="G7" s="1"/>
      <c r="H7">
        <v>139.21600000000001</v>
      </c>
      <c r="I7">
        <f>H7/H7</f>
        <v>1</v>
      </c>
      <c r="J7">
        <v>40835699</v>
      </c>
      <c r="K7">
        <f>J7/J7</f>
        <v>1</v>
      </c>
      <c r="L7" s="1"/>
      <c r="M7">
        <v>150.69399999999999</v>
      </c>
      <c r="N7">
        <f>M7/H7</f>
        <v>1.0824474198368002</v>
      </c>
      <c r="O7">
        <v>41122968</v>
      </c>
      <c r="P7">
        <f>O7/J7</f>
        <v>1.0070347516274913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1.14863</v>
      </c>
      <c r="D9">
        <f>C9/H9</f>
        <v>0.41774591848239195</v>
      </c>
      <c r="E9">
        <v>144368</v>
      </c>
      <c r="F9">
        <f>E9/J9</f>
        <v>4.2913956577739186E-2</v>
      </c>
      <c r="G9" s="1"/>
      <c r="H9">
        <v>2.74959</v>
      </c>
      <c r="I9">
        <f>H9/H9</f>
        <v>1</v>
      </c>
      <c r="J9">
        <v>3364127</v>
      </c>
      <c r="K9">
        <f>J9/J9</f>
        <v>1</v>
      </c>
      <c r="L9" s="1"/>
      <c r="M9">
        <v>1.1837899999999999</v>
      </c>
      <c r="N9">
        <f>M9/H9</f>
        <v>0.4305332795071265</v>
      </c>
      <c r="O9">
        <v>234887</v>
      </c>
      <c r="P9">
        <f>O9/J9</f>
        <v>6.9821085827021387E-2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C11">
        <v>79.754199999999997</v>
      </c>
      <c r="D11">
        <f>C11/H11</f>
        <v>0.42670982584735562</v>
      </c>
      <c r="E11">
        <v>11017460</v>
      </c>
      <c r="F11">
        <f>E11/J11</f>
        <v>0.63292676509510681</v>
      </c>
      <c r="G11" s="1"/>
      <c r="H11">
        <v>186.905</v>
      </c>
      <c r="I11">
        <f>H11/H11</f>
        <v>1</v>
      </c>
      <c r="J11">
        <v>17407164</v>
      </c>
      <c r="K11">
        <f>J11/J11</f>
        <v>1</v>
      </c>
      <c r="L11" s="1"/>
      <c r="M11">
        <v>173.423</v>
      </c>
      <c r="N11">
        <f>M11/H11</f>
        <v>0.92786709825847358</v>
      </c>
      <c r="O11">
        <v>17339284</v>
      </c>
      <c r="P11">
        <f>O11/J11</f>
        <v>0.99610045611105869</v>
      </c>
      <c r="Q11" s="1"/>
      <c r="V11" s="1"/>
      <c r="AA11" s="1"/>
    </row>
    <row r="12" spans="1:27">
      <c r="A12" s="5" t="s">
        <v>48</v>
      </c>
      <c r="B12" s="1"/>
      <c r="C12">
        <v>0.79603999999999997</v>
      </c>
      <c r="D12">
        <f>C12/H12</f>
        <v>0.28634223371690232</v>
      </c>
      <c r="E12">
        <v>147308</v>
      </c>
      <c r="F12">
        <f>E12/J12</f>
        <v>3.6964220427281175E-2</v>
      </c>
      <c r="G12" s="1"/>
      <c r="H12">
        <v>2.78003</v>
      </c>
      <c r="I12">
        <f>H12/H12</f>
        <v>1</v>
      </c>
      <c r="J12">
        <v>3985151</v>
      </c>
      <c r="K12">
        <f>J12/J12</f>
        <v>1</v>
      </c>
      <c r="L12" s="1"/>
      <c r="M12">
        <v>0.87531599999999998</v>
      </c>
      <c r="N12">
        <f>M12/H12</f>
        <v>0.31485847275029405</v>
      </c>
      <c r="O12">
        <v>203139</v>
      </c>
      <c r="P12">
        <f>O12/J12</f>
        <v>5.0973978150388781E-2</v>
      </c>
      <c r="Q12" s="1"/>
      <c r="V12" s="1"/>
      <c r="AA12" s="1"/>
    </row>
    <row r="13" spans="1:27">
      <c r="A13" s="4" t="s">
        <v>50</v>
      </c>
      <c r="B13" s="1"/>
      <c r="G13" s="1"/>
      <c r="L13" s="1"/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5.6093000000000002</v>
      </c>
      <c r="D21" s="7">
        <f>C21/H21</f>
        <v>4.4569544316872589</v>
      </c>
      <c r="E21" s="7">
        <v>3562817</v>
      </c>
      <c r="F21" s="7">
        <f>E21/J21</f>
        <v>1.0637624430471209</v>
      </c>
      <c r="G21" s="7"/>
      <c r="H21" s="7">
        <v>1.2585500000000001</v>
      </c>
      <c r="I21" s="7">
        <f>H21/H21</f>
        <v>1</v>
      </c>
      <c r="J21" s="7">
        <v>3349260</v>
      </c>
      <c r="K21" s="7">
        <f>J21/J21</f>
        <v>1</v>
      </c>
      <c r="L21" s="7"/>
      <c r="M21" s="7">
        <v>0.57199199999999994</v>
      </c>
      <c r="N21" s="7">
        <f>M21/H21</f>
        <v>0.45448492312581934</v>
      </c>
      <c r="O21" s="7">
        <v>219370</v>
      </c>
      <c r="P21">
        <f>O21/J21</f>
        <v>6.5498050315592096E-2</v>
      </c>
      <c r="Q21" s="1"/>
      <c r="V21" s="1"/>
      <c r="AA21" s="1"/>
    </row>
    <row r="22" spans="1:27">
      <c r="A22" s="5" t="s">
        <v>70</v>
      </c>
      <c r="B22" s="1"/>
      <c r="C22" s="7">
        <v>6.6540000000000002E-2</v>
      </c>
      <c r="D22" s="7">
        <f>C22/H22</f>
        <v>0.16838407968256539</v>
      </c>
      <c r="E22" s="7">
        <v>29527</v>
      </c>
      <c r="F22" s="7">
        <f>E22/J22</f>
        <v>4.5473446230233291E-2</v>
      </c>
      <c r="G22" s="7"/>
      <c r="H22" s="7">
        <v>0.39516800000000002</v>
      </c>
      <c r="I22" s="7">
        <f>H22/H22</f>
        <v>1</v>
      </c>
      <c r="J22" s="7">
        <v>649324</v>
      </c>
      <c r="K22" s="7">
        <f>J22/J22</f>
        <v>1</v>
      </c>
      <c r="L22" s="7"/>
      <c r="M22" s="7">
        <v>0.13713700000000001</v>
      </c>
      <c r="N22" s="7">
        <f>M22/H22</f>
        <v>0.34703467892137013</v>
      </c>
      <c r="O22" s="7">
        <v>58798</v>
      </c>
      <c r="P22" s="7">
        <f>O22/J22</f>
        <v>9.0552636280192944E-2</v>
      </c>
      <c r="Q22" s="7"/>
      <c r="R22" s="7">
        <v>0.64637699999999998</v>
      </c>
      <c r="S22" s="7"/>
      <c r="T22" s="7">
        <v>982235</v>
      </c>
      <c r="U22" s="7"/>
      <c r="V22" s="7"/>
      <c r="W22" s="7">
        <v>0.188948</v>
      </c>
      <c r="X22" s="7"/>
      <c r="Y22" s="7">
        <v>94098</v>
      </c>
      <c r="Z22" s="7"/>
      <c r="AA22" s="1"/>
    </row>
    <row r="23" spans="1:27">
      <c r="A23" s="5" t="s">
        <v>87</v>
      </c>
      <c r="B23" s="1"/>
      <c r="C23" s="7">
        <v>2.40943</v>
      </c>
      <c r="D23" s="7"/>
      <c r="E23" s="7">
        <v>1177164</v>
      </c>
      <c r="F23" s="7"/>
      <c r="G23" s="7"/>
      <c r="H23" s="7">
        <v>6.4320700000000004</v>
      </c>
      <c r="I23" s="7"/>
      <c r="J23" s="7">
        <v>3925847</v>
      </c>
      <c r="K23" s="7"/>
      <c r="L23" s="7"/>
      <c r="M23" s="7">
        <v>4.8103999999999996</v>
      </c>
      <c r="N23" s="7"/>
      <c r="O23" s="7">
        <v>2252206</v>
      </c>
      <c r="P23" s="7"/>
      <c r="Q23" s="7"/>
      <c r="R23" s="7">
        <v>11.6592</v>
      </c>
      <c r="S23" s="7"/>
      <c r="T23" s="7">
        <v>15657168</v>
      </c>
      <c r="U23" s="7"/>
      <c r="V23" s="7"/>
      <c r="W23" s="7">
        <v>8.91</v>
      </c>
      <c r="X23" s="7"/>
      <c r="Y23" s="7">
        <v>12998512</v>
      </c>
      <c r="Z23" s="7"/>
      <c r="AA23" s="1"/>
    </row>
    <row r="24" spans="1:27">
      <c r="A24" s="5" t="s">
        <v>89</v>
      </c>
      <c r="B24" s="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25</v>
      </c>
      <c r="B26" s="1"/>
      <c r="D26">
        <f>GEOMEAN(D5,D7,D9,D12,D21,D22)</f>
        <v>0.52863870700485549</v>
      </c>
      <c r="F26">
        <f>GEOMEAN(F5,F7,F9,F12,F21,F22)</f>
        <v>0.16209296042402524</v>
      </c>
      <c r="I26">
        <f>GEOMEAN(I5,I7,I9,I12,I21,I25)</f>
        <v>1</v>
      </c>
      <c r="K26">
        <f>GEOMEAN(K5,K7,K9,K12,K21,K22)</f>
        <v>1</v>
      </c>
      <c r="N26">
        <f>GEOMEAN(N5,N7,N9,N12,N21,N22)</f>
        <v>0.53324131737120128</v>
      </c>
      <c r="P26">
        <f>GEOMEAN(P5,P7,P9,P12,P21,P22)</f>
        <v>0.16643582984091718</v>
      </c>
      <c r="Q26" s="1"/>
      <c r="V26" s="1"/>
      <c r="AA26" s="1"/>
    </row>
    <row r="29" spans="1:27">
      <c r="B29" t="s">
        <v>73</v>
      </c>
      <c r="D29" t="s">
        <v>86</v>
      </c>
    </row>
    <row r="30" spans="1:27">
      <c r="B30" t="s">
        <v>74</v>
      </c>
    </row>
    <row r="31" spans="1:27">
      <c r="B31" t="s">
        <v>83</v>
      </c>
    </row>
    <row r="33" spans="2:2">
      <c r="B33" t="s">
        <v>78</v>
      </c>
    </row>
    <row r="34" spans="2:2">
      <c r="B34" t="s">
        <v>79</v>
      </c>
    </row>
    <row r="35" spans="2:2">
      <c r="B35" t="s">
        <v>81</v>
      </c>
    </row>
    <row r="36" spans="2:2">
      <c r="B36" t="s">
        <v>80</v>
      </c>
    </row>
    <row r="37" spans="2:2">
      <c r="B37" t="s">
        <v>82</v>
      </c>
    </row>
    <row r="38" spans="2:2">
      <c r="B38" t="s">
        <v>84</v>
      </c>
    </row>
    <row r="39" spans="2:2">
      <c r="B39" t="s">
        <v>85</v>
      </c>
    </row>
    <row r="40" spans="2:2">
      <c r="B40" t="s">
        <v>88</v>
      </c>
    </row>
    <row r="55" spans="2:5">
      <c r="C55" t="s">
        <v>9</v>
      </c>
      <c r="D55" t="s">
        <v>8</v>
      </c>
      <c r="E55" t="s">
        <v>37</v>
      </c>
    </row>
    <row r="56" spans="2:5">
      <c r="B56" t="s">
        <v>20</v>
      </c>
      <c r="C56">
        <v>0.53731700000000004</v>
      </c>
      <c r="D56">
        <v>1</v>
      </c>
      <c r="E56">
        <v>0.99996700000000005</v>
      </c>
    </row>
    <row r="57" spans="2:5">
      <c r="B57" t="s">
        <v>32</v>
      </c>
      <c r="C57">
        <v>0.44451099999999999</v>
      </c>
      <c r="D57">
        <v>1</v>
      </c>
      <c r="E57">
        <v>0.976352</v>
      </c>
    </row>
    <row r="58" spans="2:5">
      <c r="B58" t="s">
        <v>34</v>
      </c>
      <c r="C58">
        <v>4.1750000000000002E-2</v>
      </c>
      <c r="D58">
        <v>1</v>
      </c>
      <c r="E58">
        <v>5.5143999999999999E-2</v>
      </c>
    </row>
    <row r="59" spans="2:5">
      <c r="B59" t="s">
        <v>48</v>
      </c>
      <c r="C59">
        <v>3.3323999999999999E-2</v>
      </c>
      <c r="D59">
        <v>1</v>
      </c>
      <c r="E59">
        <v>3.6431999999999999E-2</v>
      </c>
    </row>
    <row r="60" spans="2:5">
      <c r="B60" t="s">
        <v>69</v>
      </c>
      <c r="C60">
        <v>1.0654220000000001</v>
      </c>
      <c r="D60">
        <v>1</v>
      </c>
      <c r="E60">
        <v>6.6086000000000006E-2</v>
      </c>
    </row>
    <row r="61" spans="2:5">
      <c r="B61" t="s">
        <v>70</v>
      </c>
      <c r="C61">
        <v>4.5158999999999998E-2</v>
      </c>
      <c r="D61">
        <v>1</v>
      </c>
      <c r="E61">
        <v>9.0927999999999995E-2</v>
      </c>
    </row>
    <row r="62" spans="2:5">
      <c r="B62" t="s">
        <v>25</v>
      </c>
      <c r="C62">
        <f>GEOMEAN(C56,C57,C58,C59,C60,C61)</f>
        <v>0.15872016734377342</v>
      </c>
      <c r="D62">
        <f t="shared" ref="D62:E62" si="0">GEOMEAN(D56,D57,D58,D59,D60,D61)</f>
        <v>1</v>
      </c>
      <c r="E62">
        <f t="shared" si="0"/>
        <v>0.15085628618923339</v>
      </c>
    </row>
    <row r="76" spans="3:5">
      <c r="C76" t="s">
        <v>77</v>
      </c>
      <c r="D76" t="s">
        <v>75</v>
      </c>
      <c r="E76" t="s">
        <v>76</v>
      </c>
    </row>
    <row r="77" spans="3:5">
      <c r="C77">
        <v>8</v>
      </c>
      <c r="D77">
        <v>35</v>
      </c>
      <c r="E77">
        <v>2.5</v>
      </c>
    </row>
    <row r="78" spans="3:5">
      <c r="C78">
        <v>16</v>
      </c>
      <c r="D78">
        <v>72</v>
      </c>
      <c r="E78">
        <v>2.4700000000000002</v>
      </c>
    </row>
    <row r="79" spans="3:5">
      <c r="C79">
        <v>32</v>
      </c>
      <c r="D79">
        <v>144</v>
      </c>
      <c r="E79">
        <v>2.48</v>
      </c>
    </row>
    <row r="80" spans="3:5">
      <c r="C80">
        <v>64</v>
      </c>
      <c r="D80">
        <v>285</v>
      </c>
      <c r="E80">
        <v>2.5</v>
      </c>
    </row>
    <row r="81" spans="3:5">
      <c r="C81">
        <v>128</v>
      </c>
      <c r="D81">
        <v>569</v>
      </c>
      <c r="E81">
        <v>2.56</v>
      </c>
    </row>
    <row r="82" spans="3:5">
      <c r="C82">
        <v>256</v>
      </c>
      <c r="D82">
        <v>1153</v>
      </c>
      <c r="E82">
        <v>2.7</v>
      </c>
    </row>
    <row r="83" spans="3:5">
      <c r="C83">
        <v>512</v>
      </c>
      <c r="D83">
        <v>2316</v>
      </c>
      <c r="E83">
        <v>2.93</v>
      </c>
    </row>
    <row r="84" spans="3:5">
      <c r="C84">
        <v>1024</v>
      </c>
      <c r="D84">
        <v>3127</v>
      </c>
      <c r="E84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Collected at 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2014-03-21T19:14:52Z</dcterms:modified>
</cp:coreProperties>
</file>