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slicers/slicer2.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defaultThemeVersion="166925"/>
  <mc:AlternateContent xmlns:mc="http://schemas.openxmlformats.org/markup-compatibility/2006">
    <mc:Choice Requires="x15">
      <x15ac:absPath xmlns:x15ac="http://schemas.microsoft.com/office/spreadsheetml/2010/11/ac" url="C:\Users\Uname\OneDrive\Documents\chandoo.org\mc\01-hr-analysis\"/>
    </mc:Choice>
  </mc:AlternateContent>
  <xr:revisionPtr revIDLastSave="0" documentId="12_ncr:500000_{7300710A-3EDD-46A1-842C-28DB4857DA2B}" xr6:coauthVersionLast="31" xr6:coauthVersionMax="34" xr10:uidLastSave="{00000000-0000-0000-0000-000000000000}"/>
  <bookViews>
    <workbookView xWindow="0" yWindow="0" windowWidth="28800" windowHeight="12225" xr2:uid="{A2DCACBE-3274-4286-9CF5-2FDC9E0F9E91}"/>
  </bookViews>
  <sheets>
    <sheet name="Start here" sheetId="1" r:id="rId1"/>
    <sheet name="Questions" sheetId="2" r:id="rId2"/>
    <sheet name="pivot" sheetId="10" r:id="rId3"/>
    <sheet name="data" sheetId="5" r:id="rId4"/>
    <sheet name="Staff Distribution" sheetId="11" r:id="rId5"/>
    <sheet name="Bonus Rules" sheetId="7" r:id="rId6"/>
    <sheet name="bonus  data" sheetId="9" r:id="rId7"/>
  </sheets>
  <definedNames>
    <definedName name="_xlchart.v1.0" hidden="1">data!$D$2:$D$875</definedName>
    <definedName name="ExternalData_1" localSheetId="6" hidden="1">'bonus  data'!$A$1:$H$814</definedName>
    <definedName name="ExternalData_1" localSheetId="3" hidden="1">data!$A$1:$F$875</definedName>
    <definedName name="Slicer_Loc">#N/A</definedName>
    <definedName name="Slicer_Loc1">#N/A</definedName>
    <definedName name="Slicer_Rating">#N/A</definedName>
  </definedNames>
  <calcPr calcId="162913"/>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5" i="2" l="1"/>
  <c r="D45" i="2"/>
  <c r="E43" i="2"/>
  <c r="D43" i="2"/>
  <c r="E42" i="2"/>
  <c r="D42" i="2"/>
  <c r="E41" i="2"/>
  <c r="D41" i="2"/>
  <c r="E40" i="2"/>
  <c r="D40" i="2"/>
  <c r="E39" i="2"/>
  <c r="D39" i="2"/>
  <c r="E38" i="2"/>
  <c r="D38" i="2"/>
  <c r="E37" i="2"/>
  <c r="D37" i="2"/>
  <c r="E36" i="2"/>
  <c r="D36" i="2"/>
  <c r="E35" i="2"/>
  <c r="D35" i="2"/>
  <c r="E34" i="2"/>
  <c r="D34" i="2"/>
  <c r="E33" i="2"/>
  <c r="D33" i="2"/>
  <c r="E32" i="2"/>
  <c r="D32" i="2"/>
  <c r="D27" i="2"/>
  <c r="F32" i="2" l="1"/>
  <c r="F36" i="2"/>
  <c r="F40" i="2"/>
  <c r="F33" i="2"/>
  <c r="F35" i="2"/>
  <c r="F37" i="2"/>
  <c r="F39" i="2"/>
  <c r="F41" i="2"/>
  <c r="F43" i="2"/>
  <c r="F34" i="2"/>
  <c r="F38" i="2"/>
  <c r="F42" i="2"/>
  <c r="F45" i="2"/>
  <c r="D21" i="2"/>
  <c r="E21" i="2"/>
  <c r="D22" i="2"/>
  <c r="E22" i="2"/>
  <c r="E20" i="2"/>
  <c r="D20" i="2"/>
  <c r="D14" i="2"/>
  <c r="D15" i="2"/>
  <c r="D8" i="2"/>
  <c r="E27" i="2" s="1"/>
  <c r="D13" i="2"/>
  <c r="E15" i="2" l="1"/>
  <c r="E14" i="2"/>
  <c r="E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bonus calc" description="Connection to the 'bonus calc' query in the workbook." type="5" refreshedVersion="6" background="1" saveData="1">
    <dbPr connection="Provider=Microsoft.Mashup.OleDb.1;Data Source=$Workbook$;Location=bonus calc;Extended Properties=&quot;&quot;" command="SELECT * FROM [bonus calc]"/>
  </connection>
  <connection id="2" xr16:uid="{00000000-0015-0000-FFFF-FFFF01000000}" keepAlive="1" name="Query - bonus mapping" description="Connection to the 'bonus mapping' query in the workbook." type="5" refreshedVersion="0" background="1">
    <dbPr connection="Provider=Microsoft.Mashup.OleDb.1;Data Source=$Workbook$;Location=&quot;bonus mapping&quot;;Extended Properties=&quot;&quot;" command="SELECT * FROM [bonus mapping]"/>
  </connection>
  <connection id="3" xr16:uid="{00000000-0015-0000-FFFF-FFFF02000000}" keepAlive="1" name="Query - emps" description="Connection to the 'emps' query in the workbook." type="5" refreshedVersion="6" background="1" saveData="1">
    <dbPr connection="Provider=Microsoft.Mashup.OleDb.1;Data Source=$Workbook$;Location=emps;Extended Properties=&quot;&quot;" command="SELECT * FROM [emps]"/>
  </connection>
</connections>
</file>

<file path=xl/sharedStrings.xml><?xml version="1.0" encoding="utf-8"?>
<sst xmlns="http://schemas.openxmlformats.org/spreadsheetml/2006/main" count="8549" uniqueCount="945">
  <si>
    <t>Chandoo.org</t>
  </si>
  <si>
    <t>HR Data Analysis</t>
  </si>
  <si>
    <t>Name</t>
  </si>
  <si>
    <t>Gender</t>
  </si>
  <si>
    <t>Department</t>
  </si>
  <si>
    <t>Salary</t>
  </si>
  <si>
    <t>Loc</t>
  </si>
  <si>
    <t>Rating</t>
  </si>
  <si>
    <t>Ches Bonnell</t>
  </si>
  <si>
    <t>Male</t>
  </si>
  <si>
    <t>Sales</t>
  </si>
  <si>
    <t>Bellevue</t>
  </si>
  <si>
    <t>Very Good</t>
  </si>
  <si>
    <t>Garwin Peasegood</t>
  </si>
  <si>
    <t>Female</t>
  </si>
  <si>
    <t>Engineering</t>
  </si>
  <si>
    <t>Good</t>
  </si>
  <si>
    <t>Saunders Blumson</t>
  </si>
  <si>
    <t>Not Revealed</t>
  </si>
  <si>
    <t>Legal</t>
  </si>
  <si>
    <t>Gardy Grigorey</t>
  </si>
  <si>
    <t>Support</t>
  </si>
  <si>
    <t>Poor</t>
  </si>
  <si>
    <t>Marlie Charsley</t>
  </si>
  <si>
    <t>Wellington</t>
  </si>
  <si>
    <t>Adella Hartshorne</t>
  </si>
  <si>
    <t>Human Resources</t>
  </si>
  <si>
    <t>Average</t>
  </si>
  <si>
    <t>Rasla Fisby</t>
  </si>
  <si>
    <t>Willi Vasey</t>
  </si>
  <si>
    <t>Selby Hacker</t>
  </si>
  <si>
    <t>Business Development</t>
  </si>
  <si>
    <t>Stefa Eggleston</t>
  </si>
  <si>
    <t>Phylys Benitez</t>
  </si>
  <si>
    <t>Product Management</t>
  </si>
  <si>
    <t>Ronnie Sinyard</t>
  </si>
  <si>
    <t>Axel Grigaut</t>
  </si>
  <si>
    <t>Timmi Durran</t>
  </si>
  <si>
    <t>Minna Showler</t>
  </si>
  <si>
    <t>Training</t>
  </si>
  <si>
    <t>Dyanne Strafen</t>
  </si>
  <si>
    <t>Dorolice Farry</t>
  </si>
  <si>
    <t>Elliot Tuplin</t>
  </si>
  <si>
    <t>Lion Adcock</t>
  </si>
  <si>
    <t>Vic Radolf</t>
  </si>
  <si>
    <t>Tiffani Mecozzi</t>
  </si>
  <si>
    <t>Jeane Bermingham</t>
  </si>
  <si>
    <t>Research and Development</t>
  </si>
  <si>
    <t>Very Poor</t>
  </si>
  <si>
    <t>Gavan Puttan</t>
  </si>
  <si>
    <t>Accounting</t>
  </si>
  <si>
    <t>Danielle Johananoff</t>
  </si>
  <si>
    <t>Services</t>
  </si>
  <si>
    <t>Rafaelita Blaksland</t>
  </si>
  <si>
    <t>Brit Hamnett</t>
  </si>
  <si>
    <t>Mable Phythian</t>
  </si>
  <si>
    <t>Joella Maevela</t>
  </si>
  <si>
    <t>Obidiah Westrope</t>
  </si>
  <si>
    <t>Murry Dryburgh</t>
  </si>
  <si>
    <t>Abbie Tann</t>
  </si>
  <si>
    <t>Aluin Churly</t>
  </si>
  <si>
    <t>Not Rated</t>
  </si>
  <si>
    <t>Bennett Gimenez</t>
  </si>
  <si>
    <t>Isa Mogie</t>
  </si>
  <si>
    <t>Yves Clunie</t>
  </si>
  <si>
    <t>Marketing</t>
  </si>
  <si>
    <t>Iain Wiburn</t>
  </si>
  <si>
    <t>Nonah Bissell</t>
  </si>
  <si>
    <t>Mendel Gentsch</t>
  </si>
  <si>
    <t>Alfred Peplay</t>
  </si>
  <si>
    <t>Adelina Cheeseman</t>
  </si>
  <si>
    <t>Minetta Parsons</t>
  </si>
  <si>
    <t>Hobard Benninger</t>
  </si>
  <si>
    <t>Fancy Bonin</t>
  </si>
  <si>
    <t>Laura Gomar</t>
  </si>
  <si>
    <t>Beatrix Schoales</t>
  </si>
  <si>
    <t>Clemmie Hebblewaite</t>
  </si>
  <si>
    <t>Issie Crippes</t>
  </si>
  <si>
    <t>Vasily MacVanamy</t>
  </si>
  <si>
    <t>Aile Strathearn</t>
  </si>
  <si>
    <t>Shellysheldon Mahady</t>
  </si>
  <si>
    <t>Laney Renne</t>
  </si>
  <si>
    <t>Trace Sidsaff</t>
  </si>
  <si>
    <t>Kelly Corkitt</t>
  </si>
  <si>
    <t>Karlen McCaffrey</t>
  </si>
  <si>
    <t>Jordain Sparkwill</t>
  </si>
  <si>
    <t>Billie Croucher</t>
  </si>
  <si>
    <t>Izzy Brisco</t>
  </si>
  <si>
    <t>Ignacius Losel</t>
  </si>
  <si>
    <t>Peggi Bullas</t>
  </si>
  <si>
    <t>Dyna Doucette</t>
  </si>
  <si>
    <t>Marcellina Kitt</t>
  </si>
  <si>
    <t>Shela Goade</t>
  </si>
  <si>
    <t>Christopher Kezourec</t>
  </si>
  <si>
    <t>Larry Pioch</t>
  </si>
  <si>
    <t>Reidar Skechley</t>
  </si>
  <si>
    <t>Bari Toffano</t>
  </si>
  <si>
    <t>Robinia Scholling</t>
  </si>
  <si>
    <t>Grover Cooksey</t>
  </si>
  <si>
    <t>Layton Crayden</t>
  </si>
  <si>
    <t>Marlowe Constantine</t>
  </si>
  <si>
    <t>Rhianna McLeoid</t>
  </si>
  <si>
    <t>Alida Welman</t>
  </si>
  <si>
    <t>Jacobo Lasham</t>
  </si>
  <si>
    <t>Rhody Odhams</t>
  </si>
  <si>
    <t>Zach Polon</t>
  </si>
  <si>
    <t>Taddeo Jovis</t>
  </si>
  <si>
    <t>Katerine Lohden</t>
  </si>
  <si>
    <t>Jakob Philippe</t>
  </si>
  <si>
    <t>Monroe Hendrickx</t>
  </si>
  <si>
    <t>Fred Dudeney</t>
  </si>
  <si>
    <t>Brose MacCorkell</t>
  </si>
  <si>
    <t>Madelene Upcott</t>
  </si>
  <si>
    <t>Cara Havers</t>
  </si>
  <si>
    <t>Gisella Mewe</t>
  </si>
  <si>
    <t>Daryn Kniveton</t>
  </si>
  <si>
    <t>Stormy Church</t>
  </si>
  <si>
    <t>Cull Nannetti</t>
  </si>
  <si>
    <t>Shirlene Argo</t>
  </si>
  <si>
    <t>Konstanze Wyleman</t>
  </si>
  <si>
    <t>Vernor Atyea</t>
  </si>
  <si>
    <t>Tris Hynard</t>
  </si>
  <si>
    <t>Calvin O'Carroll</t>
  </si>
  <si>
    <t>Jessica Burditt</t>
  </si>
  <si>
    <t>Aurelea Devitt</t>
  </si>
  <si>
    <t>Meryl Waggatt</t>
  </si>
  <si>
    <t>Evyn Fyrth</t>
  </si>
  <si>
    <t>Sarene Creeboe</t>
  </si>
  <si>
    <t>Steven Labat</t>
  </si>
  <si>
    <t>Lindy Guillet</t>
  </si>
  <si>
    <t>Loren Rettie</t>
  </si>
  <si>
    <t>Daron Biaggioli</t>
  </si>
  <si>
    <t>Georg Dinnage</t>
  </si>
  <si>
    <t>Ewart Hovel</t>
  </si>
  <si>
    <t>Archaimbaud Pinchin</t>
  </si>
  <si>
    <t>Garwood Penhale</t>
  </si>
  <si>
    <t>Valentia Etteridge</t>
  </si>
  <si>
    <t>Courtney Given</t>
  </si>
  <si>
    <t>Claudetta Petherick</t>
  </si>
  <si>
    <t>Eberto William</t>
  </si>
  <si>
    <t>Bernie Gorges</t>
  </si>
  <si>
    <t>Myrle Prandoni</t>
  </si>
  <si>
    <t>Josepha Keningham</t>
  </si>
  <si>
    <t>Garrick Hadwick</t>
  </si>
  <si>
    <t>Nessy Baskwell</t>
  </si>
  <si>
    <t>Rosco Cogley</t>
  </si>
  <si>
    <t>Camille Baldinotti</t>
  </si>
  <si>
    <t>Crawford Scad</t>
  </si>
  <si>
    <t>Judie Di Bernardo</t>
  </si>
  <si>
    <t>Kakalina Stanaway</t>
  </si>
  <si>
    <t>Max Shower</t>
  </si>
  <si>
    <t>Juditha Hatherleigh</t>
  </si>
  <si>
    <t>Lanny Beaney</t>
  </si>
  <si>
    <t>Jim Perrygo</t>
  </si>
  <si>
    <t>Shannen Crittal</t>
  </si>
  <si>
    <t>Katya Hundy</t>
  </si>
  <si>
    <t>Cordelia Djuricic</t>
  </si>
  <si>
    <t>Emory Whitten</t>
  </si>
  <si>
    <t>Philis Rowlstone</t>
  </si>
  <si>
    <t>Fedora Graffin</t>
  </si>
  <si>
    <t>Marjie Bamford</t>
  </si>
  <si>
    <t>Doe Clubley</t>
  </si>
  <si>
    <t>Barney Bonafant</t>
  </si>
  <si>
    <t>Nessi Delves</t>
  </si>
  <si>
    <t>Addi Studdeard</t>
  </si>
  <si>
    <t>Benoite Ackermann</t>
  </si>
  <si>
    <t>Sharity Brands</t>
  </si>
  <si>
    <t>Beryl Burnsyde</t>
  </si>
  <si>
    <t>Ollie Schirak</t>
  </si>
  <si>
    <t>Amaleta Baltzar</t>
  </si>
  <si>
    <t>Wyn Treadger</t>
  </si>
  <si>
    <t>Orton Livick</t>
  </si>
  <si>
    <t>Haven Belward</t>
  </si>
  <si>
    <t>Yasmeen Klimkiewich</t>
  </si>
  <si>
    <t>Kristofor Powner</t>
  </si>
  <si>
    <t>Phillipp Nekrews</t>
  </si>
  <si>
    <t>Delora Arendt</t>
  </si>
  <si>
    <t>Archibaldo Denny</t>
  </si>
  <si>
    <t>Jeane Blaszczak</t>
  </si>
  <si>
    <t>Codi Beck</t>
  </si>
  <si>
    <t>Faunie Sinton</t>
  </si>
  <si>
    <t>Nicol Giacomi</t>
  </si>
  <si>
    <t>Vassili Flay</t>
  </si>
  <si>
    <t>Halimeda Kuscha</t>
  </si>
  <si>
    <t>Charmaine Howie</t>
  </si>
  <si>
    <t>Norrie Grahl</t>
  </si>
  <si>
    <t>Ulick Maingot</t>
  </si>
  <si>
    <t>Millie Fiveash</t>
  </si>
  <si>
    <t>Kayley Southwell</t>
  </si>
  <si>
    <t>Reena McKernan</t>
  </si>
  <si>
    <t>Seward Kubera</t>
  </si>
  <si>
    <t>Rois Garrigan</t>
  </si>
  <si>
    <t>Euell Willoughley</t>
  </si>
  <si>
    <t>Lindi Morfey</t>
  </si>
  <si>
    <t>Gradey Litton</t>
  </si>
  <si>
    <t>Angeline Christophersen</t>
  </si>
  <si>
    <t>Farrel Vanyatin</t>
  </si>
  <si>
    <t>Kienan Epinay</t>
  </si>
  <si>
    <t>Aloisia Minto</t>
  </si>
  <si>
    <t>Melisa Knott</t>
  </si>
  <si>
    <t>Koral Gerriet</t>
  </si>
  <si>
    <t>Constantino Espley</t>
  </si>
  <si>
    <t>Desi Peniman</t>
  </si>
  <si>
    <t>Torrance Collier</t>
  </si>
  <si>
    <t>Ede Mignot</t>
  </si>
  <si>
    <t>Marcia Muldrew</t>
  </si>
  <si>
    <t>Quintina Kilgannon</t>
  </si>
  <si>
    <t>Peria Revey</t>
  </si>
  <si>
    <t>Carry Loblie</t>
  </si>
  <si>
    <t>Isadora Maunsell</t>
  </si>
  <si>
    <t>Tamara Couvet</t>
  </si>
  <si>
    <t>Von Boeter</t>
  </si>
  <si>
    <t>Forester Feakins</t>
  </si>
  <si>
    <t>Gardy Eckersall</t>
  </si>
  <si>
    <t>Gamaliel Ewins</t>
  </si>
  <si>
    <t>Win Arthurs</t>
  </si>
  <si>
    <t>Richy Gray</t>
  </si>
  <si>
    <t>Patricia Dwelly</t>
  </si>
  <si>
    <t>Erv Balmann</t>
  </si>
  <si>
    <t>Demetria Le Estut</t>
  </si>
  <si>
    <t>Evanne Sheryn</t>
  </si>
  <si>
    <t>Collette Blackaller</t>
  </si>
  <si>
    <t>Mariann Mowat</t>
  </si>
  <si>
    <t>Tabbatha Pickston</t>
  </si>
  <si>
    <t>Vlad Strangeway</t>
  </si>
  <si>
    <t>Duky Wallace</t>
  </si>
  <si>
    <t>Townie Dongall</t>
  </si>
  <si>
    <t>Shana Bewly</t>
  </si>
  <si>
    <t>Mick Tanguy</t>
  </si>
  <si>
    <t>Tadio Audritt</t>
  </si>
  <si>
    <t>Torey Rosell</t>
  </si>
  <si>
    <t>Chrisy Kyme</t>
  </si>
  <si>
    <t>Morten Dumphy</t>
  </si>
  <si>
    <t>Issy McLevie</t>
  </si>
  <si>
    <t>Michaeline Capehorn</t>
  </si>
  <si>
    <t>Corny Linturn</t>
  </si>
  <si>
    <t>Berny Bastide</t>
  </si>
  <si>
    <t>Aindrea Lenormand</t>
  </si>
  <si>
    <t>Shanon Deverell</t>
  </si>
  <si>
    <t>Vaughn Carvill</t>
  </si>
  <si>
    <t>Kora Allebone</t>
  </si>
  <si>
    <t>Millard Brakewell</t>
  </si>
  <si>
    <t>Florie Tortoise</t>
  </si>
  <si>
    <t>Caro Chappel</t>
  </si>
  <si>
    <t>Letisha Carrett</t>
  </si>
  <si>
    <t>Melva Jickells</t>
  </si>
  <si>
    <t>Riccardo Hagan</t>
  </si>
  <si>
    <t>Chauncey Schild</t>
  </si>
  <si>
    <t>Amery Ofer</t>
  </si>
  <si>
    <t>Michaella Perri</t>
  </si>
  <si>
    <t>Mord Cromblehome</t>
  </si>
  <si>
    <t>Major O'Cahsedy</t>
  </si>
  <si>
    <t>Joana Bartocci</t>
  </si>
  <si>
    <t>Sly Cowley</t>
  </si>
  <si>
    <t>Augusta Cheetham</t>
  </si>
  <si>
    <t>Diarmid Alman</t>
  </si>
  <si>
    <t>Gearard Wixon</t>
  </si>
  <si>
    <t>Kaye Crocroft</t>
  </si>
  <si>
    <t>Egor Minto</t>
  </si>
  <si>
    <t>Bren Absolon</t>
  </si>
  <si>
    <t>Alexine Portail</t>
  </si>
  <si>
    <t>Duffie Ibel</t>
  </si>
  <si>
    <t>Gilles Jaquet</t>
  </si>
  <si>
    <t>Payton Pickervance</t>
  </si>
  <si>
    <t>Barny Fairweather</t>
  </si>
  <si>
    <t>Margot Royds</t>
  </si>
  <si>
    <t>Frederik Dartan</t>
  </si>
  <si>
    <t>Aubert Wedmore.</t>
  </si>
  <si>
    <t>Krystal Lambswood</t>
  </si>
  <si>
    <t>Nanice Boatwright</t>
  </si>
  <si>
    <t>Northrup Aires</t>
  </si>
  <si>
    <t>Janina Wolverson</t>
  </si>
  <si>
    <t>Floria Olivia</t>
  </si>
  <si>
    <t>Andrea Becker</t>
  </si>
  <si>
    <t>Louise Lamming</t>
  </si>
  <si>
    <t>Renaldo Thomassin</t>
  </si>
  <si>
    <t>Carmel Pancoust</t>
  </si>
  <si>
    <t>Tatum Hush</t>
  </si>
  <si>
    <t>Aldrich Glenny</t>
  </si>
  <si>
    <t>Griz Thorington</t>
  </si>
  <si>
    <t>Eddy Stolze</t>
  </si>
  <si>
    <t>L;urette Bontein</t>
  </si>
  <si>
    <t>Cindee Saice</t>
  </si>
  <si>
    <t>Erin Androsik</t>
  </si>
  <si>
    <t>Genovera Ghost</t>
  </si>
  <si>
    <t>Felicdad Heibel</t>
  </si>
  <si>
    <t>Jobey Boneham</t>
  </si>
  <si>
    <t>Radcliffe Fairpool</t>
  </si>
  <si>
    <t>Gigi Bohling</t>
  </si>
  <si>
    <t>Gare Mattiussi</t>
  </si>
  <si>
    <t>Carlin Demke</t>
  </si>
  <si>
    <t>Wilt Wayvill</t>
  </si>
  <si>
    <t>Ardyce Eacott</t>
  </si>
  <si>
    <t>Lane Monteaux</t>
  </si>
  <si>
    <t>Cathi Gillbee</t>
  </si>
  <si>
    <t>Ronnie Mesias</t>
  </si>
  <si>
    <t>Hali Behnecke</t>
  </si>
  <si>
    <t>Grady Rochelle</t>
  </si>
  <si>
    <t>Crissie Cordel</t>
  </si>
  <si>
    <t>Durand Backhouse</t>
  </si>
  <si>
    <t>Wendel Malletratt</t>
  </si>
  <si>
    <t>Shellysheldon Ellerman</t>
  </si>
  <si>
    <t>Emmeline Bestwerthick</t>
  </si>
  <si>
    <t>Marmaduke Worssam</t>
  </si>
  <si>
    <t>Murial Ickovici</t>
  </si>
  <si>
    <t>Honoria Cootes</t>
  </si>
  <si>
    <t>Merrel Blind</t>
  </si>
  <si>
    <t>Rosamond Fishe</t>
  </si>
  <si>
    <t>Shelley Moncreiffe</t>
  </si>
  <si>
    <t>Cecilla Joselevitch</t>
  </si>
  <si>
    <t>Jolynn Behnecken</t>
  </si>
  <si>
    <t>Adolph McNalley</t>
  </si>
  <si>
    <t>Pippy Roxby</t>
  </si>
  <si>
    <t>Jessi Calterone</t>
  </si>
  <si>
    <t>Moore Gligoraci</t>
  </si>
  <si>
    <t>Mallory Goldsberry</t>
  </si>
  <si>
    <t>Nerissa Kavanagh</t>
  </si>
  <si>
    <t>Foss Asquez</t>
  </si>
  <si>
    <t>Mickey Pybus</t>
  </si>
  <si>
    <t>Timmy Brenston</t>
  </si>
  <si>
    <t>Romona Melody</t>
  </si>
  <si>
    <t>Bendite Bloan</t>
  </si>
  <si>
    <t>Andrea Penfold</t>
  </si>
  <si>
    <t>Shari Pickston</t>
  </si>
  <si>
    <t>Dennison Crosswaite</t>
  </si>
  <si>
    <t>Lucias Minico</t>
  </si>
  <si>
    <t>Helaine Lyddy</t>
  </si>
  <si>
    <t>Carlene Torry</t>
  </si>
  <si>
    <t>Vere Kulic</t>
  </si>
  <si>
    <t>Enrichetta Mowles</t>
  </si>
  <si>
    <t>Delinda Snozzwell</t>
  </si>
  <si>
    <t>Cecilio Sprankling</t>
  </si>
  <si>
    <t>Nickolai Artin</t>
  </si>
  <si>
    <t>Ambrosio Daniely</t>
  </si>
  <si>
    <t>Simon Kembery</t>
  </si>
  <si>
    <t>Brig Dewi</t>
  </si>
  <si>
    <t>Althea Bronger</t>
  </si>
  <si>
    <t>Ansley Gounel</t>
  </si>
  <si>
    <t>Daven Smout</t>
  </si>
  <si>
    <t>Niall Selesnick</t>
  </si>
  <si>
    <t>Lia Lurner</t>
  </si>
  <si>
    <t>Rodrigo Congdon</t>
  </si>
  <si>
    <t>Brendan Edgeller</t>
  </si>
  <si>
    <t>Fidelio Rigmond</t>
  </si>
  <si>
    <t>Ginger Myott</t>
  </si>
  <si>
    <t>Hatti Vezey</t>
  </si>
  <si>
    <t>Eilis Pavlasek</t>
  </si>
  <si>
    <t>Kellsie Waby</t>
  </si>
  <si>
    <t>Easter Pyke</t>
  </si>
  <si>
    <t>Inger Andriveaux</t>
  </si>
  <si>
    <t>Corina Triner</t>
  </si>
  <si>
    <t>Loralyn Bruton</t>
  </si>
  <si>
    <t>Susy Challoner</t>
  </si>
  <si>
    <t>Jan Morforth</t>
  </si>
  <si>
    <t>Cindi Stratten</t>
  </si>
  <si>
    <t>Marline Wahncke</t>
  </si>
  <si>
    <t>Violetta Vial</t>
  </si>
  <si>
    <t>Beatriz Bateson</t>
  </si>
  <si>
    <t>Evangelia Gowers</t>
  </si>
  <si>
    <t>Fonzie O'Shea</t>
  </si>
  <si>
    <t>Janene Hairsine</t>
  </si>
  <si>
    <t>Linell Compfort</t>
  </si>
  <si>
    <t>Shaylah Owbrick</t>
  </si>
  <si>
    <t>Bethanne Leicester</t>
  </si>
  <si>
    <t>Ottilie Vittel</t>
  </si>
  <si>
    <t>Barnaby Farnall</t>
  </si>
  <si>
    <t>Ashien Gallen</t>
  </si>
  <si>
    <t>Stan Tolliday</t>
  </si>
  <si>
    <t>Kissiah Maydway</t>
  </si>
  <si>
    <t>Charline Husset</t>
  </si>
  <si>
    <t>Lorain Tew</t>
  </si>
  <si>
    <t>North Bertomeu</t>
  </si>
  <si>
    <t>Martita Beaumont</t>
  </si>
  <si>
    <t>Janaya MacGinlay</t>
  </si>
  <si>
    <t>Ancell Moretto</t>
  </si>
  <si>
    <t>Toby Brodhead</t>
  </si>
  <si>
    <t>Niles Mahomet</t>
  </si>
  <si>
    <t>Avigdor Karel</t>
  </si>
  <si>
    <t>Luca Wolstenholme</t>
  </si>
  <si>
    <t>Efrem Mathonnet</t>
  </si>
  <si>
    <t>Latisha Jolly</t>
  </si>
  <si>
    <t>Quentin Ferraresi</t>
  </si>
  <si>
    <t>Marco Wooland</t>
  </si>
  <si>
    <t>Thekla Lynnett</t>
  </si>
  <si>
    <t>Pedro Carluccio</t>
  </si>
  <si>
    <t>Caron Kolakovic</t>
  </si>
  <si>
    <t>Debera Gow</t>
  </si>
  <si>
    <t>Hoyt D'Alesco</t>
  </si>
  <si>
    <t>Rudyard Tomsa</t>
  </si>
  <si>
    <t>Orran Gritskov</t>
  </si>
  <si>
    <t>Tyson Prescote</t>
  </si>
  <si>
    <t>Berenice Osbaldstone</t>
  </si>
  <si>
    <t>Jessika Jaycocks</t>
  </si>
  <si>
    <t>Gabie Millichip</t>
  </si>
  <si>
    <t>Pearla Beteriss</t>
  </si>
  <si>
    <t>Harwilll Domotor</t>
  </si>
  <si>
    <t>Carolina Blumsom</t>
  </si>
  <si>
    <t>Ryon Baroch</t>
  </si>
  <si>
    <t>Marissa Infante</t>
  </si>
  <si>
    <t>Daisie Dahlman</t>
  </si>
  <si>
    <t>Joli Jodrelle</t>
  </si>
  <si>
    <t>Jessica Callcott</t>
  </si>
  <si>
    <t>Sabina Scorrer</t>
  </si>
  <si>
    <t>Bayard Gendricke</t>
  </si>
  <si>
    <t>Esmaria Denecamp</t>
  </si>
  <si>
    <t>Antone Tolmie</t>
  </si>
  <si>
    <t>Tammi Lackham</t>
  </si>
  <si>
    <t>Nananne Gehringer</t>
  </si>
  <si>
    <t>Loren Bentote</t>
  </si>
  <si>
    <t>Manolo Gasnell</t>
  </si>
  <si>
    <t>Wyatt Clinch</t>
  </si>
  <si>
    <t>Giselbert Newlands</t>
  </si>
  <si>
    <t>Cristal Demangeot</t>
  </si>
  <si>
    <t>Jaime Dowe</t>
  </si>
  <si>
    <t>Addia Penwright</t>
  </si>
  <si>
    <t>Ali Roubert</t>
  </si>
  <si>
    <t>Emmye Corry</t>
  </si>
  <si>
    <t>Addy Pimblett</t>
  </si>
  <si>
    <t>Angela Bangley</t>
  </si>
  <si>
    <t>Baudoin Dummigan</t>
  </si>
  <si>
    <t>Lissy McCoy</t>
  </si>
  <si>
    <t>Ingunna Wainscoat</t>
  </si>
  <si>
    <t>Amii Elms</t>
  </si>
  <si>
    <t>Ignacio Delion</t>
  </si>
  <si>
    <t>Colby Reuven</t>
  </si>
  <si>
    <t>Maggee Stiggles</t>
  </si>
  <si>
    <t>Kelci Walkden</t>
  </si>
  <si>
    <t>Bogey Hitcham</t>
  </si>
  <si>
    <t>Pembroke Siflet</t>
  </si>
  <si>
    <t>Adolph Hartin</t>
  </si>
  <si>
    <t>Gisela Wille</t>
  </si>
  <si>
    <t>Joyce Leyband</t>
  </si>
  <si>
    <t>Reube Sushams</t>
  </si>
  <si>
    <t>Mathian MacMeeking</t>
  </si>
  <si>
    <t>Antonino Forsdicke</t>
  </si>
  <si>
    <t>Mick Spraberry</t>
  </si>
  <si>
    <t>Caresa Christer</t>
  </si>
  <si>
    <t>Letizia Hasselby</t>
  </si>
  <si>
    <t>Luce Beentjes</t>
  </si>
  <si>
    <t>Sammy Gantlett</t>
  </si>
  <si>
    <t>Pooh Splevins</t>
  </si>
  <si>
    <t>Aeriela Aickin</t>
  </si>
  <si>
    <t>Tawnya Tickel</t>
  </si>
  <si>
    <t>Royal Nowakowska</t>
  </si>
  <si>
    <t>Winny Millam</t>
  </si>
  <si>
    <t>Michael Sidry</t>
  </si>
  <si>
    <t>Nolan Tortis</t>
  </si>
  <si>
    <t>De witt Lottrington</t>
  </si>
  <si>
    <t>Baxter Brocks</t>
  </si>
  <si>
    <t>Joyce Esel</t>
  </si>
  <si>
    <t>Van Tuxwell</t>
  </si>
  <si>
    <t>Fidela Artis</t>
  </si>
  <si>
    <t>Dov Thoresby</t>
  </si>
  <si>
    <t>Cathi Delgardo</t>
  </si>
  <si>
    <t>Doro Nolte</t>
  </si>
  <si>
    <t>Noll Forbear</t>
  </si>
  <si>
    <t>Myer McCory</t>
  </si>
  <si>
    <t>Doralyn Segar</t>
  </si>
  <si>
    <t>Clo Jimpson</t>
  </si>
  <si>
    <t>Audry Yu</t>
  </si>
  <si>
    <t>Dolley Grayley</t>
  </si>
  <si>
    <t>Meredith Rucklidge</t>
  </si>
  <si>
    <t>Rory Ravenscroftt</t>
  </si>
  <si>
    <t>Verla Timmis</t>
  </si>
  <si>
    <t>Jo Benoi</t>
  </si>
  <si>
    <t>Caty Janas</t>
  </si>
  <si>
    <t>Pennie Walmsley</t>
  </si>
  <si>
    <t>Virge Garfield</t>
  </si>
  <si>
    <t>Myrilla Mercik</t>
  </si>
  <si>
    <t>Giacobo Donke</t>
  </si>
  <si>
    <t>Barbara-anne Kenchington</t>
  </si>
  <si>
    <t>Aida Bleacher</t>
  </si>
  <si>
    <t>Cly Vizard</t>
  </si>
  <si>
    <t>Aleksandr Botha</t>
  </si>
  <si>
    <t>Evangelina Lergan</t>
  </si>
  <si>
    <t>Maritsa Marusic</t>
  </si>
  <si>
    <t>Tamar MacGilfoyle</t>
  </si>
  <si>
    <t>Chancey Dyos</t>
  </si>
  <si>
    <t>Isaak Rawne</t>
  </si>
  <si>
    <t>Gideon Hehir</t>
  </si>
  <si>
    <t>Irena Trousdell</t>
  </si>
  <si>
    <t>Gino Groome</t>
  </si>
  <si>
    <t>Lamond Douthwaite</t>
  </si>
  <si>
    <t>Ebonee Roxburgh</t>
  </si>
  <si>
    <t>Nathanial Brounfield</t>
  </si>
  <si>
    <t>Mallorie Waber</t>
  </si>
  <si>
    <t>Ewart Laphorn</t>
  </si>
  <si>
    <t>Hilliary Roarty</t>
  </si>
  <si>
    <t>Putnem Manchester</t>
  </si>
  <si>
    <t>Lanie Gatlin</t>
  </si>
  <si>
    <t>Sharl Bendson</t>
  </si>
  <si>
    <t>William Reeveley</t>
  </si>
  <si>
    <t>Granville Stetson</t>
  </si>
  <si>
    <t>Mirna Etoile</t>
  </si>
  <si>
    <t>Freddie Johnikin</t>
  </si>
  <si>
    <t>Natalee Craiker</t>
  </si>
  <si>
    <t>Mariette Daymont</t>
  </si>
  <si>
    <t>Lonny Caen</t>
  </si>
  <si>
    <t>Kath Bletsoe</t>
  </si>
  <si>
    <t>Gayla Blackadder</t>
  </si>
  <si>
    <t>Adela Dowsett</t>
  </si>
  <si>
    <t>Sharron Petegree</t>
  </si>
  <si>
    <t>Eleonore Airdrie</t>
  </si>
  <si>
    <t>Rhiamon Mollison</t>
  </si>
  <si>
    <t>Karon Oscroft</t>
  </si>
  <si>
    <t>Edi Hofton</t>
  </si>
  <si>
    <t>Derk Bosson</t>
  </si>
  <si>
    <t>Lorrie Derycot</t>
  </si>
  <si>
    <t>Hartwell Pratchett</t>
  </si>
  <si>
    <t>Van Ruseworth</t>
  </si>
  <si>
    <t>Inge Creer</t>
  </si>
  <si>
    <t>Elwira Lyddiard</t>
  </si>
  <si>
    <t>Kincaid Hellicar</t>
  </si>
  <si>
    <t>Maximo Guirard</t>
  </si>
  <si>
    <t>Alta Kaszper</t>
  </si>
  <si>
    <t>Lamar Blewitt</t>
  </si>
  <si>
    <t>Hector Isard</t>
  </si>
  <si>
    <t>Judi Cosgriff</t>
  </si>
  <si>
    <t>Janean Gostage</t>
  </si>
  <si>
    <t>Delphine Jewis</t>
  </si>
  <si>
    <t>Matias Cormack</t>
  </si>
  <si>
    <t>Rogers Rosenthaler</t>
  </si>
  <si>
    <t>Clarine Shambrooke</t>
  </si>
  <si>
    <t>Thedrick Rogeon</t>
  </si>
  <si>
    <t>Roanne Phizacklea</t>
  </si>
  <si>
    <t>Devinne Tuny</t>
  </si>
  <si>
    <t>Martelle Brise</t>
  </si>
  <si>
    <t>Dino Wooderson</t>
  </si>
  <si>
    <t>Effie Vasilov</t>
  </si>
  <si>
    <t>Jermaine Steers</t>
  </si>
  <si>
    <t>Mora Innett</t>
  </si>
  <si>
    <t>Mahalia Larcher</t>
  </si>
  <si>
    <t>Dotty Strutley</t>
  </si>
  <si>
    <t>Margy Elward</t>
  </si>
  <si>
    <t>Danica Nayshe</t>
  </si>
  <si>
    <t>Merrilee Plenty</t>
  </si>
  <si>
    <t>Romona Dimmne</t>
  </si>
  <si>
    <t>Lark Ironmonger</t>
  </si>
  <si>
    <t>Caritta Searl</t>
  </si>
  <si>
    <t>Ernestus O'Hengerty</t>
  </si>
  <si>
    <t>Camilla Castle</t>
  </si>
  <si>
    <t>Bette-ann Leafe</t>
  </si>
  <si>
    <t>Aurelia Stanners</t>
  </si>
  <si>
    <t>Shelby Buckland</t>
  </si>
  <si>
    <t>Barr Faughny</t>
  </si>
  <si>
    <t>Farris Ditchfield</t>
  </si>
  <si>
    <t>Gerald Caple</t>
  </si>
  <si>
    <t>Grier Kidsley</t>
  </si>
  <si>
    <t>Yves Pawlik</t>
  </si>
  <si>
    <t>Korney Bockings</t>
  </si>
  <si>
    <t>Stephan Bussel</t>
  </si>
  <si>
    <t>Jedd Moretto</t>
  </si>
  <si>
    <t>Verney Sloegrave</t>
  </si>
  <si>
    <t>Nerita Mycock</t>
  </si>
  <si>
    <t>Mella Northam</t>
  </si>
  <si>
    <t>Thedrick Bothwell</t>
  </si>
  <si>
    <t>Georgianne Archbutt</t>
  </si>
  <si>
    <t>Thorvald Milliken</t>
  </si>
  <si>
    <t>Aileen McCritchie</t>
  </si>
  <si>
    <t>Drusy MacCombe</t>
  </si>
  <si>
    <t>Cathyleen Hurch</t>
  </si>
  <si>
    <t>Jannel Labb</t>
  </si>
  <si>
    <t>Cheryl Mantz</t>
  </si>
  <si>
    <t>Madlen Ashburner</t>
  </si>
  <si>
    <t>Colly Littledike</t>
  </si>
  <si>
    <t>Karyn Creeghan</t>
  </si>
  <si>
    <t>Edgard Irving</t>
  </si>
  <si>
    <t>Cyril Medford</t>
  </si>
  <si>
    <t>Kikelia Ellor</t>
  </si>
  <si>
    <t>Dael Bugge</t>
  </si>
  <si>
    <t>Ferrell Skepper</t>
  </si>
  <si>
    <t>Hannis January</t>
  </si>
  <si>
    <t>Pierson Measham</t>
  </si>
  <si>
    <t>Xylina Pargetter</t>
  </si>
  <si>
    <t>Aretha Ettridge</t>
  </si>
  <si>
    <t>Joshia Farris</t>
  </si>
  <si>
    <t>Mabel Orrow</t>
  </si>
  <si>
    <t>Alexandros Rackley</t>
  </si>
  <si>
    <t>Mickie Dagwell</t>
  </si>
  <si>
    <t>Marni Jull</t>
  </si>
  <si>
    <t>Sandy Cadden</t>
  </si>
  <si>
    <t>Marney O'Breen</t>
  </si>
  <si>
    <t>Westbrook Brandino</t>
  </si>
  <si>
    <t>Sandi Labat</t>
  </si>
  <si>
    <t>Leilah Yesinin</t>
  </si>
  <si>
    <t>Lincoln Greatex</t>
  </si>
  <si>
    <t>Patti Dradey</t>
  </si>
  <si>
    <t>Oona Donan</t>
  </si>
  <si>
    <t>Burtie Moulden</t>
  </si>
  <si>
    <t>Reg MacMichael</t>
  </si>
  <si>
    <t>Joey Keedwell</t>
  </si>
  <si>
    <t>Bryant Scamp</t>
  </si>
  <si>
    <t>Mick Titman</t>
  </si>
  <si>
    <t>Trudie Couch</t>
  </si>
  <si>
    <t>Cyndia Skedge</t>
  </si>
  <si>
    <t>Francoise Godbold</t>
  </si>
  <si>
    <t>Filmore Fitzhenry</t>
  </si>
  <si>
    <t>Berna Dubery</t>
  </si>
  <si>
    <t>Gerrard Doorey</t>
  </si>
  <si>
    <t>Hiram Merkle</t>
  </si>
  <si>
    <t>Zebulon Allmen</t>
  </si>
  <si>
    <t>Kingsley Hagard</t>
  </si>
  <si>
    <t>My Hanscome</t>
  </si>
  <si>
    <t>Eldredge MacClure</t>
  </si>
  <si>
    <t>Pauletta Falkus</t>
  </si>
  <si>
    <t>Deck McCallion</t>
  </si>
  <si>
    <t>Miguel Woolner</t>
  </si>
  <si>
    <t>Yolande O'Dare</t>
  </si>
  <si>
    <t>Kit Battlestone</t>
  </si>
  <si>
    <t>Glennis Fussen</t>
  </si>
  <si>
    <t>Theresita Chasmer</t>
  </si>
  <si>
    <t>Pippy Shepperd</t>
  </si>
  <si>
    <t>Petronella Marusik</t>
  </si>
  <si>
    <t>Andria Kimpton</t>
  </si>
  <si>
    <t>Jarad Barbrook</t>
  </si>
  <si>
    <t>Dulsea Folkes</t>
  </si>
  <si>
    <t>Herschel Wareham</t>
  </si>
  <si>
    <t>Skip Morkham</t>
  </si>
  <si>
    <t>Dayle O'Luney</t>
  </si>
  <si>
    <t>Gray Seamon</t>
  </si>
  <si>
    <t>Krysta Elacoate</t>
  </si>
  <si>
    <t>Abramo Labbez</t>
  </si>
  <si>
    <t>Faun Rickeard</t>
  </si>
  <si>
    <t>Jamesy O'Ferris</t>
  </si>
  <si>
    <t>Fanchon Furney</t>
  </si>
  <si>
    <t>Pate Beardsley</t>
  </si>
  <si>
    <t>Grady Crosgrove</t>
  </si>
  <si>
    <t>Darcy Brewitt</t>
  </si>
  <si>
    <t>Gilda Richen</t>
  </si>
  <si>
    <t>Jobie Basili</t>
  </si>
  <si>
    <t>Anni Izzard</t>
  </si>
  <si>
    <t>Bebe Pollicott</t>
  </si>
  <si>
    <t>Julian Andrassy</t>
  </si>
  <si>
    <t>Dionne Garrish</t>
  </si>
  <si>
    <t>Alexis Gotfrey</t>
  </si>
  <si>
    <t>Xavier Filipic</t>
  </si>
  <si>
    <t>Liane Bedburrow</t>
  </si>
  <si>
    <t>Meara Darrington</t>
  </si>
  <si>
    <t>Genevra Friday</t>
  </si>
  <si>
    <t>Penni Patemore</t>
  </si>
  <si>
    <t>Yanaton Wooster</t>
  </si>
  <si>
    <t>Hedvige Stelfox</t>
  </si>
  <si>
    <t>Tammy Backson</t>
  </si>
  <si>
    <t>Inger Chapelhow</t>
  </si>
  <si>
    <t>Arty Duigan</t>
  </si>
  <si>
    <t>Nani Brockley</t>
  </si>
  <si>
    <t>Curtice Advani</t>
  </si>
  <si>
    <t>Leela Eckart</t>
  </si>
  <si>
    <t>Jori Ashleigh</t>
  </si>
  <si>
    <t>Leslie Baruch</t>
  </si>
  <si>
    <t>Helene Bouts</t>
  </si>
  <si>
    <t>Eleni O'Quin</t>
  </si>
  <si>
    <t>Alic Bagg</t>
  </si>
  <si>
    <t>Abran Danielsky</t>
  </si>
  <si>
    <t>Halette Yesenev</t>
  </si>
  <si>
    <t>Cleveland Pottiphar</t>
  </si>
  <si>
    <t>Osborn Pawle</t>
  </si>
  <si>
    <t>Chas Happel</t>
  </si>
  <si>
    <t>Roth Bourget</t>
  </si>
  <si>
    <t>Maisie Shotboulte</t>
  </si>
  <si>
    <t>Felita Whitloe</t>
  </si>
  <si>
    <t>Cindi McDuffy</t>
  </si>
  <si>
    <t>Dorise Labat</t>
  </si>
  <si>
    <t>Hephzibah Summerell</t>
  </si>
  <si>
    <t>Alyosha Riquet</t>
  </si>
  <si>
    <t>Maximo Ungerecht</t>
  </si>
  <si>
    <t>Lezlie Balmann</t>
  </si>
  <si>
    <t>Benny Karolovsky</t>
  </si>
  <si>
    <t>Gretchen Callow</t>
  </si>
  <si>
    <t>Candace Hanlon</t>
  </si>
  <si>
    <t>Oby Sorrel</t>
  </si>
  <si>
    <t>Cecilia Marshalleck</t>
  </si>
  <si>
    <t>Antonetta Coggeshall</t>
  </si>
  <si>
    <t>Purcell Le Pine</t>
  </si>
  <si>
    <t>Archibald Dyzart</t>
  </si>
  <si>
    <t>Lil Ibberson</t>
  </si>
  <si>
    <t>Karita Vasyanin</t>
  </si>
  <si>
    <t>Joaquin McVitty</t>
  </si>
  <si>
    <t>Collen Dunbleton</t>
  </si>
  <si>
    <t>Alysa Wankling</t>
  </si>
  <si>
    <t>Ardella Dyment</t>
  </si>
  <si>
    <t>Rodina Drinan</t>
  </si>
  <si>
    <t>Marga Lorenzo</t>
  </si>
  <si>
    <t>Alvie Keming</t>
  </si>
  <si>
    <t>Sheff Gerdts</t>
  </si>
  <si>
    <t>Josie Barnson</t>
  </si>
  <si>
    <t>Petey Probey</t>
  </si>
  <si>
    <t>Shelbi Aldin</t>
  </si>
  <si>
    <t>Estell Kingsland</t>
  </si>
  <si>
    <t>Lea Chaplin</t>
  </si>
  <si>
    <t>Onofredo Hassan</t>
  </si>
  <si>
    <t>Hyacinthie Braybrooke</t>
  </si>
  <si>
    <t>Agnes Collicott</t>
  </si>
  <si>
    <t>Margarete Blasing</t>
  </si>
  <si>
    <t>Patience Noot</t>
  </si>
  <si>
    <t>Charmane Heistermann</t>
  </si>
  <si>
    <t>Jamal Beagen</t>
  </si>
  <si>
    <t>Brigid Jeffrey</t>
  </si>
  <si>
    <t>Nelli Schoolfield</t>
  </si>
  <si>
    <t>Abigael Basire</t>
  </si>
  <si>
    <t>Anjanette Ferre</t>
  </si>
  <si>
    <t>Mackenzie Hannis</t>
  </si>
  <si>
    <t>Ambros Murthwaite</t>
  </si>
  <si>
    <t>Lek Scamaden</t>
  </si>
  <si>
    <t>Jehu Rudeforth</t>
  </si>
  <si>
    <t>Bert Yaakov</t>
  </si>
  <si>
    <t>Bordy Yatman</t>
  </si>
  <si>
    <t>Georgie Caress</t>
  </si>
  <si>
    <t>Jolynn Lumbley</t>
  </si>
  <si>
    <t>Blythe Clipston</t>
  </si>
  <si>
    <t>Alicea Pudsall</t>
  </si>
  <si>
    <t>Karee Ruslinge</t>
  </si>
  <si>
    <t>Wilone O'Kielt</t>
  </si>
  <si>
    <t>Justino Chapiro</t>
  </si>
  <si>
    <t>Sisely Gatsby</t>
  </si>
  <si>
    <t>Blaire Ruckman</t>
  </si>
  <si>
    <t>William Coveny</t>
  </si>
  <si>
    <t>Packston Joanic</t>
  </si>
  <si>
    <t>Sile Whorton</t>
  </si>
  <si>
    <t>Billi Fellgate</t>
  </si>
  <si>
    <t>Franchot Crocken</t>
  </si>
  <si>
    <t>Cletus McGarahan</t>
  </si>
  <si>
    <t>Callie Duckels</t>
  </si>
  <si>
    <t>Roselle Wandrach</t>
  </si>
  <si>
    <t>Lishe Casemore</t>
  </si>
  <si>
    <t>Garey Bird</t>
  </si>
  <si>
    <t>Toby Micklewright</t>
  </si>
  <si>
    <t>Dell Molloy</t>
  </si>
  <si>
    <t>Fidela Dowey</t>
  </si>
  <si>
    <t>Emmanuel Westrey</t>
  </si>
  <si>
    <t>Melodie Torresi</t>
  </si>
  <si>
    <t>Dewie Stodart</t>
  </si>
  <si>
    <t>Giffer Berlin</t>
  </si>
  <si>
    <t>Sarajane Scourge</t>
  </si>
  <si>
    <t>Rose Shurrocks</t>
  </si>
  <si>
    <t>Mata Fishley</t>
  </si>
  <si>
    <t>Irvine Blenkin</t>
  </si>
  <si>
    <t>Wald Bountiff</t>
  </si>
  <si>
    <t>Hinda Label</t>
  </si>
  <si>
    <t>Irwin Kirsche</t>
  </si>
  <si>
    <t>Jill Shipsey</t>
  </si>
  <si>
    <t>Anabal Cooke</t>
  </si>
  <si>
    <t>Ava Whordley</t>
  </si>
  <si>
    <t>Orlando Gorstidge</t>
  </si>
  <si>
    <t>Robbert Mandrier</t>
  </si>
  <si>
    <t>Twila Roantree</t>
  </si>
  <si>
    <t>Archibald Filliskirk</t>
  </si>
  <si>
    <t>Denni Wiggans</t>
  </si>
  <si>
    <t>Pyotr Lightewood</t>
  </si>
  <si>
    <t>Shari McNee</t>
  </si>
  <si>
    <t>Issiah Cradick</t>
  </si>
  <si>
    <t>Nollie Courteney</t>
  </si>
  <si>
    <t>Tadio Dowdle</t>
  </si>
  <si>
    <t>Ondrea Banfield</t>
  </si>
  <si>
    <t>Cornie Arstall</t>
  </si>
  <si>
    <t>Hogan Iles</t>
  </si>
  <si>
    <t>Saundra O'Connel</t>
  </si>
  <si>
    <t>Rosaline Wenderott</t>
  </si>
  <si>
    <t>Bobina Teale</t>
  </si>
  <si>
    <t>Ruby Cracie</t>
  </si>
  <si>
    <t>Sissy Muehle</t>
  </si>
  <si>
    <t>Itch Tinklin</t>
  </si>
  <si>
    <t>Sibyl Dunkirk</t>
  </si>
  <si>
    <t>Brodie Grimstead</t>
  </si>
  <si>
    <t>Amitie Mawson</t>
  </si>
  <si>
    <t>Dane Wudeland</t>
  </si>
  <si>
    <t>Yvette Bett</t>
  </si>
  <si>
    <t>Ianthe Sayre</t>
  </si>
  <si>
    <t>Jacklyn Andrioletti</t>
  </si>
  <si>
    <t>Conchita Soden</t>
  </si>
  <si>
    <t>Reggie Taylerson</t>
  </si>
  <si>
    <t>Leslie Cardoso</t>
  </si>
  <si>
    <t>Milton Lilie</t>
  </si>
  <si>
    <t>Aeriell Cuell</t>
  </si>
  <si>
    <t>Anne-corinne Daulby</t>
  </si>
  <si>
    <t>Lisle Danahar</t>
  </si>
  <si>
    <t>Bryana Loyns</t>
  </si>
  <si>
    <t>Anjela Spancock</t>
  </si>
  <si>
    <t>Daisie McNeice</t>
  </si>
  <si>
    <t>Jillana Gabbitis</t>
  </si>
  <si>
    <t>Roddy Speechley</t>
  </si>
  <si>
    <t>Oran Buxcy</t>
  </si>
  <si>
    <t>Beverie Moffet</t>
  </si>
  <si>
    <t>Novelia Pyffe</t>
  </si>
  <si>
    <t>Dare Tully</t>
  </si>
  <si>
    <t>Lilyan Klimpt</t>
  </si>
  <si>
    <t>Jo-anne Gobeau</t>
  </si>
  <si>
    <t>Florinda Crace</t>
  </si>
  <si>
    <t>Dominic Ortler</t>
  </si>
  <si>
    <t>Cathrin Yanuk</t>
  </si>
  <si>
    <t>Austine Littlewood</t>
  </si>
  <si>
    <t>Alford Gerardi</t>
  </si>
  <si>
    <t>Cullie Bourcq</t>
  </si>
  <si>
    <t>Emanuel Beldan</t>
  </si>
  <si>
    <t>Hildagard Reece</t>
  </si>
  <si>
    <t>Kai Ryder</t>
  </si>
  <si>
    <t>Jeannie Petracco</t>
  </si>
  <si>
    <t>Brad Gumb</t>
  </si>
  <si>
    <t>Reinald Franken</t>
  </si>
  <si>
    <t>Carolyn Attack</t>
  </si>
  <si>
    <t>Naoma Cruse</t>
  </si>
  <si>
    <t>Oates Dinan</t>
  </si>
  <si>
    <t>Daphne Francillo</t>
  </si>
  <si>
    <t>Trix Lutsch</t>
  </si>
  <si>
    <t>Carolin Fieldstone</t>
  </si>
  <si>
    <t>Corabel Luberto</t>
  </si>
  <si>
    <t>Nicola Kiely</t>
  </si>
  <si>
    <t>Rey Chartman</t>
  </si>
  <si>
    <t>Israel Farndon</t>
  </si>
  <si>
    <t>Felipe Parkman</t>
  </si>
  <si>
    <t>Margit Kunze</t>
  </si>
  <si>
    <t>Oliy Feeney</t>
  </si>
  <si>
    <t>Sandie Anthonies</t>
  </si>
  <si>
    <t>Anni Dinse</t>
  </si>
  <si>
    <t>Gaultiero Have</t>
  </si>
  <si>
    <t>Corinna Griffiths</t>
  </si>
  <si>
    <t>Cherlyn Barter</t>
  </si>
  <si>
    <t>Shea Mix</t>
  </si>
  <si>
    <t>Leonidas Cavaney</t>
  </si>
  <si>
    <t>Tallie Chaikovski</t>
  </si>
  <si>
    <t>Codie Gaunson</t>
  </si>
  <si>
    <t>Kaine Padly</t>
  </si>
  <si>
    <t>Freda Legan</t>
  </si>
  <si>
    <t>Christos Wintle</t>
  </si>
  <si>
    <t>Magnum Locksley</t>
  </si>
  <si>
    <t>Adrianne Gave</t>
  </si>
  <si>
    <t>Warner Carwithan</t>
  </si>
  <si>
    <t>Appolonia Snook</t>
  </si>
  <si>
    <t>Alikee Jecock</t>
  </si>
  <si>
    <t>Shay Chasney</t>
  </si>
  <si>
    <t>Trey Jurges</t>
  </si>
  <si>
    <t>Tracy Renad</t>
  </si>
  <si>
    <t>Sarajane Peachey</t>
  </si>
  <si>
    <t>Bili Sizey</t>
  </si>
  <si>
    <t>Shaun Kyrkeman</t>
  </si>
  <si>
    <t>Leena Bruckshaw</t>
  </si>
  <si>
    <t>Benni Simounet</t>
  </si>
  <si>
    <t>Kay Edling</t>
  </si>
  <si>
    <t>Shayne Stegel</t>
  </si>
  <si>
    <t>Floyd Cowgill</t>
  </si>
  <si>
    <t>Brien Boise</t>
  </si>
  <si>
    <t>Pancho De Ortega</t>
  </si>
  <si>
    <t>Edd MacKnockiter</t>
  </si>
  <si>
    <t>Hobie Stockbridge</t>
  </si>
  <si>
    <t>Ludovika Plaice</t>
  </si>
  <si>
    <t>Caro Hainsworth</t>
  </si>
  <si>
    <t>Nicolis Winspire</t>
  </si>
  <si>
    <t>Niko MacGille</t>
  </si>
  <si>
    <t>Evanne Levens</t>
  </si>
  <si>
    <t>Michale Rolf</t>
  </si>
  <si>
    <t>Cecilla Northen</t>
  </si>
  <si>
    <t>Cyrillus Garci</t>
  </si>
  <si>
    <t>Gunar Cockshoot</t>
  </si>
  <si>
    <t>Silva Monte</t>
  </si>
  <si>
    <t>Hans Bucke</t>
  </si>
  <si>
    <t>Elia Cockton</t>
  </si>
  <si>
    <t>Freddy Linford</t>
  </si>
  <si>
    <t>Gwenore Scotchmer</t>
  </si>
  <si>
    <t>Candy Aindrais</t>
  </si>
  <si>
    <t>Gender Break-down</t>
  </si>
  <si>
    <t>Rating split</t>
  </si>
  <si>
    <t>Department level summary</t>
  </si>
  <si>
    <t>Gender split</t>
  </si>
  <si>
    <t>Ans</t>
  </si>
  <si>
    <t>Count</t>
  </si>
  <si>
    <t>%</t>
  </si>
  <si>
    <t>Total Staff</t>
  </si>
  <si>
    <t>Maggie Ruberti</t>
  </si>
  <si>
    <t>Allyce Hincham</t>
  </si>
  <si>
    <t>Juanita Trembey</t>
  </si>
  <si>
    <t>Lincoln Cord</t>
  </si>
  <si>
    <t>Kerwin Blakely</t>
  </si>
  <si>
    <t>Granny Spencelayh</t>
  </si>
  <si>
    <t>Collin Jagson</t>
  </si>
  <si>
    <t>Monti Burdus</t>
  </si>
  <si>
    <t>Konstantin Timblett</t>
  </si>
  <si>
    <t>Fax Scotland</t>
  </si>
  <si>
    <t>Isidora Guido</t>
  </si>
  <si>
    <t>Erv Havill</t>
  </si>
  <si>
    <t>Yoshiko Tamblingson</t>
  </si>
  <si>
    <t>Barri Teacy</t>
  </si>
  <si>
    <t>Alisha Bloschke</t>
  </si>
  <si>
    <t>Adi Seawright</t>
  </si>
  <si>
    <t>Eward Astlett</t>
  </si>
  <si>
    <t>Larissa Ingledow</t>
  </si>
  <si>
    <t>Katey Cadany</t>
  </si>
  <si>
    <t>Nicole Blowfelde</t>
  </si>
  <si>
    <t>Kelley Rounds</t>
  </si>
  <si>
    <t>Felice McMurty</t>
  </si>
  <si>
    <t>Layton Kierans</t>
  </si>
  <si>
    <t>Hedwiga Ingarfield</t>
  </si>
  <si>
    <t>Frasquito Mosley</t>
  </si>
  <si>
    <t>Amandy Jope</t>
  </si>
  <si>
    <t>Tarrah Wordsworth</t>
  </si>
  <si>
    <t>Fairfax Wallsam</t>
  </si>
  <si>
    <t>Chelsea Itzak</t>
  </si>
  <si>
    <t>Craggie Whistlecraft</t>
  </si>
  <si>
    <t>Faina Durand</t>
  </si>
  <si>
    <t>Virginia McConville</t>
  </si>
  <si>
    <t>Allene Gobbet</t>
  </si>
  <si>
    <t>Ruthanne Beadnell</t>
  </si>
  <si>
    <t>Damien Netley</t>
  </si>
  <si>
    <t>Rasia Fryatt</t>
  </si>
  <si>
    <t>Bev Lashley</t>
  </si>
  <si>
    <t>Madge McCloughen</t>
  </si>
  <si>
    <t>Frasier Straw</t>
  </si>
  <si>
    <t>Dean Biggam</t>
  </si>
  <si>
    <t>Husein Augar</t>
  </si>
  <si>
    <t>Shaylyn Ransbury</t>
  </si>
  <si>
    <t>Christoph Stretton</t>
  </si>
  <si>
    <t>Jordain Cyster</t>
  </si>
  <si>
    <t>Malory Biles</t>
  </si>
  <si>
    <t>Adey Ryal</t>
  </si>
  <si>
    <t>Los Angeles</t>
  </si>
  <si>
    <t>Location split</t>
  </si>
  <si>
    <t>Location</t>
  </si>
  <si>
    <t>Avg. Pay</t>
  </si>
  <si>
    <t>Female %</t>
  </si>
  <si>
    <t>Bonus pct</t>
  </si>
  <si>
    <t>Bonus Amount</t>
  </si>
  <si>
    <t>Row Labels</t>
  </si>
  <si>
    <t>Grand Total</t>
  </si>
  <si>
    <t>Column Labels</t>
  </si>
  <si>
    <t>Count of Name</t>
  </si>
  <si>
    <t>Gender Pay Gap</t>
  </si>
  <si>
    <t>Gap</t>
  </si>
  <si>
    <t>Company</t>
  </si>
  <si>
    <t>HR Data Analysis in Excel</t>
  </si>
  <si>
    <t>Missed the live session?</t>
  </si>
  <si>
    <t>Click here to watch it now [60 mins]</t>
  </si>
  <si>
    <t>Use these links to navigate this workbook</t>
  </si>
  <si>
    <t>Answering questions with Pivots</t>
  </si>
  <si>
    <t>Example: Staff gender distribution by Department &amp; Location</t>
  </si>
  <si>
    <t>Answering questions with Formulas</t>
  </si>
  <si>
    <t>Ratings split, with wild card</t>
  </si>
  <si>
    <t>Gather &amp; maintain employee data</t>
  </si>
  <si>
    <t>Staff Salary Distribution - Interactive Histogram Chart</t>
  </si>
  <si>
    <t>Answer questions about employees</t>
  </si>
  <si>
    <t>using Pivot tables</t>
  </si>
  <si>
    <t>using Formulas</t>
  </si>
  <si>
    <t>Calculate Gender Pay Gap</t>
  </si>
  <si>
    <t>Create Employee distribution chart</t>
  </si>
  <si>
    <t>Calculate bonus and make bonus letters</t>
  </si>
  <si>
    <t>Visit Chandoo.org</t>
  </si>
  <si>
    <t>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</si>
</sst>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 #,##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Segoe UI Light"/>
      <family val="2"/>
    </font>
    <font>
      <sz val="24"/>
      <color theme="8" tint="0.79998168889431442"/>
      <name val="Calibri"/>
      <family val="2"/>
      <scheme val="minor"/>
    </font>
    <font>
      <u/>
      <sz val="11"/>
      <color theme="10"/>
      <name val="Calibri"/>
      <family val="2"/>
      <scheme val="minor"/>
    </font>
    <font>
      <b/>
      <u/>
      <sz val="11"/>
      <color theme="10"/>
      <name val="Calibri"/>
      <family val="2"/>
      <scheme val="minor"/>
    </font>
    <font>
      <sz val="18"/>
      <color theme="1"/>
      <name val="Calibri"/>
      <family val="2"/>
      <scheme val="minor"/>
    </font>
    <font>
      <sz val="18"/>
      <color theme="1"/>
      <name val="Segoe UI Light"/>
      <family val="2"/>
    </font>
    <font>
      <sz val="9"/>
      <color theme="1" tint="0.249977111117893"/>
      <name val="Calibri"/>
      <family val="2"/>
      <scheme val="minor"/>
    </font>
    <font>
      <sz val="11"/>
      <color theme="1" tint="0.499984740745262"/>
      <name val="Calibri"/>
      <family val="2"/>
      <scheme val="minor"/>
    </font>
    <font>
      <b/>
      <sz val="11"/>
      <color theme="1" tint="0.499984740745262"/>
      <name val="Calibri"/>
      <family val="2"/>
      <scheme val="minor"/>
    </font>
    <font>
      <sz val="11"/>
      <color theme="1" tint="0.499984740745262"/>
      <name val="Wingdings"/>
      <charset val="2"/>
    </font>
  </fonts>
  <fills count="7">
    <fill>
      <patternFill patternType="none"/>
    </fill>
    <fill>
      <patternFill patternType="gray125"/>
    </fill>
    <fill>
      <patternFill patternType="solid">
        <fgColor theme="7"/>
        <bgColor indexed="64"/>
      </patternFill>
    </fill>
    <fill>
      <patternFill patternType="solid">
        <fgColor theme="8"/>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0" tint="-4.9989318521683403E-2"/>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4659260841701"/>
      </top>
      <bottom style="thin">
        <color theme="0" tint="-0.24994659260841701"/>
      </bottom>
      <diagonal/>
    </border>
    <border>
      <left/>
      <right/>
      <top/>
      <bottom style="thin">
        <color theme="0" tint="-0.249977111117893"/>
      </bottom>
      <diagonal/>
    </border>
    <border>
      <left/>
      <right/>
      <top style="thin">
        <color theme="0" tint="-0.24994659260841701"/>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40">
    <xf numFmtId="0" fontId="0" fillId="0" borderId="0" xfId="0"/>
    <xf numFmtId="0" fontId="3" fillId="2" borderId="0" xfId="0" applyFont="1" applyFill="1"/>
    <xf numFmtId="0" fontId="4" fillId="3" borderId="0" xfId="0" applyFont="1" applyFill="1" applyAlignment="1">
      <alignment horizontal="center" vertical="center"/>
    </xf>
    <xf numFmtId="164" fontId="3" fillId="2" borderId="0" xfId="0" applyNumberFormat="1" applyFont="1" applyFill="1"/>
    <xf numFmtId="0" fontId="3" fillId="2" borderId="0" xfId="0" applyFont="1" applyFill="1" applyAlignment="1">
      <alignment vertical="center"/>
    </xf>
    <xf numFmtId="0" fontId="0" fillId="0" borderId="0" xfId="0" applyNumberFormat="1"/>
    <xf numFmtId="0" fontId="0" fillId="0" borderId="1" xfId="0" applyBorder="1"/>
    <xf numFmtId="9" fontId="0" fillId="0" borderId="1" xfId="1" applyFont="1" applyBorder="1"/>
    <xf numFmtId="0" fontId="2" fillId="4" borderId="1" xfId="0" applyFont="1" applyFill="1" applyBorder="1"/>
    <xf numFmtId="0" fontId="2" fillId="4" borderId="1" xfId="0" applyFont="1" applyFill="1" applyBorder="1" applyAlignment="1">
      <alignment horizontal="right"/>
    </xf>
    <xf numFmtId="0" fontId="0" fillId="0" borderId="0" xfId="0" applyAlignment="1">
      <alignment horizontal="right"/>
    </xf>
    <xf numFmtId="164" fontId="0" fillId="0" borderId="1" xfId="0" applyNumberFormat="1" applyBorder="1"/>
    <xf numFmtId="10" fontId="0" fillId="0" borderId="0" xfId="0" applyNumberFormat="1" applyAlignment="1">
      <alignment horizontal="right"/>
    </xf>
    <xf numFmtId="9" fontId="0" fillId="0" borderId="0" xfId="1" applyFont="1"/>
    <xf numFmtId="0" fontId="0" fillId="0" borderId="0" xfId="0" pivotButton="1"/>
    <xf numFmtId="0" fontId="0" fillId="0" borderId="0" xfId="0" applyAlignment="1">
      <alignment horizontal="left"/>
    </xf>
    <xf numFmtId="10" fontId="0" fillId="0" borderId="0" xfId="0" applyNumberFormat="1"/>
    <xf numFmtId="0" fontId="6" fillId="0" borderId="0" xfId="2" applyFont="1" applyAlignment="1">
      <alignment horizontal="left"/>
    </xf>
    <xf numFmtId="0" fontId="7" fillId="2" borderId="0" xfId="0" applyFont="1" applyFill="1" applyAlignment="1">
      <alignment vertical="center"/>
    </xf>
    <xf numFmtId="0" fontId="8" fillId="2" borderId="0" xfId="0" applyFont="1" applyFill="1" applyAlignment="1">
      <alignment vertical="center"/>
    </xf>
    <xf numFmtId="0" fontId="9" fillId="5" borderId="0" xfId="0" applyFont="1" applyFill="1"/>
    <xf numFmtId="0" fontId="0" fillId="5" borderId="0" xfId="0" applyFill="1"/>
    <xf numFmtId="0" fontId="0" fillId="0" borderId="2" xfId="0" applyBorder="1"/>
    <xf numFmtId="0" fontId="2" fillId="6" borderId="3" xfId="0" applyFont="1" applyFill="1" applyBorder="1"/>
    <xf numFmtId="0" fontId="0" fillId="6" borderId="4" xfId="0" applyFill="1" applyBorder="1"/>
    <xf numFmtId="0" fontId="0" fillId="6" borderId="0" xfId="0" applyFill="1"/>
    <xf numFmtId="0" fontId="0" fillId="6" borderId="3" xfId="0" applyFill="1" applyBorder="1"/>
    <xf numFmtId="165" fontId="0" fillId="0" borderId="1" xfId="0" applyNumberFormat="1" applyBorder="1"/>
    <xf numFmtId="0" fontId="2" fillId="6" borderId="1" xfId="0" applyFont="1" applyFill="1" applyBorder="1"/>
    <xf numFmtId="0" fontId="2" fillId="6" borderId="1" xfId="0" applyFont="1" applyFill="1" applyBorder="1" applyAlignment="1">
      <alignment horizontal="right"/>
    </xf>
    <xf numFmtId="0" fontId="0" fillId="6" borderId="6" xfId="0" applyFill="1" applyBorder="1"/>
    <xf numFmtId="0" fontId="2" fillId="6" borderId="5" xfId="0" applyFont="1" applyFill="1" applyBorder="1"/>
    <xf numFmtId="0" fontId="10" fillId="0" borderId="2" xfId="0" applyFont="1" applyBorder="1" applyAlignment="1">
      <alignment horizontal="center"/>
    </xf>
    <xf numFmtId="0" fontId="10" fillId="0" borderId="0" xfId="0" applyFont="1" applyAlignment="1">
      <alignment horizontal="center"/>
    </xf>
    <xf numFmtId="0" fontId="10" fillId="6" borderId="4" xfId="0" applyFont="1" applyFill="1" applyBorder="1" applyAlignment="1">
      <alignment horizontal="center"/>
    </xf>
    <xf numFmtId="0" fontId="11" fillId="6" borderId="3" xfId="0" applyFont="1" applyFill="1" applyBorder="1" applyAlignment="1">
      <alignment horizontal="center"/>
    </xf>
    <xf numFmtId="0" fontId="10" fillId="6" borderId="3" xfId="0" applyFont="1" applyFill="1" applyBorder="1" applyAlignment="1">
      <alignment horizontal="center"/>
    </xf>
    <xf numFmtId="0" fontId="5" fillId="0" borderId="0" xfId="2"/>
    <xf numFmtId="0" fontId="5" fillId="0" borderId="0" xfId="2" applyAlignment="1">
      <alignment horizontal="left" indent="1"/>
    </xf>
    <xf numFmtId="0" fontId="12" fillId="0" borderId="0" xfId="0" applyFont="1" applyAlignment="1">
      <alignment horizontal="center"/>
    </xf>
  </cellXfs>
  <cellStyles count="3">
    <cellStyle name="Hyperlink" xfId="2" builtinId="8"/>
    <cellStyle name="Normal" xfId="0" builtinId="0"/>
    <cellStyle name="Percent" xfId="1" builtinId="5"/>
  </cellStyles>
  <dxfs count="18">
    <dxf>
      <numFmt numFmtId="0" formatCode="General"/>
    </dxf>
    <dxf>
      <numFmt numFmtId="0" formatCode="General"/>
    </dxf>
    <dxf>
      <numFmt numFmtId="0" formatCode="General"/>
    </dxf>
    <dxf>
      <numFmt numFmtId="0" formatCode="General"/>
    </dxf>
    <dxf>
      <numFmt numFmtId="0" formatCode="General"/>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Staff Distribution by pay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Staff Distribution by pay</a:t>
          </a:r>
        </a:p>
      </cx:txPr>
    </cx:title>
    <cx:plotArea>
      <cx:plotAreaRegion>
        <cx:series layoutId="clusteredColumn" uniqueId="{8E6CFFD8-21E5-4565-BF1D-3CCE805E86F1}">
          <cx:dataId val="0"/>
          <cx:layoutPr>
            <cx:binning intervalClosed="r" underflow="30000" overflow="110000">
              <cx:binSize val="10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excel-for-hr-peopl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chandoo.org/wp/conditional-formatting-top-tips/" TargetMode="External"/><Relationship Id="rId7" Type="http://schemas.openxmlformats.org/officeDocument/2006/relationships/hyperlink" Target="https://chandoo.org/wp/data-tables/" TargetMode="External"/><Relationship Id="rId2" Type="http://schemas.openxmlformats.org/officeDocument/2006/relationships/image" Target="../media/image2.jpeg"/><Relationship Id="rId1" Type="http://schemas.openxmlformats.org/officeDocument/2006/relationships/hyperlink" Target="https://chandoo.org/wp/excel-formula-list/" TargetMode="External"/><Relationship Id="rId6" Type="http://schemas.openxmlformats.org/officeDocument/2006/relationships/hyperlink" Target="https://chandoo.org/wp/using-wildcards-with-vlookup/" TargetMode="External"/><Relationship Id="rId5" Type="http://schemas.openxmlformats.org/officeDocument/2006/relationships/hyperlink" Target="https://chandoo.org/wp/introduction-to-excel-sumifs-formula/" TargetMode="External"/><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hyperlink" Target="https://chandoo.org/wp/introduction-to-slicers/" TargetMode="External"/><Relationship Id="rId2" Type="http://schemas.openxmlformats.org/officeDocument/2006/relationships/image" Target="../media/image4.png"/><Relationship Id="rId1" Type="http://schemas.openxmlformats.org/officeDocument/2006/relationships/hyperlink" Target="https://chandoo.org/wp/excel-pivot-tables/" TargetMode="External"/><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https://chandoo.org/wp/resources/introduction-to-power-query/" TargetMode="External"/></Relationships>
</file>

<file path=xl/drawings/_rels/drawing5.xml.rels><?xml version="1.0" encoding="UTF-8" standalone="yes"?>
<Relationships xmlns="http://schemas.openxmlformats.org/package/2006/relationships"><Relationship Id="rId2" Type="http://schemas.openxmlformats.org/officeDocument/2006/relationships/hyperlink" Target="https://chandoo.org/wp/histograms-pareto-charts-in-excel/" TargetMode="Externa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5</xdr:row>
      <xdr:rowOff>133595</xdr:rowOff>
    </xdr:from>
    <xdr:to>
      <xdr:col>5</xdr:col>
      <xdr:colOff>1647489</xdr:colOff>
      <xdr:row>14</xdr:row>
      <xdr:rowOff>95250</xdr:rowOff>
    </xdr:to>
    <xdr:pic>
      <xdr:nvPicPr>
        <xdr:cNvPr id="3" name="Picture 2">
          <a:hlinkClick xmlns:r="http://schemas.openxmlformats.org/officeDocument/2006/relationships" r:id="rId1"/>
          <a:extLst>
            <a:ext uri="{FF2B5EF4-FFF2-40B4-BE49-F238E27FC236}">
              <a16:creationId xmlns:a16="http://schemas.microsoft.com/office/drawing/2014/main" id="{7C048721-4730-4492-AB46-DE6B90439D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3375" y="1295645"/>
          <a:ext cx="2685714" cy="1961905"/>
        </a:xfrm>
        <a:prstGeom prst="roundRect">
          <a:avLst>
            <a:gd name="adj" fmla="val 3685"/>
          </a:avLst>
        </a:prstGeom>
        <a:ln>
          <a:solidFill>
            <a:schemeClr val="tx1">
              <a:lumMod val="50000"/>
              <a:lumOff val="50000"/>
            </a:schemeClr>
          </a:solidFill>
        </a:ln>
        <a:effectLst>
          <a:outerShdw blurRad="63500" sx="102000" sy="102000" algn="ctr" rotWithShape="0">
            <a:schemeClr val="tx1">
              <a:lumMod val="50000"/>
              <a:lumOff val="50000"/>
              <a:alpha val="40000"/>
            </a:scheme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323850</xdr:colOff>
      <xdr:row>2</xdr:row>
      <xdr:rowOff>0</xdr:rowOff>
    </xdr:from>
    <xdr:to>
      <xdr:col>7</xdr:col>
      <xdr:colOff>1724024</xdr:colOff>
      <xdr:row>6</xdr:row>
      <xdr:rowOff>0</xdr:rowOff>
    </xdr:to>
    <xdr:sp macro="" textlink="">
      <xdr:nvSpPr>
        <xdr:cNvPr id="3" name="Rectangle: Rounded Corners 2">
          <a:extLst>
            <a:ext uri="{FF2B5EF4-FFF2-40B4-BE49-F238E27FC236}">
              <a16:creationId xmlns:a16="http://schemas.microsoft.com/office/drawing/2014/main" id="{7B2EE4FE-A8EA-4FD4-AA04-4CC005C711F9}"/>
            </a:ext>
          </a:extLst>
        </xdr:cNvPr>
        <xdr:cNvSpPr/>
      </xdr:nvSpPr>
      <xdr:spPr>
        <a:xfrm>
          <a:off x="4867275" y="781050"/>
          <a:ext cx="1400174" cy="762000"/>
        </a:xfrm>
        <a:prstGeom prst="roundRect">
          <a:avLst>
            <a:gd name="adj" fmla="val 10417"/>
          </a:avLst>
        </a:prstGeom>
        <a:noFill/>
        <a:ln>
          <a:noFill/>
          <a:prstDash val="sysDash"/>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rgbClr val="0070C0"/>
              </a:solidFill>
              <a:latin typeface="Consolas" panose="020B0609020204030204" pitchFamily="49" charset="0"/>
            </a:rPr>
            <a:t>Your questions</a:t>
          </a:r>
        </a:p>
      </xdr:txBody>
    </xdr:sp>
    <xdr:clientData/>
  </xdr:twoCellAnchor>
  <xdr:twoCellAnchor>
    <xdr:from>
      <xdr:col>7</xdr:col>
      <xdr:colOff>0</xdr:colOff>
      <xdr:row>2</xdr:row>
      <xdr:rowOff>0</xdr:rowOff>
    </xdr:from>
    <xdr:to>
      <xdr:col>7</xdr:col>
      <xdr:colOff>247650</xdr:colOff>
      <xdr:row>6</xdr:row>
      <xdr:rowOff>0</xdr:rowOff>
    </xdr:to>
    <xdr:sp macro="" textlink="">
      <xdr:nvSpPr>
        <xdr:cNvPr id="6" name="Right Brace 5">
          <a:extLst>
            <a:ext uri="{FF2B5EF4-FFF2-40B4-BE49-F238E27FC236}">
              <a16:creationId xmlns:a16="http://schemas.microsoft.com/office/drawing/2014/main" id="{2046E66C-8A3D-40C9-B361-C2D6DF36AE67}"/>
            </a:ext>
          </a:extLst>
        </xdr:cNvPr>
        <xdr:cNvSpPr/>
      </xdr:nvSpPr>
      <xdr:spPr>
        <a:xfrm>
          <a:off x="4543425" y="781050"/>
          <a:ext cx="247650" cy="762000"/>
        </a:xfrm>
        <a:prstGeom prst="rightBrace">
          <a:avLst>
            <a:gd name="adj1" fmla="val 39102"/>
            <a:gd name="adj2" fmla="val 48684"/>
          </a:avLst>
        </a:prstGeom>
        <a:gradFill flip="none" rotWithShape="1">
          <a:gsLst>
            <a:gs pos="0">
              <a:schemeClr val="bg1"/>
            </a:gs>
            <a:gs pos="52000">
              <a:schemeClr val="bg1">
                <a:lumMod val="95000"/>
              </a:schemeClr>
            </a:gs>
            <a:gs pos="83000">
              <a:schemeClr val="bg1">
                <a:lumMod val="95000"/>
              </a:schemeClr>
            </a:gs>
            <a:gs pos="100000">
              <a:schemeClr val="tx1">
                <a:lumMod val="50000"/>
                <a:lumOff val="50000"/>
              </a:schemeClr>
            </a:gs>
          </a:gsLst>
          <a:lin ang="0" scaled="1"/>
          <a:tileRect/>
        </a:gradFill>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323850</xdr:colOff>
      <xdr:row>7</xdr:row>
      <xdr:rowOff>0</xdr:rowOff>
    </xdr:from>
    <xdr:to>
      <xdr:col>7</xdr:col>
      <xdr:colOff>1724024</xdr:colOff>
      <xdr:row>8</xdr:row>
      <xdr:rowOff>0</xdr:rowOff>
    </xdr:to>
    <xdr:sp macro="" textlink="">
      <xdr:nvSpPr>
        <xdr:cNvPr id="7" name="Rectangle: Rounded Corners 6">
          <a:extLst>
            <a:ext uri="{FF2B5EF4-FFF2-40B4-BE49-F238E27FC236}">
              <a16:creationId xmlns:a16="http://schemas.microsoft.com/office/drawing/2014/main" id="{807BAAA4-4CCA-4A62-8AD8-E2965A074265}"/>
            </a:ext>
          </a:extLst>
        </xdr:cNvPr>
        <xdr:cNvSpPr/>
      </xdr:nvSpPr>
      <xdr:spPr>
        <a:xfrm>
          <a:off x="4867275" y="1733550"/>
          <a:ext cx="1400174" cy="190500"/>
        </a:xfrm>
        <a:prstGeom prst="roundRect">
          <a:avLst>
            <a:gd name="adj" fmla="val 10417"/>
          </a:avLst>
        </a:prstGeom>
        <a:noFill/>
        <a:ln>
          <a:noFill/>
          <a:prstDash val="sysDash"/>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rgbClr val="0070C0"/>
              </a:solidFill>
              <a:latin typeface="Consolas" panose="020B0609020204030204" pitchFamily="49" charset="0"/>
            </a:rPr>
            <a:t>COUNTA formula</a:t>
          </a:r>
        </a:p>
      </xdr:txBody>
    </xdr:sp>
    <xdr:clientData/>
  </xdr:twoCellAnchor>
  <xdr:twoCellAnchor>
    <xdr:from>
      <xdr:col>7</xdr:col>
      <xdr:colOff>0</xdr:colOff>
      <xdr:row>7</xdr:row>
      <xdr:rowOff>0</xdr:rowOff>
    </xdr:from>
    <xdr:to>
      <xdr:col>7</xdr:col>
      <xdr:colOff>161925</xdr:colOff>
      <xdr:row>8</xdr:row>
      <xdr:rowOff>0</xdr:rowOff>
    </xdr:to>
    <xdr:sp macro="" textlink="">
      <xdr:nvSpPr>
        <xdr:cNvPr id="8" name="Right Brace 7">
          <a:extLst>
            <a:ext uri="{FF2B5EF4-FFF2-40B4-BE49-F238E27FC236}">
              <a16:creationId xmlns:a16="http://schemas.microsoft.com/office/drawing/2014/main" id="{E0BFA10D-8717-453A-BAE8-D7AF1CEE6EE7}"/>
            </a:ext>
          </a:extLst>
        </xdr:cNvPr>
        <xdr:cNvSpPr/>
      </xdr:nvSpPr>
      <xdr:spPr>
        <a:xfrm>
          <a:off x="4543425" y="1733550"/>
          <a:ext cx="161925" cy="190500"/>
        </a:xfrm>
        <a:prstGeom prst="rightBrace">
          <a:avLst>
            <a:gd name="adj1" fmla="val 39102"/>
            <a:gd name="adj2" fmla="val 48684"/>
          </a:avLst>
        </a:prstGeom>
        <a:gradFill flip="none" rotWithShape="1">
          <a:gsLst>
            <a:gs pos="0">
              <a:schemeClr val="bg1"/>
            </a:gs>
            <a:gs pos="52000">
              <a:schemeClr val="bg1">
                <a:lumMod val="95000"/>
              </a:schemeClr>
            </a:gs>
            <a:gs pos="83000">
              <a:schemeClr val="bg1">
                <a:lumMod val="95000"/>
              </a:schemeClr>
            </a:gs>
            <a:gs pos="100000">
              <a:schemeClr val="tx1">
                <a:lumMod val="50000"/>
                <a:lumOff val="50000"/>
              </a:schemeClr>
            </a:gs>
          </a:gsLst>
          <a:lin ang="0" scaled="1"/>
          <a:tileRect/>
        </a:gradFill>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323850</xdr:colOff>
      <xdr:row>11</xdr:row>
      <xdr:rowOff>0</xdr:rowOff>
    </xdr:from>
    <xdr:to>
      <xdr:col>7</xdr:col>
      <xdr:colOff>1724024</xdr:colOff>
      <xdr:row>15</xdr:row>
      <xdr:rowOff>0</xdr:rowOff>
    </xdr:to>
    <xdr:sp macro="" textlink="">
      <xdr:nvSpPr>
        <xdr:cNvPr id="9" name="Rectangle: Rounded Corners 8">
          <a:extLst>
            <a:ext uri="{FF2B5EF4-FFF2-40B4-BE49-F238E27FC236}">
              <a16:creationId xmlns:a16="http://schemas.microsoft.com/office/drawing/2014/main" id="{3E133C7E-83E6-4E51-9846-A4AE7360DE59}"/>
            </a:ext>
          </a:extLst>
        </xdr:cNvPr>
        <xdr:cNvSpPr/>
      </xdr:nvSpPr>
      <xdr:spPr>
        <a:xfrm>
          <a:off x="4867275" y="2495550"/>
          <a:ext cx="1400174" cy="762000"/>
        </a:xfrm>
        <a:prstGeom prst="roundRect">
          <a:avLst>
            <a:gd name="adj" fmla="val 10417"/>
          </a:avLst>
        </a:prstGeom>
        <a:noFill/>
        <a:ln>
          <a:noFill/>
          <a:prstDash val="sysDash"/>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rgbClr val="0070C0"/>
              </a:solidFill>
              <a:latin typeface="Consolas" panose="020B0609020204030204" pitchFamily="49" charset="0"/>
            </a:rPr>
            <a:t>COUNTIFS formula</a:t>
          </a:r>
        </a:p>
      </xdr:txBody>
    </xdr:sp>
    <xdr:clientData/>
  </xdr:twoCellAnchor>
  <xdr:twoCellAnchor>
    <xdr:from>
      <xdr:col>7</xdr:col>
      <xdr:colOff>0</xdr:colOff>
      <xdr:row>11</xdr:row>
      <xdr:rowOff>0</xdr:rowOff>
    </xdr:from>
    <xdr:to>
      <xdr:col>7</xdr:col>
      <xdr:colOff>247650</xdr:colOff>
      <xdr:row>15</xdr:row>
      <xdr:rowOff>0</xdr:rowOff>
    </xdr:to>
    <xdr:sp macro="" textlink="">
      <xdr:nvSpPr>
        <xdr:cNvPr id="10" name="Right Brace 9">
          <a:extLst>
            <a:ext uri="{FF2B5EF4-FFF2-40B4-BE49-F238E27FC236}">
              <a16:creationId xmlns:a16="http://schemas.microsoft.com/office/drawing/2014/main" id="{6E0EF28B-DF5F-4E81-A0F1-A60DB891CEBC}"/>
            </a:ext>
          </a:extLst>
        </xdr:cNvPr>
        <xdr:cNvSpPr/>
      </xdr:nvSpPr>
      <xdr:spPr>
        <a:xfrm>
          <a:off x="4543425" y="2495550"/>
          <a:ext cx="247650" cy="762000"/>
        </a:xfrm>
        <a:prstGeom prst="rightBrace">
          <a:avLst>
            <a:gd name="adj1" fmla="val 39102"/>
            <a:gd name="adj2" fmla="val 48684"/>
          </a:avLst>
        </a:prstGeom>
        <a:gradFill flip="none" rotWithShape="1">
          <a:gsLst>
            <a:gs pos="0">
              <a:schemeClr val="bg1"/>
            </a:gs>
            <a:gs pos="52000">
              <a:schemeClr val="bg1">
                <a:lumMod val="95000"/>
              </a:schemeClr>
            </a:gs>
            <a:gs pos="83000">
              <a:schemeClr val="bg1">
                <a:lumMod val="95000"/>
              </a:schemeClr>
            </a:gs>
            <a:gs pos="100000">
              <a:schemeClr val="tx1">
                <a:lumMod val="50000"/>
                <a:lumOff val="50000"/>
              </a:schemeClr>
            </a:gs>
          </a:gsLst>
          <a:lin ang="0" scaled="1"/>
          <a:tileRect/>
        </a:gradFill>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323850</xdr:colOff>
      <xdr:row>18</xdr:row>
      <xdr:rowOff>0</xdr:rowOff>
    </xdr:from>
    <xdr:to>
      <xdr:col>7</xdr:col>
      <xdr:colOff>1724024</xdr:colOff>
      <xdr:row>22</xdr:row>
      <xdr:rowOff>0</xdr:rowOff>
    </xdr:to>
    <xdr:sp macro="" textlink="">
      <xdr:nvSpPr>
        <xdr:cNvPr id="11" name="Rectangle: Rounded Corners 10">
          <a:extLst>
            <a:ext uri="{FF2B5EF4-FFF2-40B4-BE49-F238E27FC236}">
              <a16:creationId xmlns:a16="http://schemas.microsoft.com/office/drawing/2014/main" id="{1B54C816-D7DC-4291-9800-22DBD3F8226A}"/>
            </a:ext>
          </a:extLst>
        </xdr:cNvPr>
        <xdr:cNvSpPr/>
      </xdr:nvSpPr>
      <xdr:spPr>
        <a:xfrm>
          <a:off x="4867275" y="3829050"/>
          <a:ext cx="1400174" cy="762000"/>
        </a:xfrm>
        <a:prstGeom prst="roundRect">
          <a:avLst>
            <a:gd name="adj" fmla="val 10417"/>
          </a:avLst>
        </a:prstGeom>
        <a:noFill/>
        <a:ln>
          <a:noFill/>
          <a:prstDash val="sysDash"/>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rgbClr val="0070C0"/>
              </a:solidFill>
              <a:latin typeface="Consolas" panose="020B0609020204030204" pitchFamily="49" charset="0"/>
            </a:rPr>
            <a:t>AVERAGEIFS,</a:t>
          </a:r>
        </a:p>
        <a:p>
          <a:pPr algn="ctr"/>
          <a:r>
            <a:rPr lang="en-US" sz="1100" b="1">
              <a:solidFill>
                <a:srgbClr val="0070C0"/>
              </a:solidFill>
              <a:latin typeface="Consolas" panose="020B0609020204030204" pitchFamily="49" charset="0"/>
            </a:rPr>
            <a:t>COUNTIFS</a:t>
          </a:r>
          <a:r>
            <a:rPr lang="en-US" sz="1100" b="1" baseline="0">
              <a:solidFill>
                <a:srgbClr val="0070C0"/>
              </a:solidFill>
              <a:latin typeface="Consolas" panose="020B0609020204030204" pitchFamily="49" charset="0"/>
            </a:rPr>
            <a:t> formulas</a:t>
          </a:r>
          <a:endParaRPr lang="en-US" sz="1100" b="1">
            <a:solidFill>
              <a:srgbClr val="0070C0"/>
            </a:solidFill>
            <a:latin typeface="Consolas" panose="020B0609020204030204" pitchFamily="49" charset="0"/>
          </a:endParaRPr>
        </a:p>
      </xdr:txBody>
    </xdr:sp>
    <xdr:clientData/>
  </xdr:twoCellAnchor>
  <xdr:twoCellAnchor>
    <xdr:from>
      <xdr:col>7</xdr:col>
      <xdr:colOff>0</xdr:colOff>
      <xdr:row>18</xdr:row>
      <xdr:rowOff>0</xdr:rowOff>
    </xdr:from>
    <xdr:to>
      <xdr:col>7</xdr:col>
      <xdr:colOff>247650</xdr:colOff>
      <xdr:row>22</xdr:row>
      <xdr:rowOff>0</xdr:rowOff>
    </xdr:to>
    <xdr:sp macro="" textlink="">
      <xdr:nvSpPr>
        <xdr:cNvPr id="12" name="Right Brace 11">
          <a:extLst>
            <a:ext uri="{FF2B5EF4-FFF2-40B4-BE49-F238E27FC236}">
              <a16:creationId xmlns:a16="http://schemas.microsoft.com/office/drawing/2014/main" id="{87ED56C5-2E35-4F3C-B829-922EB7FF2001}"/>
            </a:ext>
          </a:extLst>
        </xdr:cNvPr>
        <xdr:cNvSpPr/>
      </xdr:nvSpPr>
      <xdr:spPr>
        <a:xfrm>
          <a:off x="4543425" y="3829050"/>
          <a:ext cx="247650" cy="762000"/>
        </a:xfrm>
        <a:prstGeom prst="rightBrace">
          <a:avLst>
            <a:gd name="adj1" fmla="val 39102"/>
            <a:gd name="adj2" fmla="val 48684"/>
          </a:avLst>
        </a:prstGeom>
        <a:gradFill flip="none" rotWithShape="1">
          <a:gsLst>
            <a:gs pos="0">
              <a:schemeClr val="bg1"/>
            </a:gs>
            <a:gs pos="52000">
              <a:schemeClr val="bg1">
                <a:lumMod val="95000"/>
              </a:schemeClr>
            </a:gs>
            <a:gs pos="83000">
              <a:schemeClr val="bg1">
                <a:lumMod val="95000"/>
              </a:schemeClr>
            </a:gs>
            <a:gs pos="100000">
              <a:schemeClr val="tx1">
                <a:lumMod val="50000"/>
                <a:lumOff val="50000"/>
              </a:schemeClr>
            </a:gs>
          </a:gsLst>
          <a:lin ang="0" scaled="1"/>
          <a:tileRect/>
        </a:gradFill>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323849</xdr:colOff>
      <xdr:row>26</xdr:row>
      <xdr:rowOff>0</xdr:rowOff>
    </xdr:from>
    <xdr:to>
      <xdr:col>8</xdr:col>
      <xdr:colOff>0</xdr:colOff>
      <xdr:row>27</xdr:row>
      <xdr:rowOff>0</xdr:rowOff>
    </xdr:to>
    <xdr:sp macro="" textlink="">
      <xdr:nvSpPr>
        <xdr:cNvPr id="15" name="Rectangle: Rounded Corners 14">
          <a:extLst>
            <a:ext uri="{FF2B5EF4-FFF2-40B4-BE49-F238E27FC236}">
              <a16:creationId xmlns:a16="http://schemas.microsoft.com/office/drawing/2014/main" id="{99F5B6C0-0F7F-4316-8C02-D090E2508865}"/>
            </a:ext>
          </a:extLst>
        </xdr:cNvPr>
        <xdr:cNvSpPr/>
      </xdr:nvSpPr>
      <xdr:spPr>
        <a:xfrm>
          <a:off x="5619749" y="5353050"/>
          <a:ext cx="2219326" cy="190500"/>
        </a:xfrm>
        <a:prstGeom prst="roundRect">
          <a:avLst>
            <a:gd name="adj" fmla="val 10417"/>
          </a:avLst>
        </a:prstGeom>
        <a:noFill/>
        <a:ln>
          <a:noFill/>
          <a:prstDash val="sysDash"/>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rgbClr val="0070C0"/>
              </a:solidFill>
              <a:latin typeface="Consolas" panose="020B0609020204030204" pitchFamily="49" charset="0"/>
            </a:rPr>
            <a:t>COUNTIFS</a:t>
          </a:r>
          <a:r>
            <a:rPr lang="en-US" sz="1100" b="1" baseline="0">
              <a:solidFill>
                <a:srgbClr val="0070C0"/>
              </a:solidFill>
              <a:latin typeface="Consolas" panose="020B0609020204030204" pitchFamily="49" charset="0"/>
            </a:rPr>
            <a:t> with wild card *</a:t>
          </a:r>
          <a:r>
            <a:rPr lang="en-US" sz="1100" b="1">
              <a:solidFill>
                <a:srgbClr val="0070C0"/>
              </a:solidFill>
              <a:latin typeface="Consolas" panose="020B0609020204030204" pitchFamily="49" charset="0"/>
            </a:rPr>
            <a:t> </a:t>
          </a:r>
        </a:p>
      </xdr:txBody>
    </xdr:sp>
    <xdr:clientData/>
  </xdr:twoCellAnchor>
  <xdr:twoCellAnchor>
    <xdr:from>
      <xdr:col>6</xdr:col>
      <xdr:colOff>752474</xdr:colOff>
      <xdr:row>26</xdr:row>
      <xdr:rowOff>0</xdr:rowOff>
    </xdr:from>
    <xdr:to>
      <xdr:col>7</xdr:col>
      <xdr:colOff>161924</xdr:colOff>
      <xdr:row>27</xdr:row>
      <xdr:rowOff>0</xdr:rowOff>
    </xdr:to>
    <xdr:sp macro="" textlink="">
      <xdr:nvSpPr>
        <xdr:cNvPr id="16" name="Right Brace 15">
          <a:extLst>
            <a:ext uri="{FF2B5EF4-FFF2-40B4-BE49-F238E27FC236}">
              <a16:creationId xmlns:a16="http://schemas.microsoft.com/office/drawing/2014/main" id="{D1DECE4B-04F2-474D-B633-335981E7B697}"/>
            </a:ext>
          </a:extLst>
        </xdr:cNvPr>
        <xdr:cNvSpPr/>
      </xdr:nvSpPr>
      <xdr:spPr>
        <a:xfrm>
          <a:off x="5295899" y="5353050"/>
          <a:ext cx="161925" cy="190500"/>
        </a:xfrm>
        <a:prstGeom prst="rightBrace">
          <a:avLst>
            <a:gd name="adj1" fmla="val 39102"/>
            <a:gd name="adj2" fmla="val 48684"/>
          </a:avLst>
        </a:prstGeom>
        <a:gradFill flip="none" rotWithShape="1">
          <a:gsLst>
            <a:gs pos="0">
              <a:schemeClr val="bg1"/>
            </a:gs>
            <a:gs pos="52000">
              <a:schemeClr val="bg1">
                <a:lumMod val="95000"/>
              </a:schemeClr>
            </a:gs>
            <a:gs pos="83000">
              <a:schemeClr val="bg1">
                <a:lumMod val="95000"/>
              </a:schemeClr>
            </a:gs>
            <a:gs pos="100000">
              <a:schemeClr val="tx1">
                <a:lumMod val="50000"/>
                <a:lumOff val="50000"/>
              </a:schemeClr>
            </a:gs>
          </a:gsLst>
          <a:lin ang="0" scaled="1"/>
          <a:tileRect/>
        </a:gradFill>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323850</xdr:colOff>
      <xdr:row>31</xdr:row>
      <xdr:rowOff>0</xdr:rowOff>
    </xdr:from>
    <xdr:to>
      <xdr:col>7</xdr:col>
      <xdr:colOff>1724024</xdr:colOff>
      <xdr:row>45</xdr:row>
      <xdr:rowOff>0</xdr:rowOff>
    </xdr:to>
    <xdr:sp macro="" textlink="">
      <xdr:nvSpPr>
        <xdr:cNvPr id="17" name="Rectangle: Rounded Corners 16">
          <a:extLst>
            <a:ext uri="{FF2B5EF4-FFF2-40B4-BE49-F238E27FC236}">
              <a16:creationId xmlns:a16="http://schemas.microsoft.com/office/drawing/2014/main" id="{57E14559-2B33-43CD-B83D-337F774377BC}"/>
            </a:ext>
          </a:extLst>
        </xdr:cNvPr>
        <xdr:cNvSpPr/>
      </xdr:nvSpPr>
      <xdr:spPr>
        <a:xfrm>
          <a:off x="5619750" y="6305550"/>
          <a:ext cx="1400174" cy="2667000"/>
        </a:xfrm>
        <a:prstGeom prst="roundRect">
          <a:avLst>
            <a:gd name="adj" fmla="val 10417"/>
          </a:avLst>
        </a:prstGeom>
        <a:noFill/>
        <a:ln>
          <a:noFill/>
          <a:prstDash val="sysDash"/>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rgbClr val="0070C0"/>
              </a:solidFill>
              <a:latin typeface="Consolas" panose="020B0609020204030204" pitchFamily="49" charset="0"/>
            </a:rPr>
            <a:t>AVERAGEIFS,</a:t>
          </a:r>
        </a:p>
        <a:p>
          <a:pPr algn="ctr"/>
          <a:r>
            <a:rPr lang="en-US" sz="1100" b="1">
              <a:solidFill>
                <a:srgbClr val="0070C0"/>
              </a:solidFill>
              <a:latin typeface="Consolas" panose="020B0609020204030204" pitchFamily="49" charset="0"/>
            </a:rPr>
            <a:t>Conditional</a:t>
          </a:r>
          <a:r>
            <a:rPr lang="en-US" sz="1100" b="1" baseline="0">
              <a:solidFill>
                <a:srgbClr val="0070C0"/>
              </a:solidFill>
              <a:latin typeface="Consolas" panose="020B0609020204030204" pitchFamily="49" charset="0"/>
            </a:rPr>
            <a:t> Formatting</a:t>
          </a:r>
          <a:endParaRPr lang="en-US" sz="1100" b="1">
            <a:solidFill>
              <a:srgbClr val="0070C0"/>
            </a:solidFill>
            <a:latin typeface="Consolas" panose="020B0609020204030204" pitchFamily="49" charset="0"/>
          </a:endParaRPr>
        </a:p>
      </xdr:txBody>
    </xdr:sp>
    <xdr:clientData/>
  </xdr:twoCellAnchor>
  <xdr:twoCellAnchor>
    <xdr:from>
      <xdr:col>7</xdr:col>
      <xdr:colOff>0</xdr:colOff>
      <xdr:row>31</xdr:row>
      <xdr:rowOff>0</xdr:rowOff>
    </xdr:from>
    <xdr:to>
      <xdr:col>7</xdr:col>
      <xdr:colOff>247650</xdr:colOff>
      <xdr:row>45</xdr:row>
      <xdr:rowOff>0</xdr:rowOff>
    </xdr:to>
    <xdr:sp macro="" textlink="">
      <xdr:nvSpPr>
        <xdr:cNvPr id="18" name="Right Brace 17">
          <a:extLst>
            <a:ext uri="{FF2B5EF4-FFF2-40B4-BE49-F238E27FC236}">
              <a16:creationId xmlns:a16="http://schemas.microsoft.com/office/drawing/2014/main" id="{1F57A7C6-716D-42CD-B7E4-E10D2DFABAEC}"/>
            </a:ext>
          </a:extLst>
        </xdr:cNvPr>
        <xdr:cNvSpPr/>
      </xdr:nvSpPr>
      <xdr:spPr>
        <a:xfrm>
          <a:off x="5295900" y="6305550"/>
          <a:ext cx="247650" cy="2667000"/>
        </a:xfrm>
        <a:prstGeom prst="rightBrace">
          <a:avLst>
            <a:gd name="adj1" fmla="val 39102"/>
            <a:gd name="adj2" fmla="val 48684"/>
          </a:avLst>
        </a:prstGeom>
        <a:gradFill flip="none" rotWithShape="1">
          <a:gsLst>
            <a:gs pos="0">
              <a:schemeClr val="bg1"/>
            </a:gs>
            <a:gs pos="52000">
              <a:schemeClr val="bg1">
                <a:lumMod val="95000"/>
              </a:schemeClr>
            </a:gs>
            <a:gs pos="83000">
              <a:schemeClr val="bg1">
                <a:lumMod val="95000"/>
              </a:schemeClr>
            </a:gs>
            <a:gs pos="100000">
              <a:schemeClr val="tx1">
                <a:lumMod val="50000"/>
                <a:lumOff val="50000"/>
              </a:schemeClr>
            </a:gs>
          </a:gsLst>
          <a:lin ang="0" scaled="1"/>
          <a:tileRect/>
        </a:gradFill>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609599</xdr:colOff>
      <xdr:row>2</xdr:row>
      <xdr:rowOff>0</xdr:rowOff>
    </xdr:from>
    <xdr:to>
      <xdr:col>11</xdr:col>
      <xdr:colOff>609599</xdr:colOff>
      <xdr:row>33</xdr:row>
      <xdr:rowOff>0</xdr:rowOff>
    </xdr:to>
    <xdr:sp macro="" textlink="">
      <xdr:nvSpPr>
        <xdr:cNvPr id="19" name="Rectangle: Rounded Corners 18">
          <a:extLst>
            <a:ext uri="{FF2B5EF4-FFF2-40B4-BE49-F238E27FC236}">
              <a16:creationId xmlns:a16="http://schemas.microsoft.com/office/drawing/2014/main" id="{06EC54FB-886C-4621-9270-3E4409DB7359}"/>
            </a:ext>
          </a:extLst>
        </xdr:cNvPr>
        <xdr:cNvSpPr/>
      </xdr:nvSpPr>
      <xdr:spPr>
        <a:xfrm>
          <a:off x="8448674" y="781050"/>
          <a:ext cx="2943225" cy="5905500"/>
        </a:xfrm>
        <a:prstGeom prst="roundRect">
          <a:avLst>
            <a:gd name="adj" fmla="val 178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US" sz="1800">
              <a:latin typeface="Segoe UI Black" panose="020B0A02040204020203" pitchFamily="34" charset="0"/>
              <a:ea typeface="Segoe UI Black" panose="020B0A02040204020203" pitchFamily="34" charset="0"/>
              <a:cs typeface="Segoe UI Light" panose="020B0502040204020203" pitchFamily="34" charset="0"/>
            </a:rPr>
            <a:t>Learn </a:t>
          </a:r>
          <a:r>
            <a:rPr lang="en-US" sz="1800" baseline="0">
              <a:latin typeface="Segoe UI Black" panose="020B0A02040204020203" pitchFamily="34" charset="0"/>
              <a:ea typeface="Segoe UI Black" panose="020B0A02040204020203" pitchFamily="34" charset="0"/>
              <a:cs typeface="Segoe UI Light" panose="020B0502040204020203" pitchFamily="34" charset="0"/>
            </a:rPr>
            <a:t>about various formulas, techniques</a:t>
          </a:r>
        </a:p>
        <a:p>
          <a:pPr algn="ctr"/>
          <a:endParaRPr lang="en-US" sz="1000" baseline="0">
            <a:latin typeface="Segoe UI Light" panose="020B0502040204020203" pitchFamily="34" charset="0"/>
            <a:ea typeface="Segoe UI Black" panose="020B0A02040204020203" pitchFamily="34" charset="0"/>
            <a:cs typeface="Segoe UI Light" panose="020B0502040204020203" pitchFamily="34" charset="0"/>
          </a:endParaRPr>
        </a:p>
        <a:p>
          <a:pPr algn="ctr"/>
          <a:r>
            <a:rPr lang="en-US" sz="1000" baseline="0">
              <a:latin typeface="Segoe UI Light" panose="020B0502040204020203" pitchFamily="34" charset="0"/>
              <a:ea typeface="Segoe UI Black" panose="020B0A02040204020203" pitchFamily="34" charset="0"/>
              <a:cs typeface="Segoe UI Light" panose="020B0502040204020203" pitchFamily="34" charset="0"/>
            </a:rPr>
            <a:t>Click on the images / boses</a:t>
          </a:r>
          <a:endParaRPr lang="en-US" sz="1000">
            <a:latin typeface="Segoe UI Light" panose="020B0502040204020203" pitchFamily="34" charset="0"/>
            <a:ea typeface="Segoe UI Black" panose="020B0A02040204020203" pitchFamily="34" charset="0"/>
            <a:cs typeface="Segoe UI Light" panose="020B0502040204020203" pitchFamily="34" charset="0"/>
          </a:endParaRPr>
        </a:p>
      </xdr:txBody>
    </xdr:sp>
    <xdr:clientData/>
  </xdr:twoCellAnchor>
  <xdr:twoCellAnchor>
    <xdr:from>
      <xdr:col>10</xdr:col>
      <xdr:colOff>500402</xdr:colOff>
      <xdr:row>6</xdr:row>
      <xdr:rowOff>99201</xdr:rowOff>
    </xdr:from>
    <xdr:to>
      <xdr:col>11</xdr:col>
      <xdr:colOff>14669</xdr:colOff>
      <xdr:row>7</xdr:row>
      <xdr:rowOff>56609</xdr:rowOff>
    </xdr:to>
    <xdr:sp macro="" textlink="">
      <xdr:nvSpPr>
        <xdr:cNvPr id="20" name="Arrow: Up 19">
          <a:extLst>
            <a:ext uri="{FF2B5EF4-FFF2-40B4-BE49-F238E27FC236}">
              <a16:creationId xmlns:a16="http://schemas.microsoft.com/office/drawing/2014/main" id="{65B3B559-DC8A-4453-AB17-B9A5B9412BBC}"/>
            </a:ext>
          </a:extLst>
        </xdr:cNvPr>
        <xdr:cNvSpPr/>
      </xdr:nvSpPr>
      <xdr:spPr>
        <a:xfrm rot="19218190">
          <a:off x="10673102" y="1642251"/>
          <a:ext cx="123867" cy="147908"/>
        </a:xfrm>
        <a:prstGeom prst="upArrow">
          <a:avLst/>
        </a:prstGeom>
        <a:solidFill>
          <a:schemeClr val="bg1"/>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390523</xdr:colOff>
      <xdr:row>9</xdr:row>
      <xdr:rowOff>48031</xdr:rowOff>
    </xdr:from>
    <xdr:to>
      <xdr:col>11</xdr:col>
      <xdr:colOff>219074</xdr:colOff>
      <xdr:row>16</xdr:row>
      <xdr:rowOff>35177</xdr:rowOff>
    </xdr:to>
    <xdr:pic>
      <xdr:nvPicPr>
        <xdr:cNvPr id="22" name="Picture 21">
          <a:hlinkClick xmlns:r="http://schemas.openxmlformats.org/officeDocument/2006/relationships" r:id="rId1"/>
          <a:extLst>
            <a:ext uri="{FF2B5EF4-FFF2-40B4-BE49-F238E27FC236}">
              <a16:creationId xmlns:a16="http://schemas.microsoft.com/office/drawing/2014/main" id="{7448D4EA-3051-4201-9780-9ABA3D4BD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39198" y="2162581"/>
          <a:ext cx="2162176" cy="1320646"/>
        </a:xfrm>
        <a:prstGeom prst="roundRect">
          <a:avLst>
            <a:gd name="adj" fmla="val 3685"/>
          </a:avLst>
        </a:prstGeom>
        <a:ln>
          <a:solidFill>
            <a:schemeClr val="tx1">
              <a:lumMod val="50000"/>
              <a:lumOff val="50000"/>
            </a:schemeClr>
          </a:solidFill>
        </a:ln>
        <a:effectLst>
          <a:outerShdw blurRad="63500" sx="102000" sy="102000" algn="ctr" rotWithShape="0">
            <a:schemeClr val="tx1">
              <a:lumMod val="50000"/>
              <a:lumOff val="50000"/>
              <a:alpha val="40000"/>
            </a:schemeClr>
          </a:outerShdw>
        </a:effectLst>
      </xdr:spPr>
    </xdr:pic>
    <xdr:clientData/>
  </xdr:twoCellAnchor>
  <xdr:twoCellAnchor editAs="oneCell">
    <xdr:from>
      <xdr:col>9</xdr:col>
      <xdr:colOff>388047</xdr:colOff>
      <xdr:row>17</xdr:row>
      <xdr:rowOff>77996</xdr:rowOff>
    </xdr:from>
    <xdr:to>
      <xdr:col>11</xdr:col>
      <xdr:colOff>221550</xdr:colOff>
      <xdr:row>22</xdr:row>
      <xdr:rowOff>183013</xdr:rowOff>
    </xdr:to>
    <xdr:pic>
      <xdr:nvPicPr>
        <xdr:cNvPr id="23" name="Picture 22">
          <a:hlinkClick xmlns:r="http://schemas.openxmlformats.org/officeDocument/2006/relationships" r:id="rId3"/>
          <a:extLst>
            <a:ext uri="{FF2B5EF4-FFF2-40B4-BE49-F238E27FC236}">
              <a16:creationId xmlns:a16="http://schemas.microsoft.com/office/drawing/2014/main" id="{9264C5A2-1367-4401-B50F-98074B36EC36}"/>
            </a:ext>
          </a:extLst>
        </xdr:cNvPr>
        <xdr:cNvPicPr>
          <a:picLocks noChangeAspect="1"/>
        </xdr:cNvPicPr>
      </xdr:nvPicPr>
      <xdr:blipFill>
        <a:blip xmlns:r="http://schemas.openxmlformats.org/officeDocument/2006/relationships" r:embed="rId4"/>
        <a:stretch>
          <a:fillRect/>
        </a:stretch>
      </xdr:blipFill>
      <xdr:spPr>
        <a:xfrm>
          <a:off x="8836722" y="3716546"/>
          <a:ext cx="2167128" cy="1057517"/>
        </a:xfrm>
        <a:prstGeom prst="roundRect">
          <a:avLst>
            <a:gd name="adj" fmla="val 3685"/>
          </a:avLst>
        </a:prstGeom>
        <a:ln>
          <a:solidFill>
            <a:schemeClr val="tx1">
              <a:lumMod val="50000"/>
              <a:lumOff val="50000"/>
            </a:schemeClr>
          </a:solidFill>
        </a:ln>
        <a:effectLst>
          <a:outerShdw blurRad="63500" sx="102000" sy="102000" algn="ctr" rotWithShape="0">
            <a:schemeClr val="tx1">
              <a:lumMod val="50000"/>
              <a:lumOff val="50000"/>
              <a:alpha val="40000"/>
            </a:schemeClr>
          </a:outerShdw>
        </a:effectLst>
      </xdr:spPr>
    </xdr:pic>
    <xdr:clientData/>
  </xdr:twoCellAnchor>
  <xdr:twoCellAnchor>
    <xdr:from>
      <xdr:col>9</xdr:col>
      <xdr:colOff>371475</xdr:colOff>
      <xdr:row>24</xdr:row>
      <xdr:rowOff>0</xdr:rowOff>
    </xdr:from>
    <xdr:to>
      <xdr:col>11</xdr:col>
      <xdr:colOff>238122</xdr:colOff>
      <xdr:row>26</xdr:row>
      <xdr:rowOff>0</xdr:rowOff>
    </xdr:to>
    <xdr:sp macro="" textlink="">
      <xdr:nvSpPr>
        <xdr:cNvPr id="24" name="Rectangle: Rounded Corners 23">
          <a:hlinkClick xmlns:r="http://schemas.openxmlformats.org/officeDocument/2006/relationships" r:id="rId5"/>
          <a:extLst>
            <a:ext uri="{FF2B5EF4-FFF2-40B4-BE49-F238E27FC236}">
              <a16:creationId xmlns:a16="http://schemas.microsoft.com/office/drawing/2014/main" id="{32588C71-DBD1-42D8-A512-67B48D4E3497}"/>
            </a:ext>
          </a:extLst>
        </xdr:cNvPr>
        <xdr:cNvSpPr/>
      </xdr:nvSpPr>
      <xdr:spPr>
        <a:xfrm>
          <a:off x="8820150" y="4972050"/>
          <a:ext cx="2200272" cy="381000"/>
        </a:xfrm>
        <a:prstGeom prst="round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100">
              <a:solidFill>
                <a:schemeClr val="tx1">
                  <a:lumMod val="75000"/>
                  <a:lumOff val="25000"/>
                </a:schemeClr>
              </a:solidFill>
            </a:rPr>
            <a:t>How to use SUMIFS</a:t>
          </a:r>
          <a:r>
            <a:rPr lang="en-US" sz="1100" baseline="0">
              <a:solidFill>
                <a:schemeClr val="tx1">
                  <a:lumMod val="75000"/>
                  <a:lumOff val="25000"/>
                </a:schemeClr>
              </a:solidFill>
            </a:rPr>
            <a:t> formula?</a:t>
          </a:r>
          <a:endParaRPr lang="en-US" sz="1100">
            <a:solidFill>
              <a:schemeClr val="tx1">
                <a:lumMod val="75000"/>
                <a:lumOff val="25000"/>
              </a:schemeClr>
            </a:solidFill>
          </a:endParaRPr>
        </a:p>
      </xdr:txBody>
    </xdr:sp>
    <xdr:clientData/>
  </xdr:twoCellAnchor>
  <xdr:twoCellAnchor>
    <xdr:from>
      <xdr:col>9</xdr:col>
      <xdr:colOff>371475</xdr:colOff>
      <xdr:row>27</xdr:row>
      <xdr:rowOff>0</xdr:rowOff>
    </xdr:from>
    <xdr:to>
      <xdr:col>11</xdr:col>
      <xdr:colOff>238122</xdr:colOff>
      <xdr:row>29</xdr:row>
      <xdr:rowOff>0</xdr:rowOff>
    </xdr:to>
    <xdr:sp macro="" textlink="">
      <xdr:nvSpPr>
        <xdr:cNvPr id="25" name="Rectangle: Rounded Corners 24">
          <a:hlinkClick xmlns:r="http://schemas.openxmlformats.org/officeDocument/2006/relationships" r:id="rId6"/>
          <a:extLst>
            <a:ext uri="{FF2B5EF4-FFF2-40B4-BE49-F238E27FC236}">
              <a16:creationId xmlns:a16="http://schemas.microsoft.com/office/drawing/2014/main" id="{3F6CBB72-4709-4E09-9CDE-58653FE4969A}"/>
            </a:ext>
          </a:extLst>
        </xdr:cNvPr>
        <xdr:cNvSpPr/>
      </xdr:nvSpPr>
      <xdr:spPr>
        <a:xfrm>
          <a:off x="8820150" y="5543550"/>
          <a:ext cx="2200272" cy="381000"/>
        </a:xfrm>
        <a:prstGeom prst="round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100">
              <a:solidFill>
                <a:schemeClr val="tx1">
                  <a:lumMod val="75000"/>
                  <a:lumOff val="25000"/>
                </a:schemeClr>
              </a:solidFill>
            </a:rPr>
            <a:t>Wildcards in Excel formulas</a:t>
          </a:r>
        </a:p>
      </xdr:txBody>
    </xdr:sp>
    <xdr:clientData/>
  </xdr:twoCellAnchor>
  <xdr:twoCellAnchor>
    <xdr:from>
      <xdr:col>9</xdr:col>
      <xdr:colOff>371475</xdr:colOff>
      <xdr:row>29</xdr:row>
      <xdr:rowOff>180975</xdr:rowOff>
    </xdr:from>
    <xdr:to>
      <xdr:col>11</xdr:col>
      <xdr:colOff>238122</xdr:colOff>
      <xdr:row>31</xdr:row>
      <xdr:rowOff>180975</xdr:rowOff>
    </xdr:to>
    <xdr:sp macro="" textlink="">
      <xdr:nvSpPr>
        <xdr:cNvPr id="26" name="Rectangle: Rounded Corners 25">
          <a:hlinkClick xmlns:r="http://schemas.openxmlformats.org/officeDocument/2006/relationships" r:id="rId7"/>
          <a:extLst>
            <a:ext uri="{FF2B5EF4-FFF2-40B4-BE49-F238E27FC236}">
              <a16:creationId xmlns:a16="http://schemas.microsoft.com/office/drawing/2014/main" id="{43BC36DA-152C-43CE-98AC-5A824B7C1967}"/>
            </a:ext>
          </a:extLst>
        </xdr:cNvPr>
        <xdr:cNvSpPr/>
      </xdr:nvSpPr>
      <xdr:spPr>
        <a:xfrm>
          <a:off x="8820150" y="6105525"/>
          <a:ext cx="2200272" cy="381000"/>
        </a:xfrm>
        <a:prstGeom prst="round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100">
              <a:solidFill>
                <a:schemeClr val="tx1">
                  <a:lumMod val="75000"/>
                  <a:lumOff val="25000"/>
                </a:schemeClr>
              </a:solidFill>
            </a:rPr>
            <a:t>Tables &amp; Structural References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49823</xdr:colOff>
      <xdr:row>4</xdr:row>
      <xdr:rowOff>19344</xdr:rowOff>
    </xdr:from>
    <xdr:to>
      <xdr:col>9</xdr:col>
      <xdr:colOff>49824</xdr:colOff>
      <xdr:row>10</xdr:row>
      <xdr:rowOff>104776</xdr:rowOff>
    </xdr:to>
    <mc:AlternateContent xmlns:mc="http://schemas.openxmlformats.org/markup-compatibility/2006" xmlns:a14="http://schemas.microsoft.com/office/drawing/2010/main">
      <mc:Choice Requires="a14">
        <xdr:graphicFrame macro="">
          <xdr:nvGraphicFramePr>
            <xdr:cNvPr id="2" name="Loc">
              <a:extLst>
                <a:ext uri="{FF2B5EF4-FFF2-40B4-BE49-F238E27FC236}">
                  <a16:creationId xmlns:a16="http://schemas.microsoft.com/office/drawing/2014/main" id="{B06EAB02-3CB2-403E-A10E-42BB91A91FB7}"/>
                </a:ext>
              </a:extLst>
            </xdr:cNvPr>
            <xdr:cNvGraphicFramePr/>
          </xdr:nvGraphicFramePr>
          <xdr:xfrm>
            <a:off x="0" y="0"/>
            <a:ext cx="0" cy="0"/>
          </xdr:xfrm>
          <a:graphic>
            <a:graphicData uri="http://schemas.microsoft.com/office/drawing/2010/slicer">
              <sle:slicer xmlns:sle="http://schemas.microsoft.com/office/drawing/2010/slicer" name="Loc"/>
            </a:graphicData>
          </a:graphic>
        </xdr:graphicFrame>
      </mc:Choice>
      <mc:Fallback xmlns="">
        <xdr:sp macro="" textlink="">
          <xdr:nvSpPr>
            <xdr:cNvPr id="0" name=""/>
            <xdr:cNvSpPr>
              <a:spLocks noTextEdit="1"/>
            </xdr:cNvSpPr>
          </xdr:nvSpPr>
          <xdr:spPr>
            <a:xfrm>
              <a:off x="5354515" y="20105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4</xdr:row>
      <xdr:rowOff>0</xdr:rowOff>
    </xdr:from>
    <xdr:to>
      <xdr:col>14</xdr:col>
      <xdr:colOff>518680</xdr:colOff>
      <xdr:row>23</xdr:row>
      <xdr:rowOff>0</xdr:rowOff>
    </xdr:to>
    <xdr:sp macro="" textlink="">
      <xdr:nvSpPr>
        <xdr:cNvPr id="3" name="Rectangle: Rounded Corners 2">
          <a:extLst>
            <a:ext uri="{FF2B5EF4-FFF2-40B4-BE49-F238E27FC236}">
              <a16:creationId xmlns:a16="http://schemas.microsoft.com/office/drawing/2014/main" id="{4B1AE1B0-CF1E-4D47-8287-5AE1AA9A73F1}"/>
            </a:ext>
          </a:extLst>
        </xdr:cNvPr>
        <xdr:cNvSpPr/>
      </xdr:nvSpPr>
      <xdr:spPr>
        <a:xfrm>
          <a:off x="8001000" y="909205"/>
          <a:ext cx="2943225" cy="3619500"/>
        </a:xfrm>
        <a:prstGeom prst="roundRect">
          <a:avLst>
            <a:gd name="adj" fmla="val 178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US" sz="1800">
              <a:latin typeface="Segoe UI Black" panose="020B0A02040204020203" pitchFamily="34" charset="0"/>
              <a:ea typeface="Segoe UI Black" panose="020B0A02040204020203" pitchFamily="34" charset="0"/>
              <a:cs typeface="Segoe UI Light" panose="020B0502040204020203" pitchFamily="34" charset="0"/>
            </a:rPr>
            <a:t>Learn </a:t>
          </a:r>
          <a:r>
            <a:rPr lang="en-US" sz="1800" baseline="0">
              <a:latin typeface="Segoe UI Black" panose="020B0A02040204020203" pitchFamily="34" charset="0"/>
              <a:ea typeface="Segoe UI Black" panose="020B0A02040204020203" pitchFamily="34" charset="0"/>
              <a:cs typeface="Segoe UI Light" panose="020B0502040204020203" pitchFamily="34" charset="0"/>
            </a:rPr>
            <a:t>about Pivot Tables &amp; Slicers</a:t>
          </a:r>
        </a:p>
        <a:p>
          <a:pPr algn="ctr"/>
          <a:endParaRPr lang="en-US" sz="1000" baseline="0">
            <a:latin typeface="Segoe UI Light" panose="020B0502040204020203" pitchFamily="34" charset="0"/>
            <a:ea typeface="Segoe UI Black" panose="020B0A02040204020203" pitchFamily="34" charset="0"/>
            <a:cs typeface="Segoe UI Light" panose="020B0502040204020203" pitchFamily="34" charset="0"/>
          </a:endParaRPr>
        </a:p>
        <a:p>
          <a:pPr algn="ctr"/>
          <a:r>
            <a:rPr lang="en-US" sz="1000" baseline="0">
              <a:latin typeface="Segoe UI Light" panose="020B0502040204020203" pitchFamily="34" charset="0"/>
              <a:ea typeface="Segoe UI Black" panose="020B0A02040204020203" pitchFamily="34" charset="0"/>
              <a:cs typeface="Segoe UI Light" panose="020B0502040204020203" pitchFamily="34" charset="0"/>
            </a:rPr>
            <a:t>Click on the images / boxes  </a:t>
          </a:r>
          <a:endParaRPr lang="en-US" sz="1000">
            <a:latin typeface="Segoe UI Light" panose="020B0502040204020203" pitchFamily="34" charset="0"/>
            <a:ea typeface="Segoe UI Black" panose="020B0A02040204020203" pitchFamily="34" charset="0"/>
            <a:cs typeface="Segoe UI Light" panose="020B0502040204020203" pitchFamily="34" charset="0"/>
          </a:endParaRPr>
        </a:p>
      </xdr:txBody>
    </xdr:sp>
    <xdr:clientData/>
  </xdr:twoCellAnchor>
  <xdr:twoCellAnchor>
    <xdr:from>
      <xdr:col>13</xdr:col>
      <xdr:colOff>413812</xdr:colOff>
      <xdr:row>8</xdr:row>
      <xdr:rowOff>108725</xdr:rowOff>
    </xdr:from>
    <xdr:to>
      <xdr:col>13</xdr:col>
      <xdr:colOff>537679</xdr:colOff>
      <xdr:row>9</xdr:row>
      <xdr:rowOff>66133</xdr:rowOff>
    </xdr:to>
    <xdr:sp macro="" textlink="">
      <xdr:nvSpPr>
        <xdr:cNvPr id="4" name="Arrow: Up 3">
          <a:extLst>
            <a:ext uri="{FF2B5EF4-FFF2-40B4-BE49-F238E27FC236}">
              <a16:creationId xmlns:a16="http://schemas.microsoft.com/office/drawing/2014/main" id="{6EDAD745-EAE8-40D2-9CA4-43FB6A013EC2}"/>
            </a:ext>
          </a:extLst>
        </xdr:cNvPr>
        <xdr:cNvSpPr/>
      </xdr:nvSpPr>
      <xdr:spPr>
        <a:xfrm rot="19218190">
          <a:off x="10233221" y="1779930"/>
          <a:ext cx="123867" cy="147908"/>
        </a:xfrm>
        <a:prstGeom prst="upArrow">
          <a:avLst/>
        </a:prstGeom>
        <a:solidFill>
          <a:schemeClr val="bg1"/>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219077</xdr:colOff>
      <xdr:row>10</xdr:row>
      <xdr:rowOff>87011</xdr:rowOff>
    </xdr:from>
    <xdr:to>
      <xdr:col>14</xdr:col>
      <xdr:colOff>314325</xdr:colOff>
      <xdr:row>15</xdr:row>
      <xdr:rowOff>140805</xdr:rowOff>
    </xdr:to>
    <xdr:pic>
      <xdr:nvPicPr>
        <xdr:cNvPr id="5" name="Picture 4">
          <a:hlinkClick xmlns:r="http://schemas.openxmlformats.org/officeDocument/2006/relationships" r:id="rId1"/>
          <a:extLst>
            <a:ext uri="{FF2B5EF4-FFF2-40B4-BE49-F238E27FC236}">
              <a16:creationId xmlns:a16="http://schemas.microsoft.com/office/drawing/2014/main" id="{C035E1D5-94C6-4218-BA13-73518B388C5D}"/>
            </a:ext>
          </a:extLst>
        </xdr:cNvPr>
        <xdr:cNvPicPr>
          <a:picLocks noChangeAspect="1"/>
        </xdr:cNvPicPr>
      </xdr:nvPicPr>
      <xdr:blipFill>
        <a:blip xmlns:r="http://schemas.openxmlformats.org/officeDocument/2006/relationships" r:embed="rId2"/>
        <a:stretch>
          <a:fillRect/>
        </a:stretch>
      </xdr:blipFill>
      <xdr:spPr>
        <a:xfrm>
          <a:off x="8220077" y="2134886"/>
          <a:ext cx="2533648" cy="1006294"/>
        </a:xfrm>
        <a:prstGeom prst="roundRect">
          <a:avLst>
            <a:gd name="adj" fmla="val 3685"/>
          </a:avLst>
        </a:prstGeom>
        <a:ln>
          <a:solidFill>
            <a:schemeClr val="tx1">
              <a:lumMod val="50000"/>
              <a:lumOff val="50000"/>
            </a:schemeClr>
          </a:solidFill>
        </a:ln>
        <a:effectLst>
          <a:outerShdw blurRad="63500" sx="102000" sy="102000" algn="ctr" rotWithShape="0">
            <a:schemeClr val="tx1">
              <a:lumMod val="50000"/>
              <a:lumOff val="50000"/>
              <a:alpha val="40000"/>
            </a:schemeClr>
          </a:outerShdw>
        </a:effectLst>
      </xdr:spPr>
    </xdr:pic>
    <xdr:clientData/>
  </xdr:twoCellAnchor>
  <xdr:twoCellAnchor editAs="oneCell">
    <xdr:from>
      <xdr:col>10</xdr:col>
      <xdr:colOff>238125</xdr:colOff>
      <xdr:row>16</xdr:row>
      <xdr:rowOff>104775</xdr:rowOff>
    </xdr:from>
    <xdr:to>
      <xdr:col>14</xdr:col>
      <xdr:colOff>332613</xdr:colOff>
      <xdr:row>21</xdr:row>
      <xdr:rowOff>133921</xdr:rowOff>
    </xdr:to>
    <xdr:pic>
      <xdr:nvPicPr>
        <xdr:cNvPr id="7" name="Picture 6">
          <a:hlinkClick xmlns:r="http://schemas.openxmlformats.org/officeDocument/2006/relationships" r:id="rId3"/>
          <a:extLst>
            <a:ext uri="{FF2B5EF4-FFF2-40B4-BE49-F238E27FC236}">
              <a16:creationId xmlns:a16="http://schemas.microsoft.com/office/drawing/2014/main" id="{8CF959F0-80CA-4F99-ABB4-CF67D4E982BF}"/>
            </a:ext>
          </a:extLst>
        </xdr:cNvPr>
        <xdr:cNvPicPr>
          <a:picLocks noChangeAspect="1"/>
        </xdr:cNvPicPr>
      </xdr:nvPicPr>
      <xdr:blipFill>
        <a:blip xmlns:r="http://schemas.openxmlformats.org/officeDocument/2006/relationships" r:embed="rId4"/>
        <a:stretch>
          <a:fillRect/>
        </a:stretch>
      </xdr:blipFill>
      <xdr:spPr>
        <a:xfrm>
          <a:off x="8239125" y="3295650"/>
          <a:ext cx="2532888" cy="981646"/>
        </a:xfrm>
        <a:prstGeom prst="roundRect">
          <a:avLst>
            <a:gd name="adj" fmla="val 3685"/>
          </a:avLst>
        </a:prstGeom>
        <a:ln>
          <a:solidFill>
            <a:schemeClr val="tx1">
              <a:lumMod val="50000"/>
              <a:lumOff val="50000"/>
            </a:schemeClr>
          </a:solidFill>
        </a:ln>
        <a:effectLst>
          <a:outerShdw blurRad="63500" sx="102000" sy="102000" algn="ctr" rotWithShape="0">
            <a:schemeClr val="tx1">
              <a:lumMod val="50000"/>
              <a:lumOff val="50000"/>
              <a:alpha val="40000"/>
            </a:scheme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xdr:row>
      <xdr:rowOff>0</xdr:rowOff>
    </xdr:from>
    <xdr:to>
      <xdr:col>11</xdr:col>
      <xdr:colOff>505428</xdr:colOff>
      <xdr:row>20</xdr:row>
      <xdr:rowOff>0</xdr:rowOff>
    </xdr:to>
    <xdr:sp macro="" textlink="">
      <xdr:nvSpPr>
        <xdr:cNvPr id="2" name="Rectangle: Rounded Corners 1">
          <a:extLst>
            <a:ext uri="{FF2B5EF4-FFF2-40B4-BE49-F238E27FC236}">
              <a16:creationId xmlns:a16="http://schemas.microsoft.com/office/drawing/2014/main" id="{09C2BE72-49EA-4650-8B2E-1EB7558E3044}"/>
            </a:ext>
          </a:extLst>
        </xdr:cNvPr>
        <xdr:cNvSpPr/>
      </xdr:nvSpPr>
      <xdr:spPr>
        <a:xfrm>
          <a:off x="6882848" y="190500"/>
          <a:ext cx="2957080" cy="3619500"/>
        </a:xfrm>
        <a:prstGeom prst="roundRect">
          <a:avLst>
            <a:gd name="adj" fmla="val 178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US" sz="1800">
              <a:latin typeface="Segoe UI Black" panose="020B0A02040204020203" pitchFamily="34" charset="0"/>
              <a:ea typeface="Segoe UI Black" panose="020B0A02040204020203" pitchFamily="34" charset="0"/>
              <a:cs typeface="Segoe UI Light" panose="020B0502040204020203" pitchFamily="34" charset="0"/>
            </a:rPr>
            <a:t>Learn </a:t>
          </a:r>
          <a:r>
            <a:rPr lang="en-US" sz="1800" baseline="0">
              <a:latin typeface="Segoe UI Black" panose="020B0A02040204020203" pitchFamily="34" charset="0"/>
              <a:ea typeface="Segoe UI Black" panose="020B0A02040204020203" pitchFamily="34" charset="0"/>
              <a:cs typeface="Segoe UI Light" panose="020B0502040204020203" pitchFamily="34" charset="0"/>
            </a:rPr>
            <a:t>about </a:t>
          </a:r>
          <a:br>
            <a:rPr lang="en-US" sz="1800" baseline="0">
              <a:latin typeface="Segoe UI Black" panose="020B0A02040204020203" pitchFamily="34" charset="0"/>
              <a:ea typeface="Segoe UI Black" panose="020B0A02040204020203" pitchFamily="34" charset="0"/>
              <a:cs typeface="Segoe UI Light" panose="020B0502040204020203" pitchFamily="34" charset="0"/>
            </a:rPr>
          </a:br>
          <a:r>
            <a:rPr lang="en-US" sz="1800" baseline="0">
              <a:latin typeface="Segoe UI Black" panose="020B0A02040204020203" pitchFamily="34" charset="0"/>
              <a:ea typeface="Segoe UI Black" panose="020B0A02040204020203" pitchFamily="34" charset="0"/>
              <a:cs typeface="Segoe UI Light" panose="020B0502040204020203" pitchFamily="34" charset="0"/>
            </a:rPr>
            <a:t>Power Query</a:t>
          </a:r>
        </a:p>
        <a:p>
          <a:pPr algn="ctr"/>
          <a:endParaRPr lang="en-US" sz="1000" baseline="0">
            <a:latin typeface="Segoe UI Light" panose="020B0502040204020203" pitchFamily="34" charset="0"/>
            <a:ea typeface="Segoe UI Black" panose="020B0A02040204020203" pitchFamily="34" charset="0"/>
            <a:cs typeface="Segoe UI Light" panose="020B0502040204020203" pitchFamily="34" charset="0"/>
          </a:endParaRPr>
        </a:p>
        <a:p>
          <a:pPr algn="ctr"/>
          <a:r>
            <a:rPr lang="en-US" sz="1000" baseline="0">
              <a:latin typeface="Segoe UI Light" panose="020B0502040204020203" pitchFamily="34" charset="0"/>
              <a:ea typeface="Segoe UI Black" panose="020B0A02040204020203" pitchFamily="34" charset="0"/>
              <a:cs typeface="Segoe UI Light" panose="020B0502040204020203" pitchFamily="34" charset="0"/>
            </a:rPr>
            <a:t>Click on the images / boxes  </a:t>
          </a:r>
          <a:endParaRPr lang="en-US" sz="1000">
            <a:latin typeface="Segoe UI Light" panose="020B0502040204020203" pitchFamily="34" charset="0"/>
            <a:ea typeface="Segoe UI Black" panose="020B0A02040204020203" pitchFamily="34" charset="0"/>
            <a:cs typeface="Segoe UI Light" panose="020B0502040204020203" pitchFamily="34" charset="0"/>
          </a:endParaRPr>
        </a:p>
      </xdr:txBody>
    </xdr:sp>
    <xdr:clientData/>
  </xdr:twoCellAnchor>
  <xdr:twoCellAnchor>
    <xdr:from>
      <xdr:col>10</xdr:col>
      <xdr:colOff>403873</xdr:colOff>
      <xdr:row>5</xdr:row>
      <xdr:rowOff>108725</xdr:rowOff>
    </xdr:from>
    <xdr:to>
      <xdr:col>10</xdr:col>
      <xdr:colOff>527740</xdr:colOff>
      <xdr:row>6</xdr:row>
      <xdr:rowOff>66133</xdr:rowOff>
    </xdr:to>
    <xdr:sp macro="" textlink="">
      <xdr:nvSpPr>
        <xdr:cNvPr id="3" name="Arrow: Up 2">
          <a:extLst>
            <a:ext uri="{FF2B5EF4-FFF2-40B4-BE49-F238E27FC236}">
              <a16:creationId xmlns:a16="http://schemas.microsoft.com/office/drawing/2014/main" id="{A7B7036A-D94D-48D4-9849-D8048E49FCE6}"/>
            </a:ext>
          </a:extLst>
        </xdr:cNvPr>
        <xdr:cNvSpPr/>
      </xdr:nvSpPr>
      <xdr:spPr>
        <a:xfrm rot="19218190">
          <a:off x="9125460" y="1061225"/>
          <a:ext cx="123867" cy="147908"/>
        </a:xfrm>
        <a:prstGeom prst="upArrow">
          <a:avLst/>
        </a:prstGeom>
        <a:solidFill>
          <a:schemeClr val="bg1"/>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123825</xdr:colOff>
      <xdr:row>7</xdr:row>
      <xdr:rowOff>76200</xdr:rowOff>
    </xdr:from>
    <xdr:to>
      <xdr:col>11</xdr:col>
      <xdr:colOff>409234</xdr:colOff>
      <xdr:row>19</xdr:row>
      <xdr:rowOff>9248</xdr:rowOff>
    </xdr:to>
    <xdr:pic>
      <xdr:nvPicPr>
        <xdr:cNvPr id="6" name="Picture 5">
          <a:hlinkClick xmlns:r="http://schemas.openxmlformats.org/officeDocument/2006/relationships" r:id="rId1"/>
          <a:extLst>
            <a:ext uri="{FF2B5EF4-FFF2-40B4-BE49-F238E27FC236}">
              <a16:creationId xmlns:a16="http://schemas.microsoft.com/office/drawing/2014/main" id="{1F435D16-02D2-4347-A5E3-E2310BC557D5}"/>
            </a:ext>
          </a:extLst>
        </xdr:cNvPr>
        <xdr:cNvPicPr>
          <a:picLocks noChangeAspect="1"/>
        </xdr:cNvPicPr>
      </xdr:nvPicPr>
      <xdr:blipFill>
        <a:blip xmlns:r="http://schemas.openxmlformats.org/officeDocument/2006/relationships" r:embed="rId2"/>
        <a:stretch>
          <a:fillRect/>
        </a:stretch>
      </xdr:blipFill>
      <xdr:spPr>
        <a:xfrm>
          <a:off x="7000875" y="1409700"/>
          <a:ext cx="2723809" cy="2219048"/>
        </a:xfrm>
        <a:prstGeom prst="roundRect">
          <a:avLst>
            <a:gd name="adj" fmla="val 2397"/>
          </a:avLst>
        </a:prstGeom>
        <a:ln>
          <a:solidFill>
            <a:schemeClr val="bg1"/>
          </a:solidFill>
        </a:ln>
        <a:effectLst>
          <a:outerShdw blurRad="63500" sx="102000" sy="102000" algn="ctr" rotWithShape="0">
            <a:schemeClr val="tx1">
              <a:lumMod val="50000"/>
              <a:lumOff val="50000"/>
              <a:alpha val="40000"/>
            </a:schemeClr>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2</xdr:row>
      <xdr:rowOff>95250</xdr:rowOff>
    </xdr:from>
    <xdr:to>
      <xdr:col>8</xdr:col>
      <xdr:colOff>304800</xdr:colOff>
      <xdr:row>17</xdr:row>
      <xdr:rowOff>95250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7B90098-4D4A-4EB6-8E52-CAE134FCDF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8600" y="762000"/>
              <a:ext cx="4572000" cy="2857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14</xdr:col>
      <xdr:colOff>0</xdr:colOff>
      <xdr:row>2</xdr:row>
      <xdr:rowOff>95251</xdr:rowOff>
    </xdr:from>
    <xdr:to>
      <xdr:col>17</xdr:col>
      <xdr:colOff>0</xdr:colOff>
      <xdr:row>9</xdr:row>
      <xdr:rowOff>1</xdr:rowOff>
    </xdr:to>
    <mc:AlternateContent xmlns:mc="http://schemas.openxmlformats.org/markup-compatibility/2006">
      <mc:Choice xmlns:sle15="http://schemas.microsoft.com/office/drawing/2012/slicer" Requires="sle15">
        <xdr:graphicFrame macro="">
          <xdr:nvGraphicFramePr>
            <xdr:cNvPr id="3" name="Loc 1">
              <a:extLst>
                <a:ext uri="{FF2B5EF4-FFF2-40B4-BE49-F238E27FC236}">
                  <a16:creationId xmlns:a16="http://schemas.microsoft.com/office/drawing/2014/main" id="{1FF46CBC-A502-44AF-9BEC-ED7993515871}"/>
                </a:ext>
              </a:extLst>
            </xdr:cNvPr>
            <xdr:cNvGraphicFramePr/>
          </xdr:nvGraphicFramePr>
          <xdr:xfrm>
            <a:off x="0" y="0"/>
            <a:ext cx="0" cy="0"/>
          </xdr:xfrm>
          <a:graphic>
            <a:graphicData uri="http://schemas.microsoft.com/office/drawing/2010/slicer">
              <sle:slicer xmlns:sle="http://schemas.microsoft.com/office/drawing/2010/slicer" name="Loc 1"/>
            </a:graphicData>
          </a:graphic>
        </xdr:graphicFrame>
      </mc:Choice>
      <mc:Fallback>
        <xdr:sp macro="" textlink="">
          <xdr:nvSpPr>
            <xdr:cNvPr id="0" name=""/>
            <xdr:cNvSpPr>
              <a:spLocks noTextEdit="1"/>
            </xdr:cNvSpPr>
          </xdr:nvSpPr>
          <xdr:spPr>
            <a:xfrm>
              <a:off x="8153400" y="76200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0</xdr:colOff>
      <xdr:row>2</xdr:row>
      <xdr:rowOff>95250</xdr:rowOff>
    </xdr:from>
    <xdr:to>
      <xdr:col>13</xdr:col>
      <xdr:colOff>0</xdr:colOff>
      <xdr:row>13</xdr:row>
      <xdr:rowOff>28575</xdr:rowOff>
    </xdr:to>
    <mc:AlternateContent xmlns:mc="http://schemas.openxmlformats.org/markup-compatibility/2006">
      <mc:Choice xmlns:sle15="http://schemas.microsoft.com/office/drawing/2012/slicer" Requires="sle15">
        <xdr:graphicFrame macro="">
          <xdr:nvGraphicFramePr>
            <xdr:cNvPr id="4" name="Rating">
              <a:extLst>
                <a:ext uri="{FF2B5EF4-FFF2-40B4-BE49-F238E27FC236}">
                  <a16:creationId xmlns:a16="http://schemas.microsoft.com/office/drawing/2014/main" id="{9B0D9647-31F6-4630-B9BC-0D33C9487ED9}"/>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5715000" y="762000"/>
              <a:ext cx="1828800" cy="2028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10</xdr:col>
      <xdr:colOff>0</xdr:colOff>
      <xdr:row>14</xdr:row>
      <xdr:rowOff>0</xdr:rowOff>
    </xdr:from>
    <xdr:to>
      <xdr:col>13</xdr:col>
      <xdr:colOff>0</xdr:colOff>
      <xdr:row>17</xdr:row>
      <xdr:rowOff>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15C617F5-039E-4C2E-B9F5-717E361639AF}"/>
            </a:ext>
          </a:extLst>
        </xdr:cNvPr>
        <xdr:cNvSpPr/>
      </xdr:nvSpPr>
      <xdr:spPr>
        <a:xfrm>
          <a:off x="5715000" y="2952750"/>
          <a:ext cx="1828800" cy="571500"/>
        </a:xfrm>
        <a:prstGeom prst="round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100">
              <a:solidFill>
                <a:schemeClr val="tx1">
                  <a:lumMod val="75000"/>
                  <a:lumOff val="25000"/>
                </a:schemeClr>
              </a:solidFill>
            </a:rPr>
            <a:t>How to make histogram charts in Excel?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0</xdr:colOff>
      <xdr:row>1</xdr:row>
      <xdr:rowOff>0</xdr:rowOff>
    </xdr:from>
    <xdr:to>
      <xdr:col>12</xdr:col>
      <xdr:colOff>604405</xdr:colOff>
      <xdr:row>8</xdr:row>
      <xdr:rowOff>0</xdr:rowOff>
    </xdr:to>
    <xdr:sp macro="" textlink="">
      <xdr:nvSpPr>
        <xdr:cNvPr id="2" name="Rectangle: Rounded Corners 1">
          <a:extLst>
            <a:ext uri="{FF2B5EF4-FFF2-40B4-BE49-F238E27FC236}">
              <a16:creationId xmlns:a16="http://schemas.microsoft.com/office/drawing/2014/main" id="{4061F570-7076-4BD2-81C4-E36D8878F97A}"/>
            </a:ext>
          </a:extLst>
        </xdr:cNvPr>
        <xdr:cNvSpPr/>
      </xdr:nvSpPr>
      <xdr:spPr>
        <a:xfrm>
          <a:off x="8877300" y="190500"/>
          <a:ext cx="2957080" cy="1333500"/>
        </a:xfrm>
        <a:prstGeom prst="roundRect">
          <a:avLst>
            <a:gd name="adj" fmla="val 178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800">
              <a:latin typeface="Segoe UI Black" panose="020B0A02040204020203" pitchFamily="34" charset="0"/>
              <a:ea typeface="Segoe UI Black" panose="020B0A02040204020203" pitchFamily="34" charset="0"/>
              <a:cs typeface="Segoe UI Light" panose="020B0502040204020203" pitchFamily="34" charset="0"/>
            </a:rPr>
            <a:t>For bonus letters</a:t>
          </a:r>
        </a:p>
        <a:p>
          <a:pPr algn="ctr"/>
          <a:endParaRPr lang="en-US" sz="1400" baseline="0">
            <a:latin typeface="Segoe UI Light" panose="020B0502040204020203" pitchFamily="34" charset="0"/>
            <a:ea typeface="Segoe UI Black" panose="020B0A02040204020203" pitchFamily="34" charset="0"/>
            <a:cs typeface="Segoe UI Light" panose="020B0502040204020203" pitchFamily="34" charset="0"/>
          </a:endParaRPr>
        </a:p>
        <a:p>
          <a:pPr algn="l"/>
          <a:r>
            <a:rPr lang="en-US" sz="1400" baseline="0">
              <a:latin typeface="Segoe UI Light" panose="020B0502040204020203" pitchFamily="34" charset="0"/>
              <a:ea typeface="Segoe UI Black" panose="020B0A02040204020203" pitchFamily="34" charset="0"/>
              <a:cs typeface="Segoe UI Light" panose="020B0502040204020203" pitchFamily="34" charset="0"/>
            </a:rPr>
            <a:t>Refer to the doc file in downloads</a:t>
          </a:r>
          <a:endParaRPr lang="en-US" sz="800" baseline="0">
            <a:latin typeface="Segoe UI Light" panose="020B0502040204020203" pitchFamily="34" charset="0"/>
            <a:ea typeface="Segoe UI Black" panose="020B0A02040204020203" pitchFamily="34" charset="0"/>
            <a:cs typeface="Segoe UI Light"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oo" refreshedDate="43308.228591782405" createdVersion="6" refreshedVersion="6" minRefreshableVersion="3" recordCount="874" xr:uid="{4FFF29D0-9166-42D5-953A-568A055AB151}">
  <cacheSource type="worksheet">
    <worksheetSource name="emps"/>
  </cacheSource>
  <cacheFields count="6">
    <cacheField name="Name" numFmtId="0">
      <sharedItems/>
    </cacheField>
    <cacheField name="Gender" numFmtId="0">
      <sharedItems count="3">
        <s v="Male"/>
        <s v="Female"/>
        <s v="Not Revealed"/>
      </sharedItems>
    </cacheField>
    <cacheField name="Department" numFmtId="0">
      <sharedItems count="12">
        <s v="Sales"/>
        <s v="Engineering"/>
        <s v="Legal"/>
        <s v="Support"/>
        <s v="Human Resources"/>
        <s v="Business Development"/>
        <s v="Product Management"/>
        <s v="Training"/>
        <s v="Research and Development"/>
        <s v="Accounting"/>
        <s v="Services"/>
        <s v="Marketing"/>
      </sharedItems>
    </cacheField>
    <cacheField name="Salary" numFmtId="0">
      <sharedItems containsSemiMixedTypes="0" containsString="0" containsNumber="1" containsInteger="1" minValue="28130" maxValue="119930"/>
    </cacheField>
    <cacheField name="Loc" numFmtId="0">
      <sharedItems count="3">
        <s v="Bellevue"/>
        <s v="Los Angeles"/>
        <s v="Wellington"/>
      </sharedItems>
    </cacheField>
    <cacheField name="Rating" numFmtId="0">
      <sharedItems/>
    </cacheField>
  </cacheFields>
  <extLst>
    <ext xmlns:x14="http://schemas.microsoft.com/office/spreadsheetml/2009/9/main" uri="{725AE2AE-9491-48be-B2B4-4EB974FC3084}">
      <x14:pivotCacheDefinition pivotCacheId="1504255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4">
  <r>
    <s v="Ches Bonnell"/>
    <x v="0"/>
    <x v="0"/>
    <n v="88050"/>
    <x v="0"/>
    <s v="Very Good"/>
  </r>
  <r>
    <s v="Garwin Peasegood"/>
    <x v="1"/>
    <x v="1"/>
    <n v="68220"/>
    <x v="0"/>
    <s v="Good"/>
  </r>
  <r>
    <s v="Saunders Blumson"/>
    <x v="2"/>
    <x v="2"/>
    <n v="56370"/>
    <x v="1"/>
    <s v="Very Good"/>
  </r>
  <r>
    <s v="Gardy Grigorey"/>
    <x v="1"/>
    <x v="3"/>
    <n v="107090"/>
    <x v="1"/>
    <s v="Poor"/>
  </r>
  <r>
    <s v="Marlie Charsley"/>
    <x v="0"/>
    <x v="3"/>
    <n v="108450"/>
    <x v="2"/>
    <s v="Poor"/>
  </r>
  <r>
    <s v="Adella Hartshorne"/>
    <x v="1"/>
    <x v="4"/>
    <n v="41160"/>
    <x v="0"/>
    <s v="Average"/>
  </r>
  <r>
    <s v="Rasla Fisby"/>
    <x v="0"/>
    <x v="2"/>
    <n v="109000"/>
    <x v="2"/>
    <s v="Very Good"/>
  </r>
  <r>
    <s v="Willi Vasey"/>
    <x v="1"/>
    <x v="3"/>
    <n v="43020"/>
    <x v="1"/>
    <s v="Average"/>
  </r>
  <r>
    <s v="Selby Hacker"/>
    <x v="0"/>
    <x v="5"/>
    <n v="37800"/>
    <x v="0"/>
    <s v="Average"/>
  </r>
  <r>
    <s v="Stefa Eggleston"/>
    <x v="0"/>
    <x v="0"/>
    <n v="88380"/>
    <x v="1"/>
    <s v="Average"/>
  </r>
  <r>
    <s v="Phylys Benitez"/>
    <x v="1"/>
    <x v="6"/>
    <n v="84420"/>
    <x v="2"/>
    <s v="Average"/>
  </r>
  <r>
    <s v="Ronnie Sinyard"/>
    <x v="1"/>
    <x v="2"/>
    <n v="101760"/>
    <x v="2"/>
    <s v="Good"/>
  </r>
  <r>
    <s v="Axel Grigaut"/>
    <x v="0"/>
    <x v="0"/>
    <n v="110780"/>
    <x v="2"/>
    <s v="Poor"/>
  </r>
  <r>
    <s v="Timmi Durran"/>
    <x v="0"/>
    <x v="4"/>
    <n v="68430"/>
    <x v="2"/>
    <s v="Good"/>
  </r>
  <r>
    <s v="Minna Showler"/>
    <x v="1"/>
    <x v="7"/>
    <n v="105370"/>
    <x v="1"/>
    <s v="Good"/>
  </r>
  <r>
    <s v="Dyanne Strafen"/>
    <x v="0"/>
    <x v="1"/>
    <n v="113800"/>
    <x v="0"/>
    <s v="Average"/>
  </r>
  <r>
    <s v="Dorolice Farry"/>
    <x v="1"/>
    <x v="0"/>
    <n v="76300"/>
    <x v="1"/>
    <s v="Average"/>
  </r>
  <r>
    <s v="Elliot Tuplin"/>
    <x v="1"/>
    <x v="0"/>
    <n v="44530"/>
    <x v="1"/>
    <s v="Average"/>
  </r>
  <r>
    <s v="Lion Adcock"/>
    <x v="1"/>
    <x v="2"/>
    <n v="63710"/>
    <x v="0"/>
    <s v="Average"/>
  </r>
  <r>
    <s v="Vic Radolf"/>
    <x v="1"/>
    <x v="6"/>
    <n v="62780"/>
    <x v="2"/>
    <s v="Very Good"/>
  </r>
  <r>
    <s v="Tiffani Mecozzi"/>
    <x v="1"/>
    <x v="7"/>
    <n v="119750"/>
    <x v="0"/>
    <s v="Average"/>
  </r>
  <r>
    <s v="Jeane Bermingham"/>
    <x v="0"/>
    <x v="8"/>
    <n v="116980"/>
    <x v="1"/>
    <s v="Very Poor"/>
  </r>
  <r>
    <s v="Gavan Puttan"/>
    <x v="0"/>
    <x v="9"/>
    <n v="35940"/>
    <x v="2"/>
    <s v="Good"/>
  </r>
  <r>
    <s v="Danielle Johananoff"/>
    <x v="0"/>
    <x v="10"/>
    <n v="109040"/>
    <x v="0"/>
    <s v="Average"/>
  </r>
  <r>
    <s v="Rafaelita Blaksland"/>
    <x v="1"/>
    <x v="10"/>
    <n v="109160"/>
    <x v="1"/>
    <s v="Good"/>
  </r>
  <r>
    <s v="Brit Hamnett"/>
    <x v="0"/>
    <x v="4"/>
    <n v="75540"/>
    <x v="2"/>
    <s v="Average"/>
  </r>
  <r>
    <s v="Mable Phythian"/>
    <x v="1"/>
    <x v="1"/>
    <n v="30000"/>
    <x v="1"/>
    <s v="Average"/>
  </r>
  <r>
    <s v="Joella Maevela"/>
    <x v="1"/>
    <x v="0"/>
    <n v="76210"/>
    <x v="2"/>
    <s v="Good"/>
  </r>
  <r>
    <s v="Obidiah Westrope"/>
    <x v="0"/>
    <x v="2"/>
    <n v="108460"/>
    <x v="1"/>
    <s v="Good"/>
  </r>
  <r>
    <s v="Murry Dryburgh"/>
    <x v="0"/>
    <x v="8"/>
    <n v="69070"/>
    <x v="1"/>
    <s v="Poor"/>
  </r>
  <r>
    <s v="Abbie Tann"/>
    <x v="1"/>
    <x v="5"/>
    <n v="116520"/>
    <x v="0"/>
    <s v="Good"/>
  </r>
  <r>
    <s v="Aluin Churly"/>
    <x v="1"/>
    <x v="8"/>
    <n v="96560"/>
    <x v="1"/>
    <s v="Not Rated"/>
  </r>
  <r>
    <s v="Bennett Gimenez"/>
    <x v="1"/>
    <x v="4"/>
    <n v="36460"/>
    <x v="2"/>
    <s v="Good"/>
  </r>
  <r>
    <s v="Isa Mogie"/>
    <x v="1"/>
    <x v="7"/>
    <n v="50950"/>
    <x v="1"/>
    <s v="Good"/>
  </r>
  <r>
    <s v="Yves Clunie"/>
    <x v="1"/>
    <x v="11"/>
    <n v="75440"/>
    <x v="0"/>
    <s v="Average"/>
  </r>
  <r>
    <s v="Iain Wiburn"/>
    <x v="1"/>
    <x v="0"/>
    <n v="84760"/>
    <x v="1"/>
    <s v="Average"/>
  </r>
  <r>
    <s v="Nonah Bissell"/>
    <x v="0"/>
    <x v="1"/>
    <n v="82240"/>
    <x v="1"/>
    <s v="Poor"/>
  </r>
  <r>
    <s v="Mendel Gentsch"/>
    <x v="0"/>
    <x v="4"/>
    <n v="28330"/>
    <x v="0"/>
    <s v="Very Poor"/>
  </r>
  <r>
    <s v="Alfred Peplay"/>
    <x v="1"/>
    <x v="4"/>
    <n v="60580"/>
    <x v="0"/>
    <s v="Very Good"/>
  </r>
  <r>
    <s v="Adelina Cheeseman"/>
    <x v="0"/>
    <x v="3"/>
    <n v="45510"/>
    <x v="1"/>
    <s v="Very Good"/>
  </r>
  <r>
    <s v="Minetta Parsons"/>
    <x v="1"/>
    <x v="4"/>
    <n v="110770"/>
    <x v="2"/>
    <s v="Good"/>
  </r>
  <r>
    <s v="Hobard Benninger"/>
    <x v="1"/>
    <x v="6"/>
    <n v="86920"/>
    <x v="2"/>
    <s v="Average"/>
  </r>
  <r>
    <s v="Fancy Bonin"/>
    <x v="2"/>
    <x v="7"/>
    <n v="84680"/>
    <x v="0"/>
    <s v="Good"/>
  </r>
  <r>
    <s v="Laura Gomar"/>
    <x v="1"/>
    <x v="8"/>
    <n v="36860"/>
    <x v="0"/>
    <s v="Poor"/>
  </r>
  <r>
    <s v="Beatrix Schoales"/>
    <x v="2"/>
    <x v="0"/>
    <n v="114010"/>
    <x v="1"/>
    <s v="Average"/>
  </r>
  <r>
    <s v="Clemmie Hebblewaite"/>
    <x v="2"/>
    <x v="10"/>
    <n v="54130"/>
    <x v="1"/>
    <s v="Very Poor"/>
  </r>
  <r>
    <s v="Issie Crippes"/>
    <x v="1"/>
    <x v="6"/>
    <n v="81720"/>
    <x v="2"/>
    <s v="Very Good"/>
  </r>
  <r>
    <s v="Vasily MacVanamy"/>
    <x v="0"/>
    <x v="4"/>
    <n v="84470"/>
    <x v="0"/>
    <s v="Average"/>
  </r>
  <r>
    <s v="Aile Strathearn"/>
    <x v="1"/>
    <x v="11"/>
    <n v="114600"/>
    <x v="0"/>
    <s v="Good"/>
  </r>
  <r>
    <s v="Shellysheldon Mahady"/>
    <x v="0"/>
    <x v="7"/>
    <n v="114690"/>
    <x v="0"/>
    <s v="Very Poor"/>
  </r>
  <r>
    <s v="Laney Renne"/>
    <x v="0"/>
    <x v="1"/>
    <n v="57350"/>
    <x v="1"/>
    <s v="Good"/>
  </r>
  <r>
    <s v="Trace Sidsaff"/>
    <x v="1"/>
    <x v="9"/>
    <n v="51200"/>
    <x v="1"/>
    <s v="Poor"/>
  </r>
  <r>
    <s v="Kelly Corkitt"/>
    <x v="1"/>
    <x v="4"/>
    <n v="85260"/>
    <x v="0"/>
    <s v="Poor"/>
  </r>
  <r>
    <s v="Karlen McCaffrey"/>
    <x v="1"/>
    <x v="10"/>
    <n v="71230"/>
    <x v="1"/>
    <s v="Very Poor"/>
  </r>
  <r>
    <s v="Jordain Sparkwill"/>
    <x v="1"/>
    <x v="6"/>
    <n v="107660"/>
    <x v="2"/>
    <s v="Good"/>
  </r>
  <r>
    <s v="Billie Croucher"/>
    <x v="1"/>
    <x v="1"/>
    <n v="75230"/>
    <x v="1"/>
    <s v="Poor"/>
  </r>
  <r>
    <s v="Izzy Brisco"/>
    <x v="1"/>
    <x v="11"/>
    <n v="108080"/>
    <x v="2"/>
    <s v="Average"/>
  </r>
  <r>
    <s v="Ignacius Losel"/>
    <x v="0"/>
    <x v="2"/>
    <n v="28480"/>
    <x v="1"/>
    <s v="Good"/>
  </r>
  <r>
    <s v="Peggi Bullas"/>
    <x v="0"/>
    <x v="3"/>
    <n v="56620"/>
    <x v="2"/>
    <s v="Average"/>
  </r>
  <r>
    <s v="Dyna Doucette"/>
    <x v="0"/>
    <x v="0"/>
    <n v="103550"/>
    <x v="2"/>
    <s v="Average"/>
  </r>
  <r>
    <s v="Marcellina Kitt"/>
    <x v="1"/>
    <x v="5"/>
    <n v="78500"/>
    <x v="1"/>
    <s v="Very Good"/>
  </r>
  <r>
    <s v="Shela Goade"/>
    <x v="0"/>
    <x v="2"/>
    <n v="93930"/>
    <x v="1"/>
    <s v="Good"/>
  </r>
  <r>
    <s v="Christopher Kezourec"/>
    <x v="0"/>
    <x v="7"/>
    <n v="55310"/>
    <x v="1"/>
    <s v="Very Poor"/>
  </r>
  <r>
    <s v="Larry Pioch"/>
    <x v="0"/>
    <x v="8"/>
    <n v="49670"/>
    <x v="2"/>
    <s v="Poor"/>
  </r>
  <r>
    <s v="Reidar Skechley"/>
    <x v="0"/>
    <x v="6"/>
    <n v="40770"/>
    <x v="2"/>
    <s v="Average"/>
  </r>
  <r>
    <s v="Bari Toffano"/>
    <x v="0"/>
    <x v="6"/>
    <n v="106780"/>
    <x v="1"/>
    <s v="Poor"/>
  </r>
  <r>
    <s v="Robinia Scholling"/>
    <x v="1"/>
    <x v="4"/>
    <n v="100730"/>
    <x v="1"/>
    <s v="Average"/>
  </r>
  <r>
    <s v="Grover Cooksey"/>
    <x v="2"/>
    <x v="10"/>
    <n v="74620"/>
    <x v="1"/>
    <s v="Poor"/>
  </r>
  <r>
    <s v="Layton Crayden"/>
    <x v="0"/>
    <x v="6"/>
    <n v="40450"/>
    <x v="1"/>
    <s v="Average"/>
  </r>
  <r>
    <s v="Marlowe Constantine"/>
    <x v="0"/>
    <x v="10"/>
    <n v="60560"/>
    <x v="2"/>
    <s v="Average"/>
  </r>
  <r>
    <s v="Rhianna McLeoid"/>
    <x v="0"/>
    <x v="2"/>
    <n v="114900"/>
    <x v="1"/>
    <s v="Average"/>
  </r>
  <r>
    <s v="Alida Welman"/>
    <x v="0"/>
    <x v="4"/>
    <n v="69860"/>
    <x v="1"/>
    <s v="Average"/>
  </r>
  <r>
    <s v="Jacobo Lasham"/>
    <x v="1"/>
    <x v="10"/>
    <n v="51320"/>
    <x v="1"/>
    <s v="Very Poor"/>
  </r>
  <r>
    <s v="Rhody Odhams"/>
    <x v="0"/>
    <x v="7"/>
    <n v="103600"/>
    <x v="0"/>
    <s v="Good"/>
  </r>
  <r>
    <s v="Zach Polon"/>
    <x v="0"/>
    <x v="11"/>
    <n v="53540"/>
    <x v="1"/>
    <s v="Poor"/>
  </r>
  <r>
    <s v="Taddeo Jovis"/>
    <x v="1"/>
    <x v="0"/>
    <n v="98740"/>
    <x v="2"/>
    <s v="Poor"/>
  </r>
  <r>
    <s v="Katerine Lohden"/>
    <x v="0"/>
    <x v="3"/>
    <n v="115090"/>
    <x v="1"/>
    <s v="Average"/>
  </r>
  <r>
    <s v="Jakob Philippe"/>
    <x v="0"/>
    <x v="11"/>
    <n v="51910"/>
    <x v="1"/>
    <s v="Good"/>
  </r>
  <r>
    <s v="Monroe Hendrickx"/>
    <x v="0"/>
    <x v="9"/>
    <n v="34080"/>
    <x v="1"/>
    <s v="Not Rated"/>
  </r>
  <r>
    <s v="Fred Dudeney"/>
    <x v="0"/>
    <x v="10"/>
    <n v="88690"/>
    <x v="0"/>
    <s v="Poor"/>
  </r>
  <r>
    <s v="Brose MacCorkell"/>
    <x v="1"/>
    <x v="4"/>
    <n v="35940"/>
    <x v="1"/>
    <s v="Average"/>
  </r>
  <r>
    <s v="Madelene Upcott"/>
    <x v="0"/>
    <x v="2"/>
    <n v="109190"/>
    <x v="2"/>
    <s v="Average"/>
  </r>
  <r>
    <s v="Cara Havers"/>
    <x v="0"/>
    <x v="11"/>
    <n v="89610"/>
    <x v="0"/>
    <s v="Good"/>
  </r>
  <r>
    <s v="Gisella Mewe"/>
    <x v="1"/>
    <x v="3"/>
    <n v="109760"/>
    <x v="2"/>
    <s v="Good"/>
  </r>
  <r>
    <s v="Daryn Kniveton"/>
    <x v="1"/>
    <x v="11"/>
    <n v="108390"/>
    <x v="0"/>
    <s v="Poor"/>
  </r>
  <r>
    <s v="Stormy Church"/>
    <x v="0"/>
    <x v="8"/>
    <n v="29880"/>
    <x v="0"/>
    <s v="Very Poor"/>
  </r>
  <r>
    <s v="Cull Nannetti"/>
    <x v="0"/>
    <x v="3"/>
    <n v="68090"/>
    <x v="1"/>
    <s v="Average"/>
  </r>
  <r>
    <s v="Shirlene Argo"/>
    <x v="1"/>
    <x v="10"/>
    <n v="87210"/>
    <x v="2"/>
    <s v="Not Rated"/>
  </r>
  <r>
    <s v="Konstanze Wyleman"/>
    <x v="0"/>
    <x v="1"/>
    <n v="90800"/>
    <x v="2"/>
    <s v="Average"/>
  </r>
  <r>
    <s v="Vernor Atyea"/>
    <x v="1"/>
    <x v="7"/>
    <n v="102930"/>
    <x v="1"/>
    <s v="Good"/>
  </r>
  <r>
    <s v="Tris Hynard"/>
    <x v="1"/>
    <x v="6"/>
    <n v="29080"/>
    <x v="1"/>
    <s v="Average"/>
  </r>
  <r>
    <s v="Calvin O'Carroll"/>
    <x v="1"/>
    <x v="8"/>
    <n v="44450"/>
    <x v="2"/>
    <s v="Very Good"/>
  </r>
  <r>
    <s v="Jessica Burditt"/>
    <x v="1"/>
    <x v="10"/>
    <n v="97120"/>
    <x v="1"/>
    <s v="Average"/>
  </r>
  <r>
    <s v="Aurelea Devitt"/>
    <x v="0"/>
    <x v="3"/>
    <n v="58840"/>
    <x v="2"/>
    <s v="Average"/>
  </r>
  <r>
    <s v="Meryl Waggatt"/>
    <x v="1"/>
    <x v="5"/>
    <n v="77060"/>
    <x v="1"/>
    <s v="Good"/>
  </r>
  <r>
    <s v="Evyn Fyrth"/>
    <x v="0"/>
    <x v="3"/>
    <n v="90080"/>
    <x v="1"/>
    <s v="Average"/>
  </r>
  <r>
    <s v="Sarene Creeboe"/>
    <x v="0"/>
    <x v="6"/>
    <n v="35830"/>
    <x v="1"/>
    <s v="Average"/>
  </r>
  <r>
    <s v="Steven Labat"/>
    <x v="0"/>
    <x v="2"/>
    <n v="37110"/>
    <x v="1"/>
    <s v="Average"/>
  </r>
  <r>
    <s v="Lindy Guillet"/>
    <x v="0"/>
    <x v="7"/>
    <n v="112780"/>
    <x v="2"/>
    <s v="Poor"/>
  </r>
  <r>
    <s v="Loren Rettie"/>
    <x v="1"/>
    <x v="1"/>
    <n v="96000"/>
    <x v="1"/>
    <s v="Average"/>
  </r>
  <r>
    <s v="Daron Biaggioli"/>
    <x v="1"/>
    <x v="6"/>
    <n v="112550"/>
    <x v="1"/>
    <s v="Average"/>
  </r>
  <r>
    <s v="Georg Dinnage"/>
    <x v="0"/>
    <x v="7"/>
    <n v="88330"/>
    <x v="1"/>
    <s v="Poor"/>
  </r>
  <r>
    <s v="Ewart Hovel"/>
    <x v="1"/>
    <x v="7"/>
    <n v="116770"/>
    <x v="0"/>
    <s v="Good"/>
  </r>
  <r>
    <s v="Archaimbaud Pinchin"/>
    <x v="0"/>
    <x v="11"/>
    <n v="40270"/>
    <x v="1"/>
    <s v="Average"/>
  </r>
  <r>
    <s v="Garwood Penhale"/>
    <x v="1"/>
    <x v="5"/>
    <n v="96640"/>
    <x v="1"/>
    <s v="Very Good"/>
  </r>
  <r>
    <s v="Valentia Etteridge"/>
    <x v="1"/>
    <x v="5"/>
    <n v="118100"/>
    <x v="0"/>
    <s v="Average"/>
  </r>
  <r>
    <s v="Courtney Given"/>
    <x v="0"/>
    <x v="1"/>
    <n v="43600"/>
    <x v="2"/>
    <s v="Average"/>
  </r>
  <r>
    <s v="Claudetta Petherick"/>
    <x v="1"/>
    <x v="2"/>
    <n v="54520"/>
    <x v="2"/>
    <s v="Poor"/>
  </r>
  <r>
    <s v="Eberto William"/>
    <x v="1"/>
    <x v="8"/>
    <n v="57750"/>
    <x v="2"/>
    <s v="Average"/>
  </r>
  <r>
    <s v="Bernie Gorges"/>
    <x v="1"/>
    <x v="7"/>
    <n v="99970"/>
    <x v="0"/>
    <s v="Average"/>
  </r>
  <r>
    <s v="Myrle Prandoni"/>
    <x v="0"/>
    <x v="0"/>
    <n v="62200"/>
    <x v="1"/>
    <s v="Very Good"/>
  </r>
  <r>
    <s v="Josepha Keningham"/>
    <x v="0"/>
    <x v="4"/>
    <n v="42990"/>
    <x v="1"/>
    <s v="Average"/>
  </r>
  <r>
    <s v="Garrick Hadwick"/>
    <x v="0"/>
    <x v="3"/>
    <n v="117810"/>
    <x v="2"/>
    <s v="Average"/>
  </r>
  <r>
    <s v="Nessy Baskwell"/>
    <x v="0"/>
    <x v="10"/>
    <n v="58130"/>
    <x v="1"/>
    <s v="Average"/>
  </r>
  <r>
    <s v="Rosco Cogley"/>
    <x v="0"/>
    <x v="10"/>
    <n v="86840"/>
    <x v="2"/>
    <s v="Average"/>
  </r>
  <r>
    <s v="Camille Baldinotti"/>
    <x v="1"/>
    <x v="6"/>
    <n v="41700"/>
    <x v="0"/>
    <s v="Good"/>
  </r>
  <r>
    <s v="Crawford Scad"/>
    <x v="0"/>
    <x v="4"/>
    <n v="72880"/>
    <x v="1"/>
    <s v="Average"/>
  </r>
  <r>
    <s v="Judie Di Bernardo"/>
    <x v="0"/>
    <x v="9"/>
    <n v="117150"/>
    <x v="2"/>
    <s v="Average"/>
  </r>
  <r>
    <s v="Kakalina Stanaway"/>
    <x v="0"/>
    <x v="4"/>
    <n v="97020"/>
    <x v="1"/>
    <s v="Poor"/>
  </r>
  <r>
    <s v="Max Shower"/>
    <x v="0"/>
    <x v="7"/>
    <n v="67510"/>
    <x v="1"/>
    <s v="Not Rated"/>
  </r>
  <r>
    <s v="Juditha Hatherleigh"/>
    <x v="1"/>
    <x v="4"/>
    <n v="34830"/>
    <x v="1"/>
    <s v="Average"/>
  </r>
  <r>
    <s v="Lanny Beaney"/>
    <x v="0"/>
    <x v="2"/>
    <n v="38730"/>
    <x v="2"/>
    <s v="Average"/>
  </r>
  <r>
    <s v="Jim Perrygo"/>
    <x v="0"/>
    <x v="10"/>
    <n v="96790"/>
    <x v="0"/>
    <s v="Good"/>
  </r>
  <r>
    <s v="Shannen Crittal"/>
    <x v="1"/>
    <x v="1"/>
    <n v="68040"/>
    <x v="1"/>
    <s v="Good"/>
  </r>
  <r>
    <s v="Katya Hundy"/>
    <x v="0"/>
    <x v="5"/>
    <n v="88510"/>
    <x v="0"/>
    <s v="Average"/>
  </r>
  <r>
    <s v="Cordelia Djuricic"/>
    <x v="1"/>
    <x v="4"/>
    <n v="65350"/>
    <x v="2"/>
    <s v="Very Poor"/>
  </r>
  <r>
    <s v="Emory Whitten"/>
    <x v="1"/>
    <x v="6"/>
    <n v="52000"/>
    <x v="0"/>
    <s v="Not Rated"/>
  </r>
  <r>
    <s v="Philis Rowlstone"/>
    <x v="1"/>
    <x v="4"/>
    <n v="85740"/>
    <x v="0"/>
    <s v="Average"/>
  </r>
  <r>
    <s v="Fedora Graffin"/>
    <x v="0"/>
    <x v="8"/>
    <n v="92500"/>
    <x v="0"/>
    <s v="Good"/>
  </r>
  <r>
    <s v="Marjie Bamford"/>
    <x v="0"/>
    <x v="0"/>
    <n v="80770"/>
    <x v="2"/>
    <s v="Very Good"/>
  </r>
  <r>
    <s v="Doe Clubley"/>
    <x v="1"/>
    <x v="6"/>
    <n v="67820"/>
    <x v="1"/>
    <s v="Not Rated"/>
  </r>
  <r>
    <s v="Barney Bonafant"/>
    <x v="1"/>
    <x v="1"/>
    <n v="48060"/>
    <x v="2"/>
    <s v="Poor"/>
  </r>
  <r>
    <s v="Nessi Delves"/>
    <x v="0"/>
    <x v="7"/>
    <n v="56830"/>
    <x v="1"/>
    <s v="Very Good"/>
  </r>
  <r>
    <s v="Addi Studdeard"/>
    <x v="1"/>
    <x v="6"/>
    <n v="72500"/>
    <x v="0"/>
    <s v="Very Poor"/>
  </r>
  <r>
    <s v="Benoite Ackermann"/>
    <x v="1"/>
    <x v="10"/>
    <n v="57080"/>
    <x v="2"/>
    <s v="Average"/>
  </r>
  <r>
    <s v="Sharity Brands"/>
    <x v="0"/>
    <x v="6"/>
    <n v="104080"/>
    <x v="2"/>
    <s v="Very Poor"/>
  </r>
  <r>
    <s v="Beryl Burnsyde"/>
    <x v="0"/>
    <x v="2"/>
    <n v="29770"/>
    <x v="0"/>
    <s v="Good"/>
  </r>
  <r>
    <s v="Ollie Schirak"/>
    <x v="0"/>
    <x v="2"/>
    <n v="48690"/>
    <x v="0"/>
    <s v="Average"/>
  </r>
  <r>
    <s v="Amaleta Baltzar"/>
    <x v="2"/>
    <x v="8"/>
    <n v="70080"/>
    <x v="0"/>
    <s v="Very Poor"/>
  </r>
  <r>
    <s v="Wyn Treadger"/>
    <x v="1"/>
    <x v="5"/>
    <n v="69190"/>
    <x v="2"/>
    <s v="Average"/>
  </r>
  <r>
    <s v="Orton Livick"/>
    <x v="0"/>
    <x v="10"/>
    <n v="37920"/>
    <x v="2"/>
    <s v="Average"/>
  </r>
  <r>
    <s v="Haven Belward"/>
    <x v="0"/>
    <x v="9"/>
    <n v="89120"/>
    <x v="0"/>
    <s v="Good"/>
  </r>
  <r>
    <s v="Yasmeen Klimkiewich"/>
    <x v="1"/>
    <x v="2"/>
    <n v="48140"/>
    <x v="2"/>
    <s v="Very Good"/>
  </r>
  <r>
    <s v="Kristofor Powner"/>
    <x v="0"/>
    <x v="3"/>
    <n v="69340"/>
    <x v="0"/>
    <s v="Average"/>
  </r>
  <r>
    <s v="Phillipp Nekrews"/>
    <x v="0"/>
    <x v="4"/>
    <n v="71330"/>
    <x v="1"/>
    <s v="Very Good"/>
  </r>
  <r>
    <s v="Delora Arendt"/>
    <x v="1"/>
    <x v="11"/>
    <n v="67620"/>
    <x v="2"/>
    <s v="Good"/>
  </r>
  <r>
    <s v="Archibaldo Denny"/>
    <x v="1"/>
    <x v="6"/>
    <n v="69740"/>
    <x v="0"/>
    <s v="Not Rated"/>
  </r>
  <r>
    <s v="Jeane Blaszczak"/>
    <x v="1"/>
    <x v="1"/>
    <n v="44300"/>
    <x v="0"/>
    <s v="Good"/>
  </r>
  <r>
    <s v="Codi Beck"/>
    <x v="1"/>
    <x v="5"/>
    <n v="40560"/>
    <x v="0"/>
    <s v="Poor"/>
  </r>
  <r>
    <s v="Faunie Sinton"/>
    <x v="1"/>
    <x v="0"/>
    <n v="115230"/>
    <x v="2"/>
    <s v="Good"/>
  </r>
  <r>
    <s v="Nicol Giacomi"/>
    <x v="1"/>
    <x v="7"/>
    <n v="39750"/>
    <x v="1"/>
    <s v="Average"/>
  </r>
  <r>
    <s v="Vassili Flay"/>
    <x v="2"/>
    <x v="8"/>
    <n v="108970"/>
    <x v="2"/>
    <s v="Average"/>
  </r>
  <r>
    <s v="Halimeda Kuscha"/>
    <x v="1"/>
    <x v="1"/>
    <n v="112570"/>
    <x v="2"/>
    <s v="Poor"/>
  </r>
  <r>
    <s v="Charmaine Howie"/>
    <x v="0"/>
    <x v="9"/>
    <n v="56810"/>
    <x v="1"/>
    <s v="Poor"/>
  </r>
  <r>
    <s v="Norrie Grahl"/>
    <x v="2"/>
    <x v="5"/>
    <n v="42950"/>
    <x v="2"/>
    <s v="Poor"/>
  </r>
  <r>
    <s v="Ulick Maingot"/>
    <x v="1"/>
    <x v="10"/>
    <n v="42820"/>
    <x v="1"/>
    <s v="Average"/>
  </r>
  <r>
    <s v="Millie Fiveash"/>
    <x v="1"/>
    <x v="0"/>
    <n v="57080"/>
    <x v="1"/>
    <s v="Average"/>
  </r>
  <r>
    <s v="Kayley Southwell"/>
    <x v="1"/>
    <x v="11"/>
    <n v="101670"/>
    <x v="1"/>
    <s v="Average"/>
  </r>
  <r>
    <s v="Reena McKernan"/>
    <x v="1"/>
    <x v="11"/>
    <n v="104750"/>
    <x v="1"/>
    <s v="Average"/>
  </r>
  <r>
    <s v="Seward Kubera"/>
    <x v="0"/>
    <x v="1"/>
    <n v="43330"/>
    <x v="2"/>
    <s v="Very Good"/>
  </r>
  <r>
    <s v="Rois Garrigan"/>
    <x v="0"/>
    <x v="9"/>
    <n v="61430"/>
    <x v="1"/>
    <s v="Poor"/>
  </r>
  <r>
    <s v="Euell Willoughley"/>
    <x v="0"/>
    <x v="6"/>
    <n v="105800"/>
    <x v="1"/>
    <s v="Very Good"/>
  </r>
  <r>
    <s v="Lindi Morfey"/>
    <x v="0"/>
    <x v="7"/>
    <n v="99470"/>
    <x v="1"/>
    <s v="Good"/>
  </r>
  <r>
    <s v="Gradey Litton"/>
    <x v="1"/>
    <x v="9"/>
    <n v="68890"/>
    <x v="1"/>
    <s v="Good"/>
  </r>
  <r>
    <s v="Angeline Christophersen"/>
    <x v="1"/>
    <x v="1"/>
    <n v="86940"/>
    <x v="1"/>
    <s v="Average"/>
  </r>
  <r>
    <s v="Farrel Vanyatin"/>
    <x v="0"/>
    <x v="3"/>
    <n v="118120"/>
    <x v="0"/>
    <s v="Average"/>
  </r>
  <r>
    <s v="Kienan Epinay"/>
    <x v="0"/>
    <x v="11"/>
    <n v="91120"/>
    <x v="1"/>
    <s v="Poor"/>
  </r>
  <r>
    <s v="Aloisia Minto"/>
    <x v="0"/>
    <x v="8"/>
    <n v="41420"/>
    <x v="2"/>
    <s v="Good"/>
  </r>
  <r>
    <s v="Melisa Knott"/>
    <x v="1"/>
    <x v="7"/>
    <n v="86010"/>
    <x v="1"/>
    <s v="Average"/>
  </r>
  <r>
    <s v="Koral Gerriet"/>
    <x v="0"/>
    <x v="3"/>
    <n v="30080"/>
    <x v="2"/>
    <s v="Average"/>
  </r>
  <r>
    <s v="Constantino Espley"/>
    <x v="0"/>
    <x v="9"/>
    <n v="96800"/>
    <x v="2"/>
    <s v="Average"/>
  </r>
  <r>
    <s v="Desi Peniman"/>
    <x v="1"/>
    <x v="2"/>
    <n v="31090"/>
    <x v="0"/>
    <s v="Average"/>
  </r>
  <r>
    <s v="Torrance Collier"/>
    <x v="1"/>
    <x v="7"/>
    <n v="96140"/>
    <x v="0"/>
    <s v="Good"/>
  </r>
  <r>
    <s v="Ede Mignot"/>
    <x v="1"/>
    <x v="8"/>
    <n v="98640"/>
    <x v="1"/>
    <s v="Good"/>
  </r>
  <r>
    <s v="Marcia Muldrew"/>
    <x v="1"/>
    <x v="0"/>
    <n v="71510"/>
    <x v="0"/>
    <s v="Good"/>
  </r>
  <r>
    <s v="Quintina Kilgannon"/>
    <x v="1"/>
    <x v="2"/>
    <n v="86490"/>
    <x v="1"/>
    <s v="Poor"/>
  </r>
  <r>
    <s v="Peria Revey"/>
    <x v="2"/>
    <x v="1"/>
    <n v="103240"/>
    <x v="1"/>
    <s v="Good"/>
  </r>
  <r>
    <s v="Carry Loblie"/>
    <x v="1"/>
    <x v="0"/>
    <n v="47550"/>
    <x v="1"/>
    <s v="Average"/>
  </r>
  <r>
    <s v="Isadora Maunsell"/>
    <x v="0"/>
    <x v="0"/>
    <n v="78490"/>
    <x v="2"/>
    <s v="Average"/>
  </r>
  <r>
    <s v="Tamara Couvet"/>
    <x v="1"/>
    <x v="1"/>
    <n v="61050"/>
    <x v="2"/>
    <s v="Average"/>
  </r>
  <r>
    <s v="Von Boeter"/>
    <x v="0"/>
    <x v="6"/>
    <n v="36370"/>
    <x v="0"/>
    <s v="Good"/>
  </r>
  <r>
    <s v="Forester Feakins"/>
    <x v="0"/>
    <x v="5"/>
    <n v="47290"/>
    <x v="2"/>
    <s v="Average"/>
  </r>
  <r>
    <s v="Gardy Eckersall"/>
    <x v="0"/>
    <x v="0"/>
    <n v="79650"/>
    <x v="1"/>
    <s v="Good"/>
  </r>
  <r>
    <s v="Gamaliel Ewins"/>
    <x v="0"/>
    <x v="6"/>
    <n v="119660"/>
    <x v="2"/>
    <s v="Average"/>
  </r>
  <r>
    <s v="Win Arthurs"/>
    <x v="1"/>
    <x v="3"/>
    <n v="43200"/>
    <x v="2"/>
    <s v="Average"/>
  </r>
  <r>
    <s v="Richy Gray"/>
    <x v="1"/>
    <x v="6"/>
    <n v="89830"/>
    <x v="1"/>
    <s v="Very Good"/>
  </r>
  <r>
    <s v="Patricia Dwelly"/>
    <x v="0"/>
    <x v="9"/>
    <n v="91500"/>
    <x v="0"/>
    <s v="Poor"/>
  </r>
  <r>
    <s v="Erv Balmann"/>
    <x v="1"/>
    <x v="10"/>
    <n v="29670"/>
    <x v="0"/>
    <s v="Very Good"/>
  </r>
  <r>
    <s v="Demetria Le Estut"/>
    <x v="1"/>
    <x v="3"/>
    <n v="75720"/>
    <x v="2"/>
    <s v="Very Poor"/>
  </r>
  <r>
    <s v="Evanne Sheryn"/>
    <x v="1"/>
    <x v="10"/>
    <n v="81900"/>
    <x v="2"/>
    <s v="Average"/>
  </r>
  <r>
    <s v="Collette Blackaller"/>
    <x v="1"/>
    <x v="4"/>
    <n v="42380"/>
    <x v="1"/>
    <s v="Good"/>
  </r>
  <r>
    <s v="Mariann Mowat"/>
    <x v="0"/>
    <x v="11"/>
    <n v="32620"/>
    <x v="1"/>
    <s v="Good"/>
  </r>
  <r>
    <s v="Tabbatha Pickston"/>
    <x v="0"/>
    <x v="11"/>
    <n v="72040"/>
    <x v="2"/>
    <s v="Average"/>
  </r>
  <r>
    <s v="Vlad Strangeway"/>
    <x v="0"/>
    <x v="6"/>
    <n v="77740"/>
    <x v="2"/>
    <s v="Good"/>
  </r>
  <r>
    <s v="Duky Wallace"/>
    <x v="0"/>
    <x v="5"/>
    <n v="102140"/>
    <x v="1"/>
    <s v="Average"/>
  </r>
  <r>
    <s v="Townie Dongall"/>
    <x v="0"/>
    <x v="2"/>
    <n v="48630"/>
    <x v="1"/>
    <s v="Not Rated"/>
  </r>
  <r>
    <s v="Shana Bewly"/>
    <x v="1"/>
    <x v="2"/>
    <n v="105960"/>
    <x v="2"/>
    <s v="Poor"/>
  </r>
  <r>
    <s v="Mick Tanguy"/>
    <x v="1"/>
    <x v="8"/>
    <n v="97400"/>
    <x v="0"/>
    <s v="Good"/>
  </r>
  <r>
    <s v="Tadio Audritt"/>
    <x v="2"/>
    <x v="4"/>
    <n v="99450"/>
    <x v="2"/>
    <s v="Average"/>
  </r>
  <r>
    <s v="Torey Rosell"/>
    <x v="0"/>
    <x v="9"/>
    <n v="82670"/>
    <x v="1"/>
    <s v="Average"/>
  </r>
  <r>
    <s v="Chrisy Kyme"/>
    <x v="1"/>
    <x v="11"/>
    <n v="99200"/>
    <x v="0"/>
    <s v="Very Good"/>
  </r>
  <r>
    <s v="Morten Dumphy"/>
    <x v="0"/>
    <x v="2"/>
    <n v="111480"/>
    <x v="1"/>
    <s v="Poor"/>
  </r>
  <r>
    <s v="Issy McLevie"/>
    <x v="0"/>
    <x v="8"/>
    <n v="84940"/>
    <x v="1"/>
    <s v="Poor"/>
  </r>
  <r>
    <s v="Michaeline Capehorn"/>
    <x v="1"/>
    <x v="3"/>
    <n v="95340"/>
    <x v="0"/>
    <s v="Poor"/>
  </r>
  <r>
    <s v="Corny Linturn"/>
    <x v="1"/>
    <x v="6"/>
    <n v="47960"/>
    <x v="1"/>
    <s v="Poor"/>
  </r>
  <r>
    <s v="Berny Bastide"/>
    <x v="2"/>
    <x v="8"/>
    <n v="56710"/>
    <x v="1"/>
    <s v="Average"/>
  </r>
  <r>
    <s v="Aindrea Lenormand"/>
    <x v="1"/>
    <x v="4"/>
    <n v="71180"/>
    <x v="2"/>
    <s v="Good"/>
  </r>
  <r>
    <s v="Shanon Deverell"/>
    <x v="1"/>
    <x v="8"/>
    <n v="78180"/>
    <x v="0"/>
    <s v="Very Good"/>
  </r>
  <r>
    <s v="Vaughn Carvill"/>
    <x v="1"/>
    <x v="7"/>
    <n v="84750"/>
    <x v="0"/>
    <s v="Average"/>
  </r>
  <r>
    <s v="Kora Allebone"/>
    <x v="1"/>
    <x v="2"/>
    <n v="98970"/>
    <x v="0"/>
    <s v="Not Rated"/>
  </r>
  <r>
    <s v="Millard Brakewell"/>
    <x v="0"/>
    <x v="6"/>
    <n v="76560"/>
    <x v="1"/>
    <s v="Good"/>
  </r>
  <r>
    <s v="Florie Tortoise"/>
    <x v="1"/>
    <x v="0"/>
    <n v="35930"/>
    <x v="2"/>
    <s v="Average"/>
  </r>
  <r>
    <s v="Caro Chappel"/>
    <x v="1"/>
    <x v="0"/>
    <n v="104410"/>
    <x v="1"/>
    <s v="Average"/>
  </r>
  <r>
    <s v="Letisha Carrett"/>
    <x v="1"/>
    <x v="0"/>
    <n v="84600"/>
    <x v="2"/>
    <s v="Very Poor"/>
  </r>
  <r>
    <s v="Melva Jickells"/>
    <x v="1"/>
    <x v="6"/>
    <n v="68800"/>
    <x v="0"/>
    <s v="Poor"/>
  </r>
  <r>
    <s v="Riccardo Hagan"/>
    <x v="0"/>
    <x v="4"/>
    <n v="86560"/>
    <x v="2"/>
    <s v="Average"/>
  </r>
  <r>
    <s v="Chauncey Schild"/>
    <x v="1"/>
    <x v="3"/>
    <n v="107340"/>
    <x v="2"/>
    <s v="Average"/>
  </r>
  <r>
    <s v="Amery Ofer"/>
    <x v="1"/>
    <x v="2"/>
    <n v="111050"/>
    <x v="2"/>
    <s v="Very Good"/>
  </r>
  <r>
    <s v="Michaella Perri"/>
    <x v="0"/>
    <x v="7"/>
    <n v="75320"/>
    <x v="0"/>
    <s v="Very Poor"/>
  </r>
  <r>
    <s v="Mord Cromblehome"/>
    <x v="0"/>
    <x v="2"/>
    <n v="57910"/>
    <x v="1"/>
    <s v="Average"/>
  </r>
  <r>
    <s v="Major O'Cahsedy"/>
    <x v="1"/>
    <x v="2"/>
    <n v="29490"/>
    <x v="2"/>
    <s v="Not Rated"/>
  </r>
  <r>
    <s v="Joana Bartocci"/>
    <x v="0"/>
    <x v="4"/>
    <n v="52670"/>
    <x v="1"/>
    <s v="Average"/>
  </r>
  <r>
    <s v="Sly Cowley"/>
    <x v="0"/>
    <x v="9"/>
    <n v="48530"/>
    <x v="2"/>
    <s v="Average"/>
  </r>
  <r>
    <s v="Augusta Cheetham"/>
    <x v="0"/>
    <x v="8"/>
    <n v="105470"/>
    <x v="2"/>
    <s v="Average"/>
  </r>
  <r>
    <s v="Diarmid Alman"/>
    <x v="1"/>
    <x v="7"/>
    <n v="98200"/>
    <x v="2"/>
    <s v="Poor"/>
  </r>
  <r>
    <s v="Gearard Wixon"/>
    <x v="0"/>
    <x v="4"/>
    <n v="106190"/>
    <x v="2"/>
    <s v="Very Good"/>
  </r>
  <r>
    <s v="Kaye Crocroft"/>
    <x v="0"/>
    <x v="0"/>
    <n v="52610"/>
    <x v="0"/>
    <s v="Poor"/>
  </r>
  <r>
    <s v="Egor Minto"/>
    <x v="2"/>
    <x v="2"/>
    <n v="63450"/>
    <x v="2"/>
    <s v="Good"/>
  </r>
  <r>
    <s v="Bren Absolon"/>
    <x v="0"/>
    <x v="9"/>
    <n v="74710"/>
    <x v="2"/>
    <s v="Good"/>
  </r>
  <r>
    <s v="Alexine Portail"/>
    <x v="1"/>
    <x v="0"/>
    <n v="60330"/>
    <x v="0"/>
    <s v="Average"/>
  </r>
  <r>
    <s v="Duffie Ibel"/>
    <x v="0"/>
    <x v="0"/>
    <n v="61010"/>
    <x v="1"/>
    <s v="Average"/>
  </r>
  <r>
    <s v="Gilles Jaquet"/>
    <x v="1"/>
    <x v="9"/>
    <n v="76300"/>
    <x v="1"/>
    <s v="Not Rated"/>
  </r>
  <r>
    <s v="Payton Pickervance"/>
    <x v="0"/>
    <x v="11"/>
    <n v="117020"/>
    <x v="1"/>
    <s v="Average"/>
  </r>
  <r>
    <s v="Barny Fairweather"/>
    <x v="0"/>
    <x v="11"/>
    <n v="77130"/>
    <x v="0"/>
    <s v="Very Poor"/>
  </r>
  <r>
    <s v="Margot Royds"/>
    <x v="1"/>
    <x v="4"/>
    <n v="106930"/>
    <x v="0"/>
    <s v="Average"/>
  </r>
  <r>
    <s v="Frederik Dartan"/>
    <x v="0"/>
    <x v="1"/>
    <n v="62090"/>
    <x v="2"/>
    <s v="Very Good"/>
  </r>
  <r>
    <s v="Aubert Wedmore."/>
    <x v="1"/>
    <x v="11"/>
    <n v="61330"/>
    <x v="0"/>
    <s v="Average"/>
  </r>
  <r>
    <s v="Krystal Lambswood"/>
    <x v="1"/>
    <x v="7"/>
    <n v="41600"/>
    <x v="2"/>
    <s v="Not Rated"/>
  </r>
  <r>
    <s v="Nanice Boatwright"/>
    <x v="2"/>
    <x v="11"/>
    <n v="105870"/>
    <x v="2"/>
    <s v="Very Poor"/>
  </r>
  <r>
    <s v="Northrup Aires"/>
    <x v="1"/>
    <x v="4"/>
    <n v="118300"/>
    <x v="1"/>
    <s v="Average"/>
  </r>
  <r>
    <s v="Janina Wolverson"/>
    <x v="1"/>
    <x v="8"/>
    <n v="99680"/>
    <x v="1"/>
    <s v="Good"/>
  </r>
  <r>
    <s v="Floria Olivia"/>
    <x v="1"/>
    <x v="0"/>
    <n v="101500"/>
    <x v="2"/>
    <s v="Good"/>
  </r>
  <r>
    <s v="Andrea Becker"/>
    <x v="1"/>
    <x v="4"/>
    <n v="46160"/>
    <x v="1"/>
    <s v="Average"/>
  </r>
  <r>
    <s v="Louise Lamming"/>
    <x v="1"/>
    <x v="0"/>
    <n v="41930"/>
    <x v="0"/>
    <s v="Average"/>
  </r>
  <r>
    <s v="Renaldo Thomassin"/>
    <x v="0"/>
    <x v="5"/>
    <n v="73360"/>
    <x v="1"/>
    <s v="Average"/>
  </r>
  <r>
    <s v="Carmel Pancoust"/>
    <x v="1"/>
    <x v="10"/>
    <n v="119550"/>
    <x v="2"/>
    <s v="Good"/>
  </r>
  <r>
    <s v="Tatum Hush"/>
    <x v="1"/>
    <x v="4"/>
    <n v="53240"/>
    <x v="2"/>
    <s v="Good"/>
  </r>
  <r>
    <s v="Aldrich Glenny"/>
    <x v="0"/>
    <x v="5"/>
    <n v="90880"/>
    <x v="1"/>
    <s v="Average"/>
  </r>
  <r>
    <s v="Griz Thorington"/>
    <x v="0"/>
    <x v="3"/>
    <n v="47670"/>
    <x v="2"/>
    <s v="Average"/>
  </r>
  <r>
    <s v="Eddy Stolze"/>
    <x v="0"/>
    <x v="7"/>
    <n v="47760"/>
    <x v="1"/>
    <s v="Average"/>
  </r>
  <r>
    <s v="L;urette Bontein"/>
    <x v="0"/>
    <x v="6"/>
    <n v="47650"/>
    <x v="2"/>
    <s v="Good"/>
  </r>
  <r>
    <s v="Cindee Saice"/>
    <x v="1"/>
    <x v="10"/>
    <n v="103360"/>
    <x v="2"/>
    <s v="Very Good"/>
  </r>
  <r>
    <s v="Erin Androsik"/>
    <x v="0"/>
    <x v="4"/>
    <n v="48530"/>
    <x v="1"/>
    <s v="Poor"/>
  </r>
  <r>
    <s v="Genovera Ghost"/>
    <x v="0"/>
    <x v="11"/>
    <n v="72160"/>
    <x v="1"/>
    <s v="Average"/>
  </r>
  <r>
    <s v="Felicdad Heibel"/>
    <x v="0"/>
    <x v="5"/>
    <n v="60800"/>
    <x v="2"/>
    <s v="Average"/>
  </r>
  <r>
    <s v="Jobey Boneham"/>
    <x v="1"/>
    <x v="10"/>
    <n v="74010"/>
    <x v="1"/>
    <s v="Average"/>
  </r>
  <r>
    <s v="Radcliffe Fairpool"/>
    <x v="1"/>
    <x v="10"/>
    <n v="60760"/>
    <x v="0"/>
    <s v="Very Good"/>
  </r>
  <r>
    <s v="Gigi Bohling"/>
    <x v="0"/>
    <x v="1"/>
    <n v="74550"/>
    <x v="0"/>
    <s v="Average"/>
  </r>
  <r>
    <s v="Gare Mattiussi"/>
    <x v="0"/>
    <x v="1"/>
    <n v="32500"/>
    <x v="2"/>
    <s v="Poor"/>
  </r>
  <r>
    <s v="Carlin Demke"/>
    <x v="0"/>
    <x v="5"/>
    <n v="110040"/>
    <x v="0"/>
    <s v="Good"/>
  </r>
  <r>
    <s v="Wilt Wayvill"/>
    <x v="1"/>
    <x v="2"/>
    <n v="99750"/>
    <x v="1"/>
    <s v="Average"/>
  </r>
  <r>
    <s v="Ardyce Eacott"/>
    <x v="1"/>
    <x v="4"/>
    <n v="92470"/>
    <x v="1"/>
    <s v="Average"/>
  </r>
  <r>
    <s v="Lane Monteaux"/>
    <x v="1"/>
    <x v="1"/>
    <n v="109980"/>
    <x v="1"/>
    <s v="Average"/>
  </r>
  <r>
    <s v="Cathi Gillbee"/>
    <x v="0"/>
    <x v="2"/>
    <n v="41790"/>
    <x v="2"/>
    <s v="Average"/>
  </r>
  <r>
    <s v="Ronnie Mesias"/>
    <x v="0"/>
    <x v="3"/>
    <n v="86360"/>
    <x v="1"/>
    <s v="Very Poor"/>
  </r>
  <r>
    <s v="Hali Behnecke"/>
    <x v="0"/>
    <x v="4"/>
    <n v="65570"/>
    <x v="1"/>
    <s v="Very Good"/>
  </r>
  <r>
    <s v="Grady Rochelle"/>
    <x v="1"/>
    <x v="9"/>
    <n v="69160"/>
    <x v="1"/>
    <s v="Very Good"/>
  </r>
  <r>
    <s v="Crissie Cordel"/>
    <x v="1"/>
    <x v="6"/>
    <n v="41570"/>
    <x v="2"/>
    <s v="Good"/>
  </r>
  <r>
    <s v="Durand Backhouse"/>
    <x v="1"/>
    <x v="0"/>
    <n v="83400"/>
    <x v="1"/>
    <s v="Poor"/>
  </r>
  <r>
    <s v="Wendel Malletratt"/>
    <x v="0"/>
    <x v="5"/>
    <n v="67660"/>
    <x v="1"/>
    <s v="Very Poor"/>
  </r>
  <r>
    <s v="Shellysheldon Ellerman"/>
    <x v="1"/>
    <x v="6"/>
    <n v="34470"/>
    <x v="2"/>
    <s v="Good"/>
  </r>
  <r>
    <s v="Emmeline Bestwerthick"/>
    <x v="1"/>
    <x v="0"/>
    <n v="38240"/>
    <x v="1"/>
    <s v="Not Rated"/>
  </r>
  <r>
    <s v="Marmaduke Worssam"/>
    <x v="1"/>
    <x v="1"/>
    <n v="78380"/>
    <x v="2"/>
    <s v="Very Poor"/>
  </r>
  <r>
    <s v="Murial Ickovici"/>
    <x v="1"/>
    <x v="5"/>
    <n v="72500"/>
    <x v="0"/>
    <s v="Average"/>
  </r>
  <r>
    <s v="Honoria Cootes"/>
    <x v="1"/>
    <x v="1"/>
    <n v="115640"/>
    <x v="2"/>
    <s v="Average"/>
  </r>
  <r>
    <s v="Merrel Blind"/>
    <x v="1"/>
    <x v="6"/>
    <n v="82120"/>
    <x v="0"/>
    <s v="Average"/>
  </r>
  <r>
    <s v="Rosamond Fishe"/>
    <x v="0"/>
    <x v="10"/>
    <n v="108160"/>
    <x v="0"/>
    <s v="Good"/>
  </r>
  <r>
    <s v="Shelley Moncreiffe"/>
    <x v="0"/>
    <x v="0"/>
    <n v="108360"/>
    <x v="2"/>
    <s v="Average"/>
  </r>
  <r>
    <s v="Cecilla Joselevitch"/>
    <x v="1"/>
    <x v="4"/>
    <n v="77840"/>
    <x v="2"/>
    <s v="Poor"/>
  </r>
  <r>
    <s v="Jolynn Behnecken"/>
    <x v="1"/>
    <x v="10"/>
    <n v="85180"/>
    <x v="1"/>
    <s v="Poor"/>
  </r>
  <r>
    <s v="Adolph McNalley"/>
    <x v="0"/>
    <x v="5"/>
    <n v="85920"/>
    <x v="2"/>
    <s v="Poor"/>
  </r>
  <r>
    <s v="Pippy Roxby"/>
    <x v="1"/>
    <x v="4"/>
    <n v="106490"/>
    <x v="1"/>
    <s v="Average"/>
  </r>
  <r>
    <s v="Jessi Calterone"/>
    <x v="0"/>
    <x v="2"/>
    <n v="38520"/>
    <x v="0"/>
    <s v="Poor"/>
  </r>
  <r>
    <s v="Moore Gligoraci"/>
    <x v="1"/>
    <x v="7"/>
    <n v="49530"/>
    <x v="0"/>
    <s v="Average"/>
  </r>
  <r>
    <s v="Mallory Goldsberry"/>
    <x v="0"/>
    <x v="6"/>
    <n v="29610"/>
    <x v="2"/>
    <s v="Average"/>
  </r>
  <r>
    <s v="Nerissa Kavanagh"/>
    <x v="0"/>
    <x v="7"/>
    <n v="84170"/>
    <x v="2"/>
    <s v="Good"/>
  </r>
  <r>
    <s v="Foss Asquez"/>
    <x v="0"/>
    <x v="3"/>
    <n v="92190"/>
    <x v="2"/>
    <s v="Average"/>
  </r>
  <r>
    <s v="Mickey Pybus"/>
    <x v="0"/>
    <x v="4"/>
    <n v="87850"/>
    <x v="1"/>
    <s v="Good"/>
  </r>
  <r>
    <s v="Timmy Brenston"/>
    <x v="0"/>
    <x v="5"/>
    <n v="43700"/>
    <x v="0"/>
    <s v="Average"/>
  </r>
  <r>
    <s v="Romona Melody"/>
    <x v="1"/>
    <x v="10"/>
    <n v="88690"/>
    <x v="0"/>
    <s v="Not Rated"/>
  </r>
  <r>
    <s v="Bendite Bloan"/>
    <x v="0"/>
    <x v="11"/>
    <n v="31820"/>
    <x v="0"/>
    <s v="Average"/>
  </r>
  <r>
    <s v="Andrea Penfold"/>
    <x v="0"/>
    <x v="11"/>
    <n v="70230"/>
    <x v="1"/>
    <s v="Average"/>
  </r>
  <r>
    <s v="Shari Pickston"/>
    <x v="0"/>
    <x v="2"/>
    <n v="96320"/>
    <x v="2"/>
    <s v="Average"/>
  </r>
  <r>
    <s v="Dennison Crosswaite"/>
    <x v="0"/>
    <x v="2"/>
    <n v="90700"/>
    <x v="2"/>
    <s v="Very Poor"/>
  </r>
  <r>
    <s v="Lucias Minico"/>
    <x v="1"/>
    <x v="10"/>
    <n v="67960"/>
    <x v="1"/>
    <s v="Average"/>
  </r>
  <r>
    <s v="Helaine Lyddy"/>
    <x v="0"/>
    <x v="10"/>
    <n v="103110"/>
    <x v="1"/>
    <s v="Good"/>
  </r>
  <r>
    <s v="Carlene Torry"/>
    <x v="1"/>
    <x v="1"/>
    <n v="59610"/>
    <x v="0"/>
    <s v="Good"/>
  </r>
  <r>
    <s v="Vere Kulic"/>
    <x v="0"/>
    <x v="2"/>
    <n v="66570"/>
    <x v="2"/>
    <s v="Poor"/>
  </r>
  <r>
    <s v="Enrichetta Mowles"/>
    <x v="1"/>
    <x v="9"/>
    <n v="74390"/>
    <x v="1"/>
    <s v="Average"/>
  </r>
  <r>
    <s v="Delinda Snozzwell"/>
    <x v="2"/>
    <x v="1"/>
    <n v="67010"/>
    <x v="2"/>
    <s v="Good"/>
  </r>
  <r>
    <s v="Cecilio Sprankling"/>
    <x v="0"/>
    <x v="8"/>
    <n v="109710"/>
    <x v="2"/>
    <s v="Average"/>
  </r>
  <r>
    <s v="Nickolai Artin"/>
    <x v="1"/>
    <x v="6"/>
    <n v="110910"/>
    <x v="0"/>
    <s v="Average"/>
  </r>
  <r>
    <s v="Ambrosio Daniely"/>
    <x v="1"/>
    <x v="3"/>
    <n v="80060"/>
    <x v="1"/>
    <s v="Very Good"/>
  </r>
  <r>
    <s v="Simon Kembery"/>
    <x v="0"/>
    <x v="7"/>
    <n v="99750"/>
    <x v="0"/>
    <s v="Average"/>
  </r>
  <r>
    <s v="Brig Dewi"/>
    <x v="0"/>
    <x v="0"/>
    <n v="108250"/>
    <x v="0"/>
    <s v="Average"/>
  </r>
  <r>
    <s v="Althea Bronger"/>
    <x v="0"/>
    <x v="6"/>
    <n v="104340"/>
    <x v="1"/>
    <s v="Average"/>
  </r>
  <r>
    <s v="Ansley Gounel"/>
    <x v="1"/>
    <x v="6"/>
    <n v="38440"/>
    <x v="0"/>
    <s v="Average"/>
  </r>
  <r>
    <s v="Daven Smout"/>
    <x v="1"/>
    <x v="3"/>
    <n v="50800"/>
    <x v="2"/>
    <s v="Very Good"/>
  </r>
  <r>
    <s v="Niall Selesnick"/>
    <x v="1"/>
    <x v="1"/>
    <n v="34980"/>
    <x v="0"/>
    <s v="Good"/>
  </r>
  <r>
    <s v="Lia Lurner"/>
    <x v="1"/>
    <x v="3"/>
    <n v="77260"/>
    <x v="2"/>
    <s v="Average"/>
  </r>
  <r>
    <s v="Rodrigo Congdon"/>
    <x v="1"/>
    <x v="2"/>
    <n v="117940"/>
    <x v="0"/>
    <s v="Average"/>
  </r>
  <r>
    <s v="Brendan Edgeller"/>
    <x v="1"/>
    <x v="2"/>
    <n v="31040"/>
    <x v="2"/>
    <s v="Good"/>
  </r>
  <r>
    <s v="Fidelio Rigmond"/>
    <x v="0"/>
    <x v="10"/>
    <n v="96370"/>
    <x v="0"/>
    <s v="Not Rated"/>
  </r>
  <r>
    <s v="Ginger Myott"/>
    <x v="1"/>
    <x v="10"/>
    <n v="31170"/>
    <x v="2"/>
    <s v="Average"/>
  </r>
  <r>
    <s v="Hatti Vezey"/>
    <x v="1"/>
    <x v="5"/>
    <n v="116240"/>
    <x v="1"/>
    <s v="Average"/>
  </r>
  <r>
    <s v="Eilis Pavlasek"/>
    <x v="0"/>
    <x v="6"/>
    <n v="115190"/>
    <x v="1"/>
    <s v="Very Poor"/>
  </r>
  <r>
    <s v="Kellsie Waby"/>
    <x v="0"/>
    <x v="7"/>
    <n v="79570"/>
    <x v="1"/>
    <s v="Average"/>
  </r>
  <r>
    <s v="Easter Pyke"/>
    <x v="1"/>
    <x v="7"/>
    <n v="95680"/>
    <x v="1"/>
    <s v="Very Good"/>
  </r>
  <r>
    <s v="Inger Andriveaux"/>
    <x v="2"/>
    <x v="9"/>
    <n v="107110"/>
    <x v="2"/>
    <s v="Good"/>
  </r>
  <r>
    <s v="Corina Triner"/>
    <x v="0"/>
    <x v="0"/>
    <n v="66100"/>
    <x v="1"/>
    <s v="Poor"/>
  </r>
  <r>
    <s v="Loralyn Bruton"/>
    <x v="0"/>
    <x v="2"/>
    <n v="39960"/>
    <x v="2"/>
    <s v="Average"/>
  </r>
  <r>
    <s v="Susy Challoner"/>
    <x v="1"/>
    <x v="5"/>
    <n v="29890"/>
    <x v="1"/>
    <s v="Good"/>
  </r>
  <r>
    <s v="Jan Morforth"/>
    <x v="0"/>
    <x v="11"/>
    <n v="48170"/>
    <x v="2"/>
    <s v="Good"/>
  </r>
  <r>
    <s v="Cindi Stratten"/>
    <x v="1"/>
    <x v="10"/>
    <n v="99200"/>
    <x v="0"/>
    <s v="Good"/>
  </r>
  <r>
    <s v="Marline Wahncke"/>
    <x v="0"/>
    <x v="2"/>
    <n v="72840"/>
    <x v="2"/>
    <s v="Average"/>
  </r>
  <r>
    <s v="Violetta Vial"/>
    <x v="0"/>
    <x v="1"/>
    <n v="68970"/>
    <x v="1"/>
    <s v="Average"/>
  </r>
  <r>
    <s v="Beatriz Bateson"/>
    <x v="0"/>
    <x v="11"/>
    <n v="89090"/>
    <x v="1"/>
    <s v="Good"/>
  </r>
  <r>
    <s v="Evangelia Gowers"/>
    <x v="0"/>
    <x v="5"/>
    <n v="118450"/>
    <x v="1"/>
    <s v="Very Good"/>
  </r>
  <r>
    <s v="Fonzie O'Shea"/>
    <x v="0"/>
    <x v="6"/>
    <n v="80360"/>
    <x v="1"/>
    <s v="Average"/>
  </r>
  <r>
    <s v="Janene Hairsine"/>
    <x v="1"/>
    <x v="11"/>
    <n v="104770"/>
    <x v="2"/>
    <s v="Average"/>
  </r>
  <r>
    <s v="Linell Compfort"/>
    <x v="1"/>
    <x v="9"/>
    <n v="70440"/>
    <x v="2"/>
    <s v="Very Good"/>
  </r>
  <r>
    <s v="Shaylah Owbrick"/>
    <x v="0"/>
    <x v="3"/>
    <n v="56900"/>
    <x v="2"/>
    <s v="Average"/>
  </r>
  <r>
    <s v="Bethanne Leicester"/>
    <x v="2"/>
    <x v="10"/>
    <n v="72450"/>
    <x v="2"/>
    <s v="Not Rated"/>
  </r>
  <r>
    <s v="Ottilie Vittel"/>
    <x v="1"/>
    <x v="5"/>
    <n v="34500"/>
    <x v="2"/>
    <s v="Not Rated"/>
  </r>
  <r>
    <s v="Barnaby Farnall"/>
    <x v="2"/>
    <x v="1"/>
    <n v="118800"/>
    <x v="1"/>
    <s v="Very Good"/>
  </r>
  <r>
    <s v="Ashien Gallen"/>
    <x v="1"/>
    <x v="8"/>
    <n v="115080"/>
    <x v="2"/>
    <s v="Very Good"/>
  </r>
  <r>
    <s v="Stan Tolliday"/>
    <x v="1"/>
    <x v="0"/>
    <n v="39540"/>
    <x v="0"/>
    <s v="Average"/>
  </r>
  <r>
    <s v="Kissiah Maydway"/>
    <x v="0"/>
    <x v="9"/>
    <n v="106460"/>
    <x v="0"/>
    <s v="Poor"/>
  </r>
  <r>
    <s v="Charline Husset"/>
    <x v="0"/>
    <x v="3"/>
    <n v="94530"/>
    <x v="2"/>
    <s v="Poor"/>
  </r>
  <r>
    <s v="Lorain Tew"/>
    <x v="1"/>
    <x v="5"/>
    <n v="71590"/>
    <x v="0"/>
    <s v="Poor"/>
  </r>
  <r>
    <s v="North Bertomeu"/>
    <x v="1"/>
    <x v="11"/>
    <n v="104900"/>
    <x v="2"/>
    <s v="Good"/>
  </r>
  <r>
    <s v="Martita Beaumont"/>
    <x v="0"/>
    <x v="1"/>
    <n v="81790"/>
    <x v="0"/>
    <s v="Not Rated"/>
  </r>
  <r>
    <s v="Janaya MacGinlay"/>
    <x v="1"/>
    <x v="3"/>
    <n v="33050"/>
    <x v="2"/>
    <s v="Average"/>
  </r>
  <r>
    <s v="Ancell Moretto"/>
    <x v="1"/>
    <x v="6"/>
    <n v="96920"/>
    <x v="2"/>
    <s v="Very Poor"/>
  </r>
  <r>
    <s v="Toby Brodhead"/>
    <x v="1"/>
    <x v="9"/>
    <n v="98400"/>
    <x v="0"/>
    <s v="Average"/>
  </r>
  <r>
    <s v="Niles Mahomet"/>
    <x v="1"/>
    <x v="4"/>
    <n v="50020"/>
    <x v="2"/>
    <s v="Average"/>
  </r>
  <r>
    <s v="Avigdor Karel"/>
    <x v="0"/>
    <x v="7"/>
    <n v="71210"/>
    <x v="1"/>
    <s v="Average"/>
  </r>
  <r>
    <s v="Luca Wolstenholme"/>
    <x v="0"/>
    <x v="1"/>
    <n v="53180"/>
    <x v="1"/>
    <s v="Average"/>
  </r>
  <r>
    <s v="Efrem Mathonnet"/>
    <x v="1"/>
    <x v="4"/>
    <n v="107020"/>
    <x v="1"/>
    <s v="Average"/>
  </r>
  <r>
    <s v="Latisha Jolly"/>
    <x v="1"/>
    <x v="8"/>
    <n v="58400"/>
    <x v="0"/>
    <s v="Average"/>
  </r>
  <r>
    <s v="Quentin Ferraresi"/>
    <x v="1"/>
    <x v="9"/>
    <n v="49000"/>
    <x v="2"/>
    <s v="Good"/>
  </r>
  <r>
    <s v="Marco Wooland"/>
    <x v="1"/>
    <x v="10"/>
    <n v="85530"/>
    <x v="1"/>
    <s v="Average"/>
  </r>
  <r>
    <s v="Thekla Lynnett"/>
    <x v="0"/>
    <x v="7"/>
    <n v="53950"/>
    <x v="0"/>
    <s v="Poor"/>
  </r>
  <r>
    <s v="Pedro Carluccio"/>
    <x v="0"/>
    <x v="10"/>
    <n v="41140"/>
    <x v="0"/>
    <s v="Average"/>
  </r>
  <r>
    <s v="Caron Kolakovic"/>
    <x v="0"/>
    <x v="9"/>
    <n v="49920"/>
    <x v="1"/>
    <s v="Average"/>
  </r>
  <r>
    <s v="Debera Gow"/>
    <x v="1"/>
    <x v="8"/>
    <n v="39700"/>
    <x v="0"/>
    <s v="Average"/>
  </r>
  <r>
    <s v="Hoyt D'Alesco"/>
    <x v="0"/>
    <x v="0"/>
    <n v="53540"/>
    <x v="2"/>
    <s v="Poor"/>
  </r>
  <r>
    <s v="Rudyard Tomsa"/>
    <x v="1"/>
    <x v="11"/>
    <n v="43900"/>
    <x v="1"/>
    <s v="Good"/>
  </r>
  <r>
    <s v="Orran Gritskov"/>
    <x v="1"/>
    <x v="2"/>
    <n v="72700"/>
    <x v="0"/>
    <s v="Not Rated"/>
  </r>
  <r>
    <s v="Tyson Prescote"/>
    <x v="0"/>
    <x v="4"/>
    <n v="29420"/>
    <x v="1"/>
    <s v="Average"/>
  </r>
  <r>
    <s v="Berenice Osbaldstone"/>
    <x v="1"/>
    <x v="2"/>
    <n v="58280"/>
    <x v="2"/>
    <s v="Average"/>
  </r>
  <r>
    <s v="Jessika Jaycocks"/>
    <x v="1"/>
    <x v="8"/>
    <n v="67980"/>
    <x v="0"/>
    <s v="Average"/>
  </r>
  <r>
    <s v="Gabie Millichip"/>
    <x v="0"/>
    <x v="2"/>
    <n v="49760"/>
    <x v="2"/>
    <s v="Very Good"/>
  </r>
  <r>
    <s v="Pearla Beteriss"/>
    <x v="0"/>
    <x v="10"/>
    <n v="69910"/>
    <x v="1"/>
    <s v="Good"/>
  </r>
  <r>
    <s v="Harwilll Domotor"/>
    <x v="0"/>
    <x v="7"/>
    <n v="112370"/>
    <x v="1"/>
    <s v="Average"/>
  </r>
  <r>
    <s v="Carolina Blumsom"/>
    <x v="0"/>
    <x v="2"/>
    <n v="28580"/>
    <x v="2"/>
    <s v="Average"/>
  </r>
  <r>
    <s v="Ryon Baroch"/>
    <x v="0"/>
    <x v="9"/>
    <n v="43590"/>
    <x v="2"/>
    <s v="Poor"/>
  </r>
  <r>
    <s v="Marissa Infante"/>
    <x v="2"/>
    <x v="7"/>
    <n v="78840"/>
    <x v="0"/>
    <s v="Average"/>
  </r>
  <r>
    <s v="Daisie Dahlman"/>
    <x v="1"/>
    <x v="4"/>
    <n v="61990"/>
    <x v="0"/>
    <s v="Not Rated"/>
  </r>
  <r>
    <s v="Joli Jodrelle"/>
    <x v="0"/>
    <x v="10"/>
    <n v="77100"/>
    <x v="1"/>
    <s v="Good"/>
  </r>
  <r>
    <s v="Jessica Callcott"/>
    <x v="1"/>
    <x v="11"/>
    <n v="66020"/>
    <x v="0"/>
    <s v="Very Good"/>
  </r>
  <r>
    <s v="Sabina Scorrer"/>
    <x v="1"/>
    <x v="3"/>
    <n v="70930"/>
    <x v="1"/>
    <s v="Average"/>
  </r>
  <r>
    <s v="Bayard Gendricke"/>
    <x v="0"/>
    <x v="2"/>
    <n v="40980"/>
    <x v="1"/>
    <s v="Very Poor"/>
  </r>
  <r>
    <s v="Esmaria Denecamp"/>
    <x v="0"/>
    <x v="11"/>
    <n v="48980"/>
    <x v="1"/>
    <s v="Very Poor"/>
  </r>
  <r>
    <s v="Antone Tolmie"/>
    <x v="0"/>
    <x v="7"/>
    <n v="110820"/>
    <x v="1"/>
    <s v="Good"/>
  </r>
  <r>
    <s v="Tammi Lackham"/>
    <x v="1"/>
    <x v="5"/>
    <n v="61690"/>
    <x v="2"/>
    <s v="Good"/>
  </r>
  <r>
    <s v="Nananne Gehringer"/>
    <x v="2"/>
    <x v="3"/>
    <n v="104800"/>
    <x v="0"/>
    <s v="Average"/>
  </r>
  <r>
    <s v="Loren Bentote"/>
    <x v="0"/>
    <x v="9"/>
    <n v="56280"/>
    <x v="1"/>
    <s v="Poor"/>
  </r>
  <r>
    <s v="Manolo Gasnell"/>
    <x v="0"/>
    <x v="1"/>
    <n v="88380"/>
    <x v="1"/>
    <s v="Good"/>
  </r>
  <r>
    <s v="Wyatt Clinch"/>
    <x v="0"/>
    <x v="1"/>
    <n v="52590"/>
    <x v="0"/>
    <s v="Good"/>
  </r>
  <r>
    <s v="Giselbert Newlands"/>
    <x v="0"/>
    <x v="10"/>
    <n v="47650"/>
    <x v="2"/>
    <s v="Poor"/>
  </r>
  <r>
    <s v="Cristal Demangeot"/>
    <x v="1"/>
    <x v="0"/>
    <n v="72350"/>
    <x v="2"/>
    <s v="Good"/>
  </r>
  <r>
    <s v="Jaime Dowe"/>
    <x v="1"/>
    <x v="9"/>
    <n v="39940"/>
    <x v="0"/>
    <s v="Average"/>
  </r>
  <r>
    <s v="Addia Penwright"/>
    <x v="0"/>
    <x v="8"/>
    <n v="28130"/>
    <x v="2"/>
    <s v="Poor"/>
  </r>
  <r>
    <s v="Ali Roubert"/>
    <x v="2"/>
    <x v="1"/>
    <n v="69460"/>
    <x v="2"/>
    <s v="Very Good"/>
  </r>
  <r>
    <s v="Emmye Corry"/>
    <x v="0"/>
    <x v="10"/>
    <n v="109030"/>
    <x v="2"/>
    <s v="Very Good"/>
  </r>
  <r>
    <s v="Addy Pimblett"/>
    <x v="0"/>
    <x v="6"/>
    <n v="66460"/>
    <x v="0"/>
    <s v="Average"/>
  </r>
  <r>
    <s v="Angela Bangley"/>
    <x v="1"/>
    <x v="7"/>
    <n v="50810"/>
    <x v="2"/>
    <s v="Not Rated"/>
  </r>
  <r>
    <s v="Baudoin Dummigan"/>
    <x v="0"/>
    <x v="2"/>
    <n v="114510"/>
    <x v="1"/>
    <s v="Average"/>
  </r>
  <r>
    <s v="Lissy McCoy"/>
    <x v="1"/>
    <x v="5"/>
    <n v="86230"/>
    <x v="2"/>
    <s v="Poor"/>
  </r>
  <r>
    <s v="Ingunna Wainscoat"/>
    <x v="0"/>
    <x v="3"/>
    <n v="73240"/>
    <x v="1"/>
    <s v="Average"/>
  </r>
  <r>
    <s v="Amii Elms"/>
    <x v="1"/>
    <x v="5"/>
    <n v="53920"/>
    <x v="1"/>
    <s v="Poor"/>
  </r>
  <r>
    <s v="Ignacio Delion"/>
    <x v="1"/>
    <x v="1"/>
    <n v="113690"/>
    <x v="1"/>
    <s v="Average"/>
  </r>
  <r>
    <s v="Colby Reuven"/>
    <x v="0"/>
    <x v="5"/>
    <n v="101790"/>
    <x v="0"/>
    <s v="Average"/>
  </r>
  <r>
    <s v="Maggee Stiggles"/>
    <x v="1"/>
    <x v="1"/>
    <n v="38930"/>
    <x v="2"/>
    <s v="Average"/>
  </r>
  <r>
    <s v="Kelci Walkden"/>
    <x v="0"/>
    <x v="4"/>
    <n v="57090"/>
    <x v="1"/>
    <s v="Very Poor"/>
  </r>
  <r>
    <s v="Bogey Hitcham"/>
    <x v="0"/>
    <x v="6"/>
    <n v="106170"/>
    <x v="0"/>
    <s v="Poor"/>
  </r>
  <r>
    <s v="Pembroke Siflet"/>
    <x v="1"/>
    <x v="4"/>
    <n v="59550"/>
    <x v="2"/>
    <s v="Average"/>
  </r>
  <r>
    <s v="Adolph Hartin"/>
    <x v="0"/>
    <x v="6"/>
    <n v="89960"/>
    <x v="0"/>
    <s v="Poor"/>
  </r>
  <r>
    <s v="Gisela Wille"/>
    <x v="2"/>
    <x v="3"/>
    <n v="58850"/>
    <x v="0"/>
    <s v="Poor"/>
  </r>
  <r>
    <s v="Joyce Leyband"/>
    <x v="1"/>
    <x v="6"/>
    <n v="68200"/>
    <x v="0"/>
    <s v="Average"/>
  </r>
  <r>
    <s v="Reube Sushams"/>
    <x v="0"/>
    <x v="11"/>
    <n v="90130"/>
    <x v="1"/>
    <s v="Good"/>
  </r>
  <r>
    <s v="Mathian MacMeeking"/>
    <x v="1"/>
    <x v="10"/>
    <n v="45060"/>
    <x v="1"/>
    <s v="Good"/>
  </r>
  <r>
    <s v="Antonino Forsdicke"/>
    <x v="0"/>
    <x v="6"/>
    <n v="66370"/>
    <x v="0"/>
    <s v="Average"/>
  </r>
  <r>
    <s v="Mick Spraberry"/>
    <x v="1"/>
    <x v="10"/>
    <n v="85880"/>
    <x v="2"/>
    <s v="Good"/>
  </r>
  <r>
    <s v="Caresa Christer"/>
    <x v="0"/>
    <x v="3"/>
    <n v="59260"/>
    <x v="0"/>
    <s v="Poor"/>
  </r>
  <r>
    <s v="Letizia Hasselby"/>
    <x v="0"/>
    <x v="2"/>
    <n v="61790"/>
    <x v="2"/>
    <s v="Average"/>
  </r>
  <r>
    <s v="Luce Beentjes"/>
    <x v="0"/>
    <x v="7"/>
    <n v="48180"/>
    <x v="2"/>
    <s v="Good"/>
  </r>
  <r>
    <s v="Sammy Gantlett"/>
    <x v="1"/>
    <x v="6"/>
    <n v="74800"/>
    <x v="0"/>
    <s v="Very Poor"/>
  </r>
  <r>
    <s v="Pooh Splevins"/>
    <x v="1"/>
    <x v="5"/>
    <n v="31020"/>
    <x v="0"/>
    <s v="Average"/>
  </r>
  <r>
    <s v="Aeriela Aickin"/>
    <x v="0"/>
    <x v="6"/>
    <n v="37550"/>
    <x v="2"/>
    <s v="Average"/>
  </r>
  <r>
    <s v="Tawnya Tickel"/>
    <x v="0"/>
    <x v="3"/>
    <n v="118840"/>
    <x v="2"/>
    <s v="Not Rated"/>
  </r>
  <r>
    <s v="Royal Nowakowska"/>
    <x v="0"/>
    <x v="4"/>
    <n v="79570"/>
    <x v="1"/>
    <s v="Average"/>
  </r>
  <r>
    <s v="Winny Millam"/>
    <x v="1"/>
    <x v="5"/>
    <n v="94050"/>
    <x v="0"/>
    <s v="Not Rated"/>
  </r>
  <r>
    <s v="Michael Sidry"/>
    <x v="0"/>
    <x v="6"/>
    <n v="81260"/>
    <x v="2"/>
    <s v="Average"/>
  </r>
  <r>
    <s v="Nolan Tortis"/>
    <x v="0"/>
    <x v="3"/>
    <n v="36710"/>
    <x v="2"/>
    <s v="Average"/>
  </r>
  <r>
    <s v="De witt Lottrington"/>
    <x v="1"/>
    <x v="0"/>
    <n v="98360"/>
    <x v="2"/>
    <s v="Very Poor"/>
  </r>
  <r>
    <s v="Baxter Brocks"/>
    <x v="1"/>
    <x v="4"/>
    <n v="39680"/>
    <x v="2"/>
    <s v="Poor"/>
  </r>
  <r>
    <s v="Joyce Esel"/>
    <x v="0"/>
    <x v="0"/>
    <n v="101390"/>
    <x v="1"/>
    <s v="Good"/>
  </r>
  <r>
    <s v="Van Tuxwell"/>
    <x v="1"/>
    <x v="5"/>
    <n v="80700"/>
    <x v="2"/>
    <s v="Good"/>
  </r>
  <r>
    <s v="Fidela Artis"/>
    <x v="1"/>
    <x v="0"/>
    <n v="78020"/>
    <x v="0"/>
    <s v="Average"/>
  </r>
  <r>
    <s v="Dov Thoresby"/>
    <x v="0"/>
    <x v="3"/>
    <n v="115490"/>
    <x v="2"/>
    <s v="Poor"/>
  </r>
  <r>
    <s v="Cathi Delgardo"/>
    <x v="0"/>
    <x v="6"/>
    <n v="111910"/>
    <x v="2"/>
    <s v="Good"/>
  </r>
  <r>
    <s v="Doro Nolte"/>
    <x v="1"/>
    <x v="10"/>
    <n v="109050"/>
    <x v="1"/>
    <s v="Average"/>
  </r>
  <r>
    <s v="Noll Forbear"/>
    <x v="0"/>
    <x v="10"/>
    <n v="109380"/>
    <x v="1"/>
    <s v="Average"/>
  </r>
  <r>
    <s v="Myer McCory"/>
    <x v="0"/>
    <x v="8"/>
    <n v="69710"/>
    <x v="1"/>
    <s v="Average"/>
  </r>
  <r>
    <s v="Doralyn Segar"/>
    <x v="1"/>
    <x v="3"/>
    <n v="30000"/>
    <x v="1"/>
    <s v="Average"/>
  </r>
  <r>
    <s v="Clo Jimpson"/>
    <x v="0"/>
    <x v="2"/>
    <n v="57620"/>
    <x v="0"/>
    <s v="Very Poor"/>
  </r>
  <r>
    <s v="Audry Yu"/>
    <x v="1"/>
    <x v="7"/>
    <n v="101190"/>
    <x v="2"/>
    <s v="Average"/>
  </r>
  <r>
    <s v="Dolley Grayley"/>
    <x v="1"/>
    <x v="2"/>
    <n v="48980"/>
    <x v="2"/>
    <s v="Very Good"/>
  </r>
  <r>
    <s v="Meredith Rucklidge"/>
    <x v="0"/>
    <x v="2"/>
    <n v="115840"/>
    <x v="0"/>
    <s v="Not Rated"/>
  </r>
  <r>
    <s v="Rory Ravenscroftt"/>
    <x v="1"/>
    <x v="9"/>
    <n v="45450"/>
    <x v="1"/>
    <s v="Very Good"/>
  </r>
  <r>
    <s v="Verla Timmis"/>
    <x v="0"/>
    <x v="3"/>
    <n v="54140"/>
    <x v="2"/>
    <s v="Average"/>
  </r>
  <r>
    <s v="Jo Benoi"/>
    <x v="1"/>
    <x v="4"/>
    <n v="117520"/>
    <x v="1"/>
    <s v="Average"/>
  </r>
  <r>
    <s v="Caty Janas"/>
    <x v="0"/>
    <x v="9"/>
    <n v="93210"/>
    <x v="0"/>
    <s v="Poor"/>
  </r>
  <r>
    <s v="Pennie Walmsley"/>
    <x v="0"/>
    <x v="3"/>
    <n v="104470"/>
    <x v="0"/>
    <s v="Not Rated"/>
  </r>
  <r>
    <s v="Virge Garfield"/>
    <x v="0"/>
    <x v="7"/>
    <n v="110890"/>
    <x v="2"/>
    <s v="Poor"/>
  </r>
  <r>
    <s v="Myrilla Mercik"/>
    <x v="1"/>
    <x v="7"/>
    <n v="96660"/>
    <x v="1"/>
    <s v="Average"/>
  </r>
  <r>
    <s v="Giacobo Donke"/>
    <x v="0"/>
    <x v="10"/>
    <n v="118360"/>
    <x v="1"/>
    <s v="Average"/>
  </r>
  <r>
    <s v="Barbara-anne Kenchington"/>
    <x v="1"/>
    <x v="3"/>
    <n v="88030"/>
    <x v="2"/>
    <s v="Average"/>
  </r>
  <r>
    <s v="Aida Bleacher"/>
    <x v="0"/>
    <x v="6"/>
    <n v="87810"/>
    <x v="2"/>
    <s v="Not Rated"/>
  </r>
  <r>
    <s v="Cly Vizard"/>
    <x v="0"/>
    <x v="5"/>
    <n v="51520"/>
    <x v="2"/>
    <s v="Average"/>
  </r>
  <r>
    <s v="Aleksandr Botha"/>
    <x v="0"/>
    <x v="0"/>
    <n v="60260"/>
    <x v="2"/>
    <s v="Not Rated"/>
  </r>
  <r>
    <s v="Evangelina Lergan"/>
    <x v="0"/>
    <x v="3"/>
    <n v="61210"/>
    <x v="1"/>
    <s v="Average"/>
  </r>
  <r>
    <s v="Maritsa Marusic"/>
    <x v="0"/>
    <x v="8"/>
    <n v="52750"/>
    <x v="1"/>
    <s v="Average"/>
  </r>
  <r>
    <s v="Tamar MacGilfoyle"/>
    <x v="0"/>
    <x v="6"/>
    <n v="47270"/>
    <x v="1"/>
    <s v="Average"/>
  </r>
  <r>
    <s v="Chancey Dyos"/>
    <x v="0"/>
    <x v="0"/>
    <n v="118060"/>
    <x v="1"/>
    <s v="Good"/>
  </r>
  <r>
    <s v="Isaak Rawne"/>
    <x v="0"/>
    <x v="11"/>
    <n v="37360"/>
    <x v="0"/>
    <s v="Average"/>
  </r>
  <r>
    <s v="Gideon Hehir"/>
    <x v="1"/>
    <x v="5"/>
    <n v="66510"/>
    <x v="1"/>
    <s v="Average"/>
  </r>
  <r>
    <s v="Irena Trousdell"/>
    <x v="1"/>
    <x v="11"/>
    <n v="29530"/>
    <x v="1"/>
    <s v="Very Poor"/>
  </r>
  <r>
    <s v="Gino Groome"/>
    <x v="1"/>
    <x v="8"/>
    <n v="60440"/>
    <x v="0"/>
    <s v="Very Good"/>
  </r>
  <r>
    <s v="Lamond Douthwaite"/>
    <x v="0"/>
    <x v="1"/>
    <n v="90530"/>
    <x v="0"/>
    <s v="Very Poor"/>
  </r>
  <r>
    <s v="Ebonee Roxburgh"/>
    <x v="0"/>
    <x v="7"/>
    <n v="67950"/>
    <x v="1"/>
    <s v="Very Good"/>
  </r>
  <r>
    <s v="Nathanial Brounfield"/>
    <x v="0"/>
    <x v="9"/>
    <n v="105120"/>
    <x v="1"/>
    <s v="Average"/>
  </r>
  <r>
    <s v="Mallorie Waber"/>
    <x v="0"/>
    <x v="7"/>
    <n v="60570"/>
    <x v="0"/>
    <s v="Good"/>
  </r>
  <r>
    <s v="Ewart Laphorn"/>
    <x v="1"/>
    <x v="7"/>
    <n v="119110"/>
    <x v="1"/>
    <s v="Good"/>
  </r>
  <r>
    <s v="Hilliary Roarty"/>
    <x v="0"/>
    <x v="10"/>
    <n v="104770"/>
    <x v="1"/>
    <s v="Poor"/>
  </r>
  <r>
    <s v="Putnem Manchester"/>
    <x v="0"/>
    <x v="0"/>
    <n v="70360"/>
    <x v="0"/>
    <s v="Average"/>
  </r>
  <r>
    <s v="Lanie Gatlin"/>
    <x v="1"/>
    <x v="3"/>
    <n v="45110"/>
    <x v="2"/>
    <s v="Not Rated"/>
  </r>
  <r>
    <s v="Sharl Bendson"/>
    <x v="1"/>
    <x v="5"/>
    <n v="33630"/>
    <x v="2"/>
    <s v="Poor"/>
  </r>
  <r>
    <s v="William Reeveley"/>
    <x v="0"/>
    <x v="7"/>
    <n v="53870"/>
    <x v="2"/>
    <s v="Good"/>
  </r>
  <r>
    <s v="Granville Stetson"/>
    <x v="1"/>
    <x v="1"/>
    <n v="111190"/>
    <x v="0"/>
    <s v="Average"/>
  </r>
  <r>
    <s v="Mirna Etoile"/>
    <x v="1"/>
    <x v="2"/>
    <n v="29970"/>
    <x v="1"/>
    <s v="Average"/>
  </r>
  <r>
    <s v="Freddie Johnikin"/>
    <x v="0"/>
    <x v="3"/>
    <n v="64960"/>
    <x v="0"/>
    <s v="Average"/>
  </r>
  <r>
    <s v="Natalee Craiker"/>
    <x v="0"/>
    <x v="6"/>
    <n v="111230"/>
    <x v="2"/>
    <s v="Average"/>
  </r>
  <r>
    <s v="Mariette Daymont"/>
    <x v="1"/>
    <x v="0"/>
    <n v="99530"/>
    <x v="2"/>
    <s v="Average"/>
  </r>
  <r>
    <s v="Lonny Caen"/>
    <x v="1"/>
    <x v="8"/>
    <n v="35980"/>
    <x v="0"/>
    <s v="Very Good"/>
  </r>
  <r>
    <s v="Kath Bletsoe"/>
    <x v="0"/>
    <x v="11"/>
    <n v="65700"/>
    <x v="2"/>
    <s v="Very Poor"/>
  </r>
  <r>
    <s v="Gayla Blackadder"/>
    <x v="1"/>
    <x v="10"/>
    <n v="109170"/>
    <x v="0"/>
    <s v="Good"/>
  </r>
  <r>
    <s v="Adela Dowsett"/>
    <x v="0"/>
    <x v="3"/>
    <n v="95020"/>
    <x v="0"/>
    <s v="Average"/>
  </r>
  <r>
    <s v="Sharron Petegree"/>
    <x v="1"/>
    <x v="6"/>
    <n v="87290"/>
    <x v="1"/>
    <s v="Good"/>
  </r>
  <r>
    <s v="Eleonore Airdrie"/>
    <x v="1"/>
    <x v="1"/>
    <n v="97110"/>
    <x v="2"/>
    <s v="Average"/>
  </r>
  <r>
    <s v="Rhiamon Mollison"/>
    <x v="1"/>
    <x v="8"/>
    <n v="59430"/>
    <x v="0"/>
    <s v="Average"/>
  </r>
  <r>
    <s v="Karon Oscroft"/>
    <x v="0"/>
    <x v="11"/>
    <n v="112120"/>
    <x v="0"/>
    <s v="Average"/>
  </r>
  <r>
    <s v="Edi Hofton"/>
    <x v="0"/>
    <x v="8"/>
    <n v="28160"/>
    <x v="2"/>
    <s v="Not Rated"/>
  </r>
  <r>
    <s v="Derk Bosson"/>
    <x v="1"/>
    <x v="2"/>
    <n v="75870"/>
    <x v="0"/>
    <s v="Average"/>
  </r>
  <r>
    <s v="Lorrie Derycot"/>
    <x v="1"/>
    <x v="3"/>
    <n v="93270"/>
    <x v="0"/>
    <s v="Average"/>
  </r>
  <r>
    <s v="Hartwell Pratchett"/>
    <x v="1"/>
    <x v="7"/>
    <n v="42730"/>
    <x v="0"/>
    <s v="Average"/>
  </r>
  <r>
    <s v="Van Ruseworth"/>
    <x v="1"/>
    <x v="10"/>
    <n v="80610"/>
    <x v="2"/>
    <s v="Average"/>
  </r>
  <r>
    <s v="Inge Creer"/>
    <x v="1"/>
    <x v="10"/>
    <n v="69060"/>
    <x v="0"/>
    <s v="Very Poor"/>
  </r>
  <r>
    <s v="Elwira Lyddiard"/>
    <x v="0"/>
    <x v="6"/>
    <n v="31280"/>
    <x v="2"/>
    <s v="Average"/>
  </r>
  <r>
    <s v="Kincaid Hellicar"/>
    <x v="0"/>
    <x v="5"/>
    <n v="96610"/>
    <x v="1"/>
    <s v="Very Good"/>
  </r>
  <r>
    <s v="Maximo Guirard"/>
    <x v="1"/>
    <x v="5"/>
    <n v="37020"/>
    <x v="1"/>
    <s v="Average"/>
  </r>
  <r>
    <s v="Alta Kaszper"/>
    <x v="0"/>
    <x v="7"/>
    <n v="54970"/>
    <x v="0"/>
    <s v="Average"/>
  </r>
  <r>
    <s v="Lamar Blewitt"/>
    <x v="0"/>
    <x v="10"/>
    <n v="41910"/>
    <x v="0"/>
    <s v="Poor"/>
  </r>
  <r>
    <s v="Hector Isard"/>
    <x v="0"/>
    <x v="3"/>
    <n v="116970"/>
    <x v="2"/>
    <s v="Very Good"/>
  </r>
  <r>
    <s v="Judi Cosgriff"/>
    <x v="1"/>
    <x v="4"/>
    <n v="86390"/>
    <x v="2"/>
    <s v="Good"/>
  </r>
  <r>
    <s v="Janean Gostage"/>
    <x v="0"/>
    <x v="10"/>
    <n v="81150"/>
    <x v="2"/>
    <s v="Not Rated"/>
  </r>
  <r>
    <s v="Delphine Jewis"/>
    <x v="1"/>
    <x v="9"/>
    <n v="71820"/>
    <x v="1"/>
    <s v="Average"/>
  </r>
  <r>
    <s v="Matias Cormack"/>
    <x v="0"/>
    <x v="8"/>
    <n v="85460"/>
    <x v="1"/>
    <s v="Average"/>
  </r>
  <r>
    <s v="Rogers Rosenthaler"/>
    <x v="1"/>
    <x v="5"/>
    <n v="91190"/>
    <x v="0"/>
    <s v="Poor"/>
  </r>
  <r>
    <s v="Clarine Shambrooke"/>
    <x v="2"/>
    <x v="3"/>
    <n v="93160"/>
    <x v="0"/>
    <s v="Average"/>
  </r>
  <r>
    <s v="Thedrick Rogeon"/>
    <x v="0"/>
    <x v="11"/>
    <n v="110950"/>
    <x v="1"/>
    <s v="Poor"/>
  </r>
  <r>
    <s v="Roanne Phizacklea"/>
    <x v="1"/>
    <x v="6"/>
    <n v="35990"/>
    <x v="2"/>
    <s v="Average"/>
  </r>
  <r>
    <s v="Devinne Tuny"/>
    <x v="0"/>
    <x v="1"/>
    <n v="39970"/>
    <x v="1"/>
    <s v="Average"/>
  </r>
  <r>
    <s v="Martelle Brise"/>
    <x v="0"/>
    <x v="7"/>
    <n v="79520"/>
    <x v="1"/>
    <s v="Average"/>
  </r>
  <r>
    <s v="Dino Wooderson"/>
    <x v="0"/>
    <x v="2"/>
    <n v="52120"/>
    <x v="2"/>
    <s v="Poor"/>
  </r>
  <r>
    <s v="Effie Vasilov"/>
    <x v="0"/>
    <x v="3"/>
    <n v="60010"/>
    <x v="0"/>
    <s v="Average"/>
  </r>
  <r>
    <s v="Jermaine Steers"/>
    <x v="1"/>
    <x v="9"/>
    <n v="35440"/>
    <x v="2"/>
    <s v="Good"/>
  </r>
  <r>
    <s v="Mora Innett"/>
    <x v="1"/>
    <x v="2"/>
    <n v="105610"/>
    <x v="0"/>
    <s v="Poor"/>
  </r>
  <r>
    <s v="Mahalia Larcher"/>
    <x v="0"/>
    <x v="9"/>
    <n v="113280"/>
    <x v="2"/>
    <s v="Good"/>
  </r>
  <r>
    <s v="Dotty Strutley"/>
    <x v="1"/>
    <x v="1"/>
    <n v="41980"/>
    <x v="0"/>
    <s v="Average"/>
  </r>
  <r>
    <s v="Margy Elward"/>
    <x v="0"/>
    <x v="5"/>
    <n v="103670"/>
    <x v="0"/>
    <s v="Average"/>
  </r>
  <r>
    <s v="Danica Nayshe"/>
    <x v="1"/>
    <x v="10"/>
    <n v="89690"/>
    <x v="1"/>
    <s v="Good"/>
  </r>
  <r>
    <s v="Merrilee Plenty"/>
    <x v="1"/>
    <x v="8"/>
    <n v="87620"/>
    <x v="2"/>
    <s v="Good"/>
  </r>
  <r>
    <s v="Romona Dimmne"/>
    <x v="1"/>
    <x v="8"/>
    <n v="48250"/>
    <x v="1"/>
    <s v="Poor"/>
  </r>
  <r>
    <s v="Lark Ironmonger"/>
    <x v="0"/>
    <x v="11"/>
    <n v="85780"/>
    <x v="2"/>
    <s v="Poor"/>
  </r>
  <r>
    <s v="Caritta Searl"/>
    <x v="0"/>
    <x v="0"/>
    <n v="54010"/>
    <x v="1"/>
    <s v="Poor"/>
  </r>
  <r>
    <s v="Ernestus O'Hengerty"/>
    <x v="1"/>
    <x v="8"/>
    <n v="31020"/>
    <x v="2"/>
    <s v="Average"/>
  </r>
  <r>
    <s v="Camilla Castle"/>
    <x v="1"/>
    <x v="6"/>
    <n v="75480"/>
    <x v="1"/>
    <s v="Average"/>
  </r>
  <r>
    <s v="Bette-ann Leafe"/>
    <x v="0"/>
    <x v="4"/>
    <n v="93500"/>
    <x v="2"/>
    <s v="Average"/>
  </r>
  <r>
    <s v="Aurelia Stanners"/>
    <x v="1"/>
    <x v="10"/>
    <n v="98630"/>
    <x v="0"/>
    <s v="Good"/>
  </r>
  <r>
    <s v="Shelby Buckland"/>
    <x v="0"/>
    <x v="10"/>
    <n v="76390"/>
    <x v="0"/>
    <s v="Average"/>
  </r>
  <r>
    <s v="Barr Faughny"/>
    <x v="1"/>
    <x v="11"/>
    <n v="68010"/>
    <x v="2"/>
    <s v="Average"/>
  </r>
  <r>
    <s v="Farris Ditchfield"/>
    <x v="0"/>
    <x v="4"/>
    <n v="58030"/>
    <x v="1"/>
    <s v="Good"/>
  </r>
  <r>
    <s v="Gerald Caple"/>
    <x v="0"/>
    <x v="7"/>
    <n v="59300"/>
    <x v="1"/>
    <s v="Good"/>
  </r>
  <r>
    <s v="Grier Kidsley"/>
    <x v="1"/>
    <x v="6"/>
    <n v="51800"/>
    <x v="2"/>
    <s v="Average"/>
  </r>
  <r>
    <s v="Yves Pawlik"/>
    <x v="0"/>
    <x v="9"/>
    <n v="57930"/>
    <x v="2"/>
    <s v="Very Good"/>
  </r>
  <r>
    <s v="Korney Bockings"/>
    <x v="0"/>
    <x v="1"/>
    <n v="40530"/>
    <x v="0"/>
    <s v="Average"/>
  </r>
  <r>
    <s v="Stephan Bussel"/>
    <x v="0"/>
    <x v="8"/>
    <n v="48290"/>
    <x v="1"/>
    <s v="Average"/>
  </r>
  <r>
    <s v="Jedd Moretto"/>
    <x v="0"/>
    <x v="3"/>
    <n v="63720"/>
    <x v="1"/>
    <s v="Very Good"/>
  </r>
  <r>
    <s v="Verney Sloegrave"/>
    <x v="0"/>
    <x v="0"/>
    <n v="84500"/>
    <x v="1"/>
    <s v="Average"/>
  </r>
  <r>
    <s v="Nerita Mycock"/>
    <x v="0"/>
    <x v="9"/>
    <n v="67430"/>
    <x v="1"/>
    <s v="Average"/>
  </r>
  <r>
    <s v="Mella Northam"/>
    <x v="0"/>
    <x v="3"/>
    <n v="109120"/>
    <x v="1"/>
    <s v="Not Rated"/>
  </r>
  <r>
    <s v="Thedrick Bothwell"/>
    <x v="0"/>
    <x v="5"/>
    <n v="69760"/>
    <x v="1"/>
    <s v="Average"/>
  </r>
  <r>
    <s v="Georgianne Archbutt"/>
    <x v="1"/>
    <x v="10"/>
    <n v="45600"/>
    <x v="1"/>
    <s v="Not Rated"/>
  </r>
  <r>
    <s v="Thorvald Milliken"/>
    <x v="1"/>
    <x v="5"/>
    <n v="33030"/>
    <x v="0"/>
    <s v="Good"/>
  </r>
  <r>
    <s v="Aileen McCritchie"/>
    <x v="0"/>
    <x v="5"/>
    <n v="80170"/>
    <x v="0"/>
    <s v="Average"/>
  </r>
  <r>
    <s v="Drusy MacCombe"/>
    <x v="0"/>
    <x v="7"/>
    <n v="43510"/>
    <x v="1"/>
    <s v="Average"/>
  </r>
  <r>
    <s v="Cathyleen Hurch"/>
    <x v="1"/>
    <x v="0"/>
    <n v="49390"/>
    <x v="0"/>
    <s v="Average"/>
  </r>
  <r>
    <s v="Jannel Labb"/>
    <x v="1"/>
    <x v="8"/>
    <n v="47910"/>
    <x v="1"/>
    <s v="Average"/>
  </r>
  <r>
    <s v="Cheryl Mantz"/>
    <x v="0"/>
    <x v="0"/>
    <n v="35740"/>
    <x v="1"/>
    <s v="Good"/>
  </r>
  <r>
    <s v="Madlen Ashburner"/>
    <x v="0"/>
    <x v="3"/>
    <n v="42240"/>
    <x v="2"/>
    <s v="Very Good"/>
  </r>
  <r>
    <s v="Colly Littledike"/>
    <x v="1"/>
    <x v="10"/>
    <n v="117150"/>
    <x v="0"/>
    <s v="Average"/>
  </r>
  <r>
    <s v="Karyn Creeghan"/>
    <x v="0"/>
    <x v="1"/>
    <n v="36540"/>
    <x v="1"/>
    <s v="Good"/>
  </r>
  <r>
    <s v="Edgard Irving"/>
    <x v="2"/>
    <x v="8"/>
    <n v="87290"/>
    <x v="1"/>
    <s v="Good"/>
  </r>
  <r>
    <s v="Cyril Medford"/>
    <x v="1"/>
    <x v="8"/>
    <n v="85720"/>
    <x v="2"/>
    <s v="Average"/>
  </r>
  <r>
    <s v="Kikelia Ellor"/>
    <x v="2"/>
    <x v="1"/>
    <n v="34620"/>
    <x v="1"/>
    <s v="Very Good"/>
  </r>
  <r>
    <s v="Dael Bugge"/>
    <x v="0"/>
    <x v="7"/>
    <n v="62690"/>
    <x v="0"/>
    <s v="Poor"/>
  </r>
  <r>
    <s v="Ferrell Skepper"/>
    <x v="1"/>
    <x v="8"/>
    <n v="30250"/>
    <x v="1"/>
    <s v="Average"/>
  </r>
  <r>
    <s v="Hannis January"/>
    <x v="0"/>
    <x v="5"/>
    <n v="29530"/>
    <x v="0"/>
    <s v="Not Rated"/>
  </r>
  <r>
    <s v="Pierson Measham"/>
    <x v="0"/>
    <x v="5"/>
    <n v="103160"/>
    <x v="1"/>
    <s v="Good"/>
  </r>
  <r>
    <s v="Xylina Pargetter"/>
    <x v="1"/>
    <x v="2"/>
    <n v="109790"/>
    <x v="1"/>
    <s v="Average"/>
  </r>
  <r>
    <s v="Aretha Ettridge"/>
    <x v="1"/>
    <x v="9"/>
    <n v="33760"/>
    <x v="2"/>
    <s v="Average"/>
  </r>
  <r>
    <s v="Joshia Farris"/>
    <x v="1"/>
    <x v="2"/>
    <n v="36740"/>
    <x v="1"/>
    <s v="Average"/>
  </r>
  <r>
    <s v="Mabel Orrow"/>
    <x v="0"/>
    <x v="6"/>
    <n v="31240"/>
    <x v="2"/>
    <s v="Poor"/>
  </r>
  <r>
    <s v="Alexandros Rackley"/>
    <x v="1"/>
    <x v="2"/>
    <n v="75730"/>
    <x v="1"/>
    <s v="Not Rated"/>
  </r>
  <r>
    <s v="Mickie Dagwell"/>
    <x v="0"/>
    <x v="1"/>
    <n v="50860"/>
    <x v="2"/>
    <s v="Not Rated"/>
  </r>
  <r>
    <s v="Marni Jull"/>
    <x v="1"/>
    <x v="10"/>
    <n v="84200"/>
    <x v="2"/>
    <s v="Good"/>
  </r>
  <r>
    <s v="Sandy Cadden"/>
    <x v="1"/>
    <x v="2"/>
    <n v="95980"/>
    <x v="0"/>
    <s v="Average"/>
  </r>
  <r>
    <s v="Marney O'Breen"/>
    <x v="1"/>
    <x v="6"/>
    <n v="65920"/>
    <x v="1"/>
    <s v="Good"/>
  </r>
  <r>
    <s v="Westbrook Brandino"/>
    <x v="0"/>
    <x v="2"/>
    <n v="113620"/>
    <x v="0"/>
    <s v="Poor"/>
  </r>
  <r>
    <s v="Sandi Labat"/>
    <x v="0"/>
    <x v="0"/>
    <n v="60140"/>
    <x v="2"/>
    <s v="Average"/>
  </r>
  <r>
    <s v="Leilah Yesinin"/>
    <x v="1"/>
    <x v="8"/>
    <n v="92450"/>
    <x v="1"/>
    <s v="Not Rated"/>
  </r>
  <r>
    <s v="Lincoln Greatex"/>
    <x v="0"/>
    <x v="4"/>
    <n v="34650"/>
    <x v="2"/>
    <s v="Average"/>
  </r>
  <r>
    <s v="Patti Dradey"/>
    <x v="0"/>
    <x v="10"/>
    <n v="84740"/>
    <x v="0"/>
    <s v="Average"/>
  </r>
  <r>
    <s v="Oona Donan"/>
    <x v="1"/>
    <x v="5"/>
    <n v="88360"/>
    <x v="0"/>
    <s v="Average"/>
  </r>
  <r>
    <s v="Burtie Moulden"/>
    <x v="1"/>
    <x v="10"/>
    <n v="116220"/>
    <x v="0"/>
    <s v="Poor"/>
  </r>
  <r>
    <s v="Reg MacMichael"/>
    <x v="0"/>
    <x v="10"/>
    <n v="106890"/>
    <x v="1"/>
    <s v="Average"/>
  </r>
  <r>
    <s v="Joey Keedwell"/>
    <x v="1"/>
    <x v="11"/>
    <n v="107440"/>
    <x v="1"/>
    <s v="Poor"/>
  </r>
  <r>
    <s v="Bryant Scamp"/>
    <x v="1"/>
    <x v="4"/>
    <n v="29810"/>
    <x v="1"/>
    <s v="Average"/>
  </r>
  <r>
    <s v="Mick Titman"/>
    <x v="0"/>
    <x v="7"/>
    <n v="105330"/>
    <x v="0"/>
    <s v="Poor"/>
  </r>
  <r>
    <s v="Trudie Couch"/>
    <x v="1"/>
    <x v="2"/>
    <n v="43110"/>
    <x v="0"/>
    <s v="Average"/>
  </r>
  <r>
    <s v="Cyndia Skedge"/>
    <x v="0"/>
    <x v="3"/>
    <n v="52630"/>
    <x v="2"/>
    <s v="Average"/>
  </r>
  <r>
    <s v="Francoise Godbold"/>
    <x v="0"/>
    <x v="0"/>
    <n v="46350"/>
    <x v="1"/>
    <s v="Average"/>
  </r>
  <r>
    <s v="Filmore Fitzhenry"/>
    <x v="0"/>
    <x v="4"/>
    <n v="108170"/>
    <x v="1"/>
    <s v="Not Rated"/>
  </r>
  <r>
    <s v="Berna Dubery"/>
    <x v="0"/>
    <x v="10"/>
    <n v="69730"/>
    <x v="1"/>
    <s v="Very Poor"/>
  </r>
  <r>
    <s v="Gerrard Doorey"/>
    <x v="0"/>
    <x v="6"/>
    <n v="110200"/>
    <x v="2"/>
    <s v="Average"/>
  </r>
  <r>
    <s v="Hiram Merkle"/>
    <x v="0"/>
    <x v="2"/>
    <n v="116090"/>
    <x v="1"/>
    <s v="Not Rated"/>
  </r>
  <r>
    <s v="Zebulon Allmen"/>
    <x v="2"/>
    <x v="5"/>
    <n v="52140"/>
    <x v="2"/>
    <s v="Average"/>
  </r>
  <r>
    <s v="Kingsley Hagard"/>
    <x v="0"/>
    <x v="1"/>
    <n v="32810"/>
    <x v="1"/>
    <s v="Average"/>
  </r>
  <r>
    <s v="My Hanscome"/>
    <x v="0"/>
    <x v="0"/>
    <n v="59430"/>
    <x v="0"/>
    <s v="Average"/>
  </r>
  <r>
    <s v="Eldredge MacClure"/>
    <x v="0"/>
    <x v="2"/>
    <n v="46990"/>
    <x v="1"/>
    <s v="Average"/>
  </r>
  <r>
    <s v="Pauletta Falkus"/>
    <x v="0"/>
    <x v="0"/>
    <n v="33560"/>
    <x v="1"/>
    <s v="Average"/>
  </r>
  <r>
    <s v="Deck McCallion"/>
    <x v="0"/>
    <x v="0"/>
    <n v="33890"/>
    <x v="2"/>
    <s v="Average"/>
  </r>
  <r>
    <s v="Miguel Woolner"/>
    <x v="0"/>
    <x v="7"/>
    <n v="51740"/>
    <x v="1"/>
    <s v="Poor"/>
  </r>
  <r>
    <s v="Yolande O'Dare"/>
    <x v="1"/>
    <x v="9"/>
    <n v="51650"/>
    <x v="2"/>
    <s v="Good"/>
  </r>
  <r>
    <s v="Kit Battlestone"/>
    <x v="1"/>
    <x v="8"/>
    <n v="115980"/>
    <x v="2"/>
    <s v="Good"/>
  </r>
  <r>
    <s v="Glennis Fussen"/>
    <x v="1"/>
    <x v="0"/>
    <n v="58370"/>
    <x v="1"/>
    <s v="Good"/>
  </r>
  <r>
    <s v="Theresita Chasmer"/>
    <x v="1"/>
    <x v="6"/>
    <n v="106670"/>
    <x v="0"/>
    <s v="Average"/>
  </r>
  <r>
    <s v="Pippy Shepperd"/>
    <x v="1"/>
    <x v="9"/>
    <n v="44850"/>
    <x v="1"/>
    <s v="Very Good"/>
  </r>
  <r>
    <s v="Petronella Marusik"/>
    <x v="0"/>
    <x v="9"/>
    <n v="75600"/>
    <x v="2"/>
    <s v="Average"/>
  </r>
  <r>
    <s v="Andria Kimpton"/>
    <x v="0"/>
    <x v="6"/>
    <n v="69120"/>
    <x v="2"/>
    <s v="Average"/>
  </r>
  <r>
    <s v="Jarad Barbrook"/>
    <x v="1"/>
    <x v="4"/>
    <n v="31200"/>
    <x v="2"/>
    <s v="Very Poor"/>
  </r>
  <r>
    <s v="Dulsea Folkes"/>
    <x v="1"/>
    <x v="10"/>
    <n v="42160"/>
    <x v="0"/>
    <s v="Very Good"/>
  </r>
  <r>
    <s v="Herschel Wareham"/>
    <x v="0"/>
    <x v="10"/>
    <n v="110830"/>
    <x v="1"/>
    <s v="Average"/>
  </r>
  <r>
    <s v="Skip Morkham"/>
    <x v="1"/>
    <x v="11"/>
    <n v="83180"/>
    <x v="1"/>
    <s v="Average"/>
  </r>
  <r>
    <s v="Dayle O'Luney"/>
    <x v="1"/>
    <x v="8"/>
    <n v="46750"/>
    <x v="2"/>
    <s v="Good"/>
  </r>
  <r>
    <s v="Gray Seamon"/>
    <x v="1"/>
    <x v="5"/>
    <n v="78540"/>
    <x v="1"/>
    <s v="Average"/>
  </r>
  <r>
    <s v="Krysta Elacoate"/>
    <x v="0"/>
    <x v="4"/>
    <n v="106930"/>
    <x v="2"/>
    <s v="Very Poor"/>
  </r>
  <r>
    <s v="Abramo Labbez"/>
    <x v="1"/>
    <x v="8"/>
    <n v="77000"/>
    <x v="0"/>
    <s v="Average"/>
  </r>
  <r>
    <s v="Faun Rickeard"/>
    <x v="0"/>
    <x v="6"/>
    <n v="74920"/>
    <x v="0"/>
    <s v="Average"/>
  </r>
  <r>
    <s v="Jamesy O'Ferris"/>
    <x v="0"/>
    <x v="9"/>
    <n v="36550"/>
    <x v="1"/>
    <s v="Average"/>
  </r>
  <r>
    <s v="Fanchon Furney"/>
    <x v="0"/>
    <x v="9"/>
    <n v="95950"/>
    <x v="2"/>
    <s v="Average"/>
  </r>
  <r>
    <s v="Pate Beardsley"/>
    <x v="0"/>
    <x v="10"/>
    <n v="85880"/>
    <x v="0"/>
    <s v="Very Good"/>
  </r>
  <r>
    <s v="Grady Crosgrove"/>
    <x v="2"/>
    <x v="0"/>
    <n v="77910"/>
    <x v="1"/>
    <s v="Average"/>
  </r>
  <r>
    <s v="Darcy Brewitt"/>
    <x v="0"/>
    <x v="4"/>
    <n v="116670"/>
    <x v="1"/>
    <s v="Average"/>
  </r>
  <r>
    <s v="Gilda Richen"/>
    <x v="1"/>
    <x v="3"/>
    <n v="71920"/>
    <x v="2"/>
    <s v="Poor"/>
  </r>
  <r>
    <s v="Jobie Basili"/>
    <x v="1"/>
    <x v="0"/>
    <n v="39340"/>
    <x v="1"/>
    <s v="Good"/>
  </r>
  <r>
    <s v="Anni Izzard"/>
    <x v="0"/>
    <x v="4"/>
    <n v="103490"/>
    <x v="2"/>
    <s v="Good"/>
  </r>
  <r>
    <s v="Bebe Pollicott"/>
    <x v="1"/>
    <x v="2"/>
    <n v="87740"/>
    <x v="1"/>
    <s v="Average"/>
  </r>
  <r>
    <s v="Julian Andrassy"/>
    <x v="1"/>
    <x v="11"/>
    <n v="113980"/>
    <x v="0"/>
    <s v="Poor"/>
  </r>
  <r>
    <s v="Dionne Garrish"/>
    <x v="1"/>
    <x v="1"/>
    <n v="41600"/>
    <x v="2"/>
    <s v="Good"/>
  </r>
  <r>
    <s v="Alexis Gotfrey"/>
    <x v="0"/>
    <x v="1"/>
    <n v="114470"/>
    <x v="0"/>
    <s v="Very Good"/>
  </r>
  <r>
    <s v="Xavier Filipic"/>
    <x v="1"/>
    <x v="11"/>
    <n v="31050"/>
    <x v="1"/>
    <s v="Good"/>
  </r>
  <r>
    <s v="Liane Bedburrow"/>
    <x v="1"/>
    <x v="7"/>
    <n v="76620"/>
    <x v="2"/>
    <s v="Average"/>
  </r>
  <r>
    <s v="Meara Darrington"/>
    <x v="0"/>
    <x v="1"/>
    <n v="76190"/>
    <x v="2"/>
    <s v="Poor"/>
  </r>
  <r>
    <s v="Genevra Friday"/>
    <x v="1"/>
    <x v="8"/>
    <n v="50450"/>
    <x v="0"/>
    <s v="Average"/>
  </r>
  <r>
    <s v="Penni Patemore"/>
    <x v="0"/>
    <x v="10"/>
    <n v="29330"/>
    <x v="1"/>
    <s v="Average"/>
  </r>
  <r>
    <s v="Yanaton Wooster"/>
    <x v="0"/>
    <x v="11"/>
    <n v="76930"/>
    <x v="2"/>
    <s v="Average"/>
  </r>
  <r>
    <s v="Hedvige Stelfox"/>
    <x v="1"/>
    <x v="4"/>
    <n v="33800"/>
    <x v="2"/>
    <s v="Average"/>
  </r>
  <r>
    <s v="Tammy Backson"/>
    <x v="1"/>
    <x v="11"/>
    <n v="44820"/>
    <x v="2"/>
    <s v="Average"/>
  </r>
  <r>
    <s v="Inger Chapelhow"/>
    <x v="1"/>
    <x v="8"/>
    <n v="84310"/>
    <x v="0"/>
    <s v="Average"/>
  </r>
  <r>
    <s v="Arty Duigan"/>
    <x v="0"/>
    <x v="2"/>
    <n v="108600"/>
    <x v="2"/>
    <s v="Very Good"/>
  </r>
  <r>
    <s v="Nani Brockley"/>
    <x v="0"/>
    <x v="6"/>
    <n v="47000"/>
    <x v="2"/>
    <s v="Good"/>
  </r>
  <r>
    <s v="Curtice Advani"/>
    <x v="0"/>
    <x v="6"/>
    <n v="59810"/>
    <x v="0"/>
    <s v="Average"/>
  </r>
  <r>
    <s v="Leela Eckart"/>
    <x v="0"/>
    <x v="2"/>
    <n v="90340"/>
    <x v="1"/>
    <s v="Average"/>
  </r>
  <r>
    <s v="Jori Ashleigh"/>
    <x v="0"/>
    <x v="2"/>
    <n v="64270"/>
    <x v="2"/>
    <s v="Average"/>
  </r>
  <r>
    <s v="Leslie Baruch"/>
    <x v="1"/>
    <x v="9"/>
    <n v="103990"/>
    <x v="1"/>
    <s v="Very Good"/>
  </r>
  <r>
    <s v="Helene Bouts"/>
    <x v="0"/>
    <x v="0"/>
    <n v="70380"/>
    <x v="0"/>
    <s v="Good"/>
  </r>
  <r>
    <s v="Eleni O'Quin"/>
    <x v="0"/>
    <x v="2"/>
    <n v="89020"/>
    <x v="0"/>
    <s v="Average"/>
  </r>
  <r>
    <s v="Alic Bagg"/>
    <x v="0"/>
    <x v="2"/>
    <n v="113750"/>
    <x v="1"/>
    <s v="Average"/>
  </r>
  <r>
    <s v="Abran Danielsky"/>
    <x v="1"/>
    <x v="1"/>
    <n v="32720"/>
    <x v="1"/>
    <s v="Average"/>
  </r>
  <r>
    <s v="Halette Yesenev"/>
    <x v="0"/>
    <x v="10"/>
    <n v="61920"/>
    <x v="1"/>
    <s v="Average"/>
  </r>
  <r>
    <s v="Cleveland Pottiphar"/>
    <x v="1"/>
    <x v="11"/>
    <n v="74600"/>
    <x v="0"/>
    <s v="Very Good"/>
  </r>
  <r>
    <s v="Osborn Pawle"/>
    <x v="0"/>
    <x v="7"/>
    <n v="38030"/>
    <x v="2"/>
    <s v="Average"/>
  </r>
  <r>
    <s v="Chas Happel"/>
    <x v="1"/>
    <x v="10"/>
    <n v="30940"/>
    <x v="1"/>
    <s v="Very Poor"/>
  </r>
  <r>
    <s v="Roth Bourget"/>
    <x v="0"/>
    <x v="10"/>
    <n v="28870"/>
    <x v="1"/>
    <s v="Average"/>
  </r>
  <r>
    <s v="Maisie Shotboulte"/>
    <x v="1"/>
    <x v="11"/>
    <n v="71210"/>
    <x v="2"/>
    <s v="Very Good"/>
  </r>
  <r>
    <s v="Felita Whitloe"/>
    <x v="0"/>
    <x v="7"/>
    <n v="63450"/>
    <x v="1"/>
    <s v="Good"/>
  </r>
  <r>
    <s v="Cindi McDuffy"/>
    <x v="1"/>
    <x v="10"/>
    <n v="87930"/>
    <x v="2"/>
    <s v="Very Poor"/>
  </r>
  <r>
    <s v="Dorise Labat"/>
    <x v="0"/>
    <x v="5"/>
    <n v="101610"/>
    <x v="1"/>
    <s v="Average"/>
  </r>
  <r>
    <s v="Hephzibah Summerell"/>
    <x v="1"/>
    <x v="10"/>
    <n v="28310"/>
    <x v="2"/>
    <s v="Average"/>
  </r>
  <r>
    <s v="Alyosha Riquet"/>
    <x v="0"/>
    <x v="2"/>
    <n v="89840"/>
    <x v="2"/>
    <s v="Very Good"/>
  </r>
  <r>
    <s v="Maximo Ungerecht"/>
    <x v="0"/>
    <x v="3"/>
    <n v="96250"/>
    <x v="0"/>
    <s v="Average"/>
  </r>
  <r>
    <s v="Lezlie Balmann"/>
    <x v="0"/>
    <x v="6"/>
    <n v="112460"/>
    <x v="1"/>
    <s v="Poor"/>
  </r>
  <r>
    <s v="Benny Karolovsky"/>
    <x v="2"/>
    <x v="4"/>
    <n v="115440"/>
    <x v="2"/>
    <s v="Average"/>
  </r>
  <r>
    <s v="Gretchen Callow"/>
    <x v="1"/>
    <x v="7"/>
    <n v="33920"/>
    <x v="1"/>
    <s v="Average"/>
  </r>
  <r>
    <s v="Candace Hanlon"/>
    <x v="0"/>
    <x v="3"/>
    <n v="46280"/>
    <x v="0"/>
    <s v="Average"/>
  </r>
  <r>
    <s v="Oby Sorrel"/>
    <x v="1"/>
    <x v="3"/>
    <n v="58940"/>
    <x v="1"/>
    <s v="Average"/>
  </r>
  <r>
    <s v="Cecilia Marshalleck"/>
    <x v="1"/>
    <x v="11"/>
    <n v="118980"/>
    <x v="2"/>
    <s v="Not Rated"/>
  </r>
  <r>
    <s v="Antonetta Coggeshall"/>
    <x v="0"/>
    <x v="0"/>
    <n v="96750"/>
    <x v="1"/>
    <s v="Average"/>
  </r>
  <r>
    <s v="Purcell Le Pine"/>
    <x v="2"/>
    <x v="2"/>
    <n v="101220"/>
    <x v="1"/>
    <s v="Good"/>
  </r>
  <r>
    <s v="Archibald Dyzart"/>
    <x v="0"/>
    <x v="6"/>
    <n v="63020"/>
    <x v="2"/>
    <s v="Average"/>
  </r>
  <r>
    <s v="Lil Ibberson"/>
    <x v="0"/>
    <x v="5"/>
    <n v="75920"/>
    <x v="1"/>
    <s v="Good"/>
  </r>
  <r>
    <s v="Karita Vasyanin"/>
    <x v="0"/>
    <x v="2"/>
    <n v="93080"/>
    <x v="0"/>
    <s v="Average"/>
  </r>
  <r>
    <s v="Joaquin McVitty"/>
    <x v="0"/>
    <x v="0"/>
    <n v="68860"/>
    <x v="0"/>
    <s v="Good"/>
  </r>
  <r>
    <s v="Collen Dunbleton"/>
    <x v="0"/>
    <x v="1"/>
    <n v="118980"/>
    <x v="2"/>
    <s v="Poor"/>
  </r>
  <r>
    <s v="Alysa Wankling"/>
    <x v="2"/>
    <x v="2"/>
    <n v="106460"/>
    <x v="0"/>
    <s v="Good"/>
  </r>
  <r>
    <s v="Ardella Dyment"/>
    <x v="1"/>
    <x v="5"/>
    <n v="70650"/>
    <x v="1"/>
    <s v="Good"/>
  </r>
  <r>
    <s v="Rodina Drinan"/>
    <x v="1"/>
    <x v="0"/>
    <n v="77050"/>
    <x v="2"/>
    <s v="Good"/>
  </r>
  <r>
    <s v="Marga Lorenzo"/>
    <x v="1"/>
    <x v="2"/>
    <n v="89360"/>
    <x v="2"/>
    <s v="Good"/>
  </r>
  <r>
    <s v="Alvie Keming"/>
    <x v="1"/>
    <x v="2"/>
    <n v="37840"/>
    <x v="1"/>
    <s v="Poor"/>
  </r>
  <r>
    <s v="Sheff Gerdts"/>
    <x v="0"/>
    <x v="5"/>
    <n v="89160"/>
    <x v="2"/>
    <s v="Average"/>
  </r>
  <r>
    <s v="Josie Barnson"/>
    <x v="1"/>
    <x v="7"/>
    <n v="74110"/>
    <x v="1"/>
    <s v="Very Good"/>
  </r>
  <r>
    <s v="Petey Probey"/>
    <x v="0"/>
    <x v="10"/>
    <n v="31630"/>
    <x v="1"/>
    <s v="Poor"/>
  </r>
  <r>
    <s v="Shelbi Aldin"/>
    <x v="1"/>
    <x v="8"/>
    <n v="40910"/>
    <x v="2"/>
    <s v="Poor"/>
  </r>
  <r>
    <s v="Estell Kingsland"/>
    <x v="0"/>
    <x v="0"/>
    <n v="32190"/>
    <x v="1"/>
    <s v="Average"/>
  </r>
  <r>
    <s v="Lea Chaplin"/>
    <x v="1"/>
    <x v="4"/>
    <n v="73490"/>
    <x v="1"/>
    <s v="Poor"/>
  </r>
  <r>
    <s v="Onofredo Hassan"/>
    <x v="0"/>
    <x v="6"/>
    <n v="52220"/>
    <x v="1"/>
    <s v="Average"/>
  </r>
  <r>
    <s v="Hyacinthie Braybrooke"/>
    <x v="1"/>
    <x v="3"/>
    <n v="68900"/>
    <x v="2"/>
    <s v="Average"/>
  </r>
  <r>
    <s v="Agnes Collicott"/>
    <x v="1"/>
    <x v="0"/>
    <n v="83750"/>
    <x v="2"/>
    <s v="Average"/>
  </r>
  <r>
    <s v="Margarete Blasing"/>
    <x v="0"/>
    <x v="3"/>
    <n v="110970"/>
    <x v="1"/>
    <s v="Not Rated"/>
  </r>
  <r>
    <s v="Patience Noot"/>
    <x v="1"/>
    <x v="5"/>
    <n v="49520"/>
    <x v="2"/>
    <s v="Average"/>
  </r>
  <r>
    <s v="Charmane Heistermann"/>
    <x v="1"/>
    <x v="5"/>
    <n v="86560"/>
    <x v="1"/>
    <s v="Average"/>
  </r>
  <r>
    <s v="Jamal Beagen"/>
    <x v="1"/>
    <x v="3"/>
    <n v="35830"/>
    <x v="1"/>
    <s v="Average"/>
  </r>
  <r>
    <s v="Brigid Jeffrey"/>
    <x v="1"/>
    <x v="3"/>
    <n v="53910"/>
    <x v="1"/>
    <s v="Good"/>
  </r>
  <r>
    <s v="Nelli Schoolfield"/>
    <x v="1"/>
    <x v="1"/>
    <n v="109870"/>
    <x v="1"/>
    <s v="Average"/>
  </r>
  <r>
    <s v="Abigael Basire"/>
    <x v="0"/>
    <x v="1"/>
    <n v="61620"/>
    <x v="2"/>
    <s v="Average"/>
  </r>
  <r>
    <s v="Anjanette Ferre"/>
    <x v="2"/>
    <x v="4"/>
    <n v="67960"/>
    <x v="2"/>
    <s v="Average"/>
  </r>
  <r>
    <s v="Mackenzie Hannis"/>
    <x v="1"/>
    <x v="7"/>
    <n v="57000"/>
    <x v="2"/>
    <s v="Very Poor"/>
  </r>
  <r>
    <s v="Ambros Murthwaite"/>
    <x v="0"/>
    <x v="0"/>
    <n v="70610"/>
    <x v="0"/>
    <s v="Average"/>
  </r>
  <r>
    <s v="Lek Scamaden"/>
    <x v="1"/>
    <x v="7"/>
    <n v="51860"/>
    <x v="2"/>
    <s v="Good"/>
  </r>
  <r>
    <s v="Jehu Rudeforth"/>
    <x v="1"/>
    <x v="1"/>
    <n v="60130"/>
    <x v="2"/>
    <s v="Average"/>
  </r>
  <r>
    <s v="Bert Yaakov"/>
    <x v="0"/>
    <x v="8"/>
    <n v="72040"/>
    <x v="1"/>
    <s v="Poor"/>
  </r>
  <r>
    <s v="Bordy Yatman"/>
    <x v="1"/>
    <x v="6"/>
    <n v="108450"/>
    <x v="0"/>
    <s v="Good"/>
  </r>
  <r>
    <s v="Georgie Caress"/>
    <x v="0"/>
    <x v="11"/>
    <n v="58260"/>
    <x v="2"/>
    <s v="Average"/>
  </r>
  <r>
    <s v="Jolynn Lumbley"/>
    <x v="2"/>
    <x v="8"/>
    <n v="70020"/>
    <x v="2"/>
    <s v="Average"/>
  </r>
  <r>
    <s v="Blythe Clipston"/>
    <x v="1"/>
    <x v="4"/>
    <n v="35670"/>
    <x v="1"/>
    <s v="Average"/>
  </r>
  <r>
    <s v="Alicea Pudsall"/>
    <x v="0"/>
    <x v="9"/>
    <n v="67630"/>
    <x v="2"/>
    <s v="Average"/>
  </r>
  <r>
    <s v="Karee Ruslinge"/>
    <x v="1"/>
    <x v="4"/>
    <n v="82300"/>
    <x v="1"/>
    <s v="Not Rated"/>
  </r>
  <r>
    <s v="Wilone O'Kielt"/>
    <x v="1"/>
    <x v="5"/>
    <n v="114870"/>
    <x v="0"/>
    <s v="Not Rated"/>
  </r>
  <r>
    <s v="Justino Chapiro"/>
    <x v="0"/>
    <x v="0"/>
    <n v="71030"/>
    <x v="0"/>
    <s v="Average"/>
  </r>
  <r>
    <s v="Sisely Gatsby"/>
    <x v="1"/>
    <x v="3"/>
    <n v="85670"/>
    <x v="1"/>
    <s v="Average"/>
  </r>
  <r>
    <s v="Blaire Ruckman"/>
    <x v="0"/>
    <x v="5"/>
    <n v="61700"/>
    <x v="1"/>
    <s v="Average"/>
  </r>
  <r>
    <s v="William Coveny"/>
    <x v="0"/>
    <x v="2"/>
    <n v="66140"/>
    <x v="2"/>
    <s v="Good"/>
  </r>
  <r>
    <s v="Packston Joanic"/>
    <x v="0"/>
    <x v="11"/>
    <n v="51860"/>
    <x v="1"/>
    <s v="Good"/>
  </r>
  <r>
    <s v="Sile Whorton"/>
    <x v="1"/>
    <x v="2"/>
    <n v="61210"/>
    <x v="1"/>
    <s v="Not Rated"/>
  </r>
  <r>
    <s v="Billi Fellgate"/>
    <x v="1"/>
    <x v="5"/>
    <n v="68980"/>
    <x v="1"/>
    <s v="Average"/>
  </r>
  <r>
    <s v="Franchot Crocken"/>
    <x v="1"/>
    <x v="9"/>
    <n v="29610"/>
    <x v="2"/>
    <s v="Average"/>
  </r>
  <r>
    <s v="Cletus McGarahan"/>
    <x v="1"/>
    <x v="1"/>
    <n v="114430"/>
    <x v="0"/>
    <s v="Good"/>
  </r>
  <r>
    <s v="Callie Duckels"/>
    <x v="0"/>
    <x v="6"/>
    <n v="53760"/>
    <x v="2"/>
    <s v="Average"/>
  </r>
  <r>
    <s v="Roselle Wandrach"/>
    <x v="0"/>
    <x v="0"/>
    <n v="91310"/>
    <x v="2"/>
    <s v="Average"/>
  </r>
  <r>
    <s v="Lishe Casemore"/>
    <x v="0"/>
    <x v="10"/>
    <n v="117840"/>
    <x v="1"/>
    <s v="Average"/>
  </r>
  <r>
    <s v="Garey Bird"/>
    <x v="1"/>
    <x v="6"/>
    <n v="31830"/>
    <x v="0"/>
    <s v="Average"/>
  </r>
  <r>
    <s v="Toby Micklewright"/>
    <x v="0"/>
    <x v="2"/>
    <n v="32980"/>
    <x v="0"/>
    <s v="Not Rated"/>
  </r>
  <r>
    <s v="Dell Molloy"/>
    <x v="0"/>
    <x v="1"/>
    <n v="47360"/>
    <x v="2"/>
    <s v="Poor"/>
  </r>
  <r>
    <s v="Fidela Dowey"/>
    <x v="1"/>
    <x v="1"/>
    <n v="86740"/>
    <x v="0"/>
    <s v="Very Good"/>
  </r>
  <r>
    <s v="Emmanuel Westrey"/>
    <x v="1"/>
    <x v="3"/>
    <n v="87400"/>
    <x v="1"/>
    <s v="Average"/>
  </r>
  <r>
    <s v="Melodie Torresi"/>
    <x v="1"/>
    <x v="5"/>
    <n v="75090"/>
    <x v="0"/>
    <s v="Average"/>
  </r>
  <r>
    <s v="Dewie Stodart"/>
    <x v="0"/>
    <x v="9"/>
    <n v="78020"/>
    <x v="1"/>
    <s v="Average"/>
  </r>
  <r>
    <s v="Giffer Berlin"/>
    <x v="1"/>
    <x v="8"/>
    <n v="92340"/>
    <x v="1"/>
    <s v="Good"/>
  </r>
  <r>
    <s v="Sarajane Scourge"/>
    <x v="1"/>
    <x v="5"/>
    <n v="58830"/>
    <x v="2"/>
    <s v="Poor"/>
  </r>
  <r>
    <s v="Rose Shurrocks"/>
    <x v="1"/>
    <x v="8"/>
    <n v="32140"/>
    <x v="1"/>
    <s v="Good"/>
  </r>
  <r>
    <s v="Mata Fishley"/>
    <x v="0"/>
    <x v="9"/>
    <n v="102520"/>
    <x v="2"/>
    <s v="Poor"/>
  </r>
  <r>
    <s v="Irvine Blenkin"/>
    <x v="0"/>
    <x v="4"/>
    <n v="79590"/>
    <x v="2"/>
    <s v="Very Poor"/>
  </r>
  <r>
    <s v="Wald Bountiff"/>
    <x v="1"/>
    <x v="3"/>
    <n v="28970"/>
    <x v="0"/>
    <s v="Very Good"/>
  </r>
  <r>
    <s v="Hinda Label"/>
    <x v="1"/>
    <x v="4"/>
    <n v="92700"/>
    <x v="1"/>
    <s v="Average"/>
  </r>
  <r>
    <s v="Irwin Kirsche"/>
    <x v="1"/>
    <x v="9"/>
    <n v="36150"/>
    <x v="1"/>
    <s v="Poor"/>
  </r>
  <r>
    <s v="Jill Shipsey"/>
    <x v="0"/>
    <x v="9"/>
    <n v="52960"/>
    <x v="0"/>
    <s v="Average"/>
  </r>
  <r>
    <s v="Anabal Cooke"/>
    <x v="1"/>
    <x v="6"/>
    <n v="31920"/>
    <x v="1"/>
    <s v="Average"/>
  </r>
  <r>
    <s v="Ava Whordley"/>
    <x v="1"/>
    <x v="6"/>
    <n v="104210"/>
    <x v="2"/>
    <s v="Very Good"/>
  </r>
  <r>
    <s v="Orlando Gorstidge"/>
    <x v="0"/>
    <x v="11"/>
    <n v="40750"/>
    <x v="0"/>
    <s v="Very Poor"/>
  </r>
  <r>
    <s v="Robbert Mandrier"/>
    <x v="1"/>
    <x v="7"/>
    <n v="98020"/>
    <x v="2"/>
    <s v="Very Good"/>
  </r>
  <r>
    <s v="Twila Roantree"/>
    <x v="1"/>
    <x v="0"/>
    <n v="96620"/>
    <x v="0"/>
    <s v="Poor"/>
  </r>
  <r>
    <s v="Archibald Filliskirk"/>
    <x v="0"/>
    <x v="8"/>
    <n v="40400"/>
    <x v="2"/>
    <s v="Very Good"/>
  </r>
  <r>
    <s v="Denni Wiggans"/>
    <x v="0"/>
    <x v="6"/>
    <n v="81220"/>
    <x v="0"/>
    <s v="Poor"/>
  </r>
  <r>
    <s v="Pyotr Lightewood"/>
    <x v="0"/>
    <x v="7"/>
    <n v="33840"/>
    <x v="0"/>
    <s v="Not Rated"/>
  </r>
  <r>
    <s v="Shari McNee"/>
    <x v="0"/>
    <x v="8"/>
    <n v="75880"/>
    <x v="0"/>
    <s v="Average"/>
  </r>
  <r>
    <s v="Issiah Cradick"/>
    <x v="0"/>
    <x v="1"/>
    <n v="81380"/>
    <x v="0"/>
    <s v="Not Rated"/>
  </r>
  <r>
    <s v="Nollie Courteney"/>
    <x v="0"/>
    <x v="8"/>
    <n v="71490"/>
    <x v="2"/>
    <s v="Not Rated"/>
  </r>
  <r>
    <s v="Tadio Dowdle"/>
    <x v="1"/>
    <x v="6"/>
    <n v="91930"/>
    <x v="1"/>
    <s v="Average"/>
  </r>
  <r>
    <s v="Ondrea Banfield"/>
    <x v="1"/>
    <x v="1"/>
    <n v="107790"/>
    <x v="1"/>
    <s v="Average"/>
  </r>
  <r>
    <s v="Cornie Arstall"/>
    <x v="1"/>
    <x v="6"/>
    <n v="69970"/>
    <x v="2"/>
    <s v="Average"/>
  </r>
  <r>
    <s v="Hogan Iles"/>
    <x v="1"/>
    <x v="9"/>
    <n v="114180"/>
    <x v="0"/>
    <s v="Very Good"/>
  </r>
  <r>
    <s v="Saundra O'Connel"/>
    <x v="0"/>
    <x v="4"/>
    <n v="85330"/>
    <x v="2"/>
    <s v="Average"/>
  </r>
  <r>
    <s v="Rosaline Wenderott"/>
    <x v="1"/>
    <x v="0"/>
    <n v="36820"/>
    <x v="2"/>
    <s v="Good"/>
  </r>
  <r>
    <s v="Bobina Teale"/>
    <x v="0"/>
    <x v="11"/>
    <n v="116890"/>
    <x v="1"/>
    <s v="Average"/>
  </r>
  <r>
    <s v="Ruby Cracie"/>
    <x v="0"/>
    <x v="8"/>
    <n v="78710"/>
    <x v="1"/>
    <s v="Poor"/>
  </r>
  <r>
    <s v="Sissy Muehle"/>
    <x v="1"/>
    <x v="9"/>
    <n v="86470"/>
    <x v="1"/>
    <s v="Average"/>
  </r>
  <r>
    <s v="Itch Tinklin"/>
    <x v="1"/>
    <x v="3"/>
    <n v="77110"/>
    <x v="2"/>
    <s v="Average"/>
  </r>
  <r>
    <s v="Sibyl Dunkirk"/>
    <x v="1"/>
    <x v="6"/>
    <n v="86570"/>
    <x v="1"/>
    <s v="Very Poor"/>
  </r>
  <r>
    <s v="Brodie Grimstead"/>
    <x v="0"/>
    <x v="5"/>
    <n v="117850"/>
    <x v="1"/>
    <s v="Good"/>
  </r>
  <r>
    <s v="Amitie Mawson"/>
    <x v="1"/>
    <x v="11"/>
    <n v="116500"/>
    <x v="0"/>
    <s v="Not Rated"/>
  </r>
  <r>
    <s v="Dane Wudeland"/>
    <x v="1"/>
    <x v="9"/>
    <n v="80030"/>
    <x v="1"/>
    <s v="Poor"/>
  </r>
  <r>
    <s v="Yvette Bett"/>
    <x v="0"/>
    <x v="4"/>
    <n v="76320"/>
    <x v="0"/>
    <s v="Good"/>
  </r>
  <r>
    <s v="Ianthe Sayre"/>
    <x v="0"/>
    <x v="3"/>
    <n v="110730"/>
    <x v="2"/>
    <s v="Very Good"/>
  </r>
  <r>
    <s v="Jacklyn Andrioletti"/>
    <x v="1"/>
    <x v="7"/>
    <n v="86990"/>
    <x v="2"/>
    <s v="Poor"/>
  </r>
  <r>
    <s v="Conchita Soden"/>
    <x v="0"/>
    <x v="11"/>
    <n v="74410"/>
    <x v="2"/>
    <s v="Good"/>
  </r>
  <r>
    <s v="Reggie Taylerson"/>
    <x v="0"/>
    <x v="11"/>
    <n v="87610"/>
    <x v="0"/>
    <s v="Good"/>
  </r>
  <r>
    <s v="Leslie Cardoso"/>
    <x v="1"/>
    <x v="5"/>
    <n v="103340"/>
    <x v="2"/>
    <s v="Good"/>
  </r>
  <r>
    <s v="Milton Lilie"/>
    <x v="1"/>
    <x v="5"/>
    <n v="46470"/>
    <x v="1"/>
    <s v="Average"/>
  </r>
  <r>
    <s v="Aeriell Cuell"/>
    <x v="0"/>
    <x v="2"/>
    <n v="108290"/>
    <x v="2"/>
    <s v="Very Poor"/>
  </r>
  <r>
    <s v="Anne-corinne Daulby"/>
    <x v="0"/>
    <x v="1"/>
    <n v="78640"/>
    <x v="0"/>
    <s v="Good"/>
  </r>
  <r>
    <s v="Lisle Danahar"/>
    <x v="2"/>
    <x v="0"/>
    <n v="75990"/>
    <x v="1"/>
    <s v="Average"/>
  </r>
  <r>
    <s v="Bryana Loyns"/>
    <x v="0"/>
    <x v="0"/>
    <n v="55280"/>
    <x v="1"/>
    <s v="Average"/>
  </r>
  <r>
    <s v="Anjela Spancock"/>
    <x v="2"/>
    <x v="9"/>
    <n v="98010"/>
    <x v="0"/>
    <s v="Average"/>
  </r>
  <r>
    <s v="Daisie McNeice"/>
    <x v="0"/>
    <x v="4"/>
    <n v="50310"/>
    <x v="1"/>
    <s v="Average"/>
  </r>
  <r>
    <s v="Jillana Gabbitis"/>
    <x v="0"/>
    <x v="11"/>
    <n v="91360"/>
    <x v="1"/>
    <s v="Average"/>
  </r>
  <r>
    <s v="Roddy Speechley"/>
    <x v="0"/>
    <x v="9"/>
    <n v="115920"/>
    <x v="2"/>
    <s v="Good"/>
  </r>
  <r>
    <s v="Oran Buxcy"/>
    <x v="1"/>
    <x v="1"/>
    <n v="56870"/>
    <x v="0"/>
    <s v="Poor"/>
  </r>
  <r>
    <s v="Beverie Moffet"/>
    <x v="1"/>
    <x v="3"/>
    <n v="75970"/>
    <x v="2"/>
    <s v="Very Good"/>
  </r>
  <r>
    <s v="Novelia Pyffe"/>
    <x v="0"/>
    <x v="9"/>
    <n v="52270"/>
    <x v="1"/>
    <s v="Good"/>
  </r>
  <r>
    <s v="Dare Tully"/>
    <x v="0"/>
    <x v="5"/>
    <n v="39780"/>
    <x v="0"/>
    <s v="Not Rated"/>
  </r>
  <r>
    <s v="Lilyan Klimpt"/>
    <x v="0"/>
    <x v="10"/>
    <n v="58960"/>
    <x v="0"/>
    <s v="Average"/>
  </r>
  <r>
    <s v="Jo-anne Gobeau"/>
    <x v="1"/>
    <x v="7"/>
    <n v="37900"/>
    <x v="2"/>
    <s v="Good"/>
  </r>
  <r>
    <s v="Florinda Crace"/>
    <x v="1"/>
    <x v="0"/>
    <n v="45510"/>
    <x v="2"/>
    <s v="Good"/>
  </r>
  <r>
    <s v="Dominic Ortler"/>
    <x v="1"/>
    <x v="6"/>
    <n v="66610"/>
    <x v="2"/>
    <s v="Average"/>
  </r>
  <r>
    <s v="Cathrin Yanuk"/>
    <x v="0"/>
    <x v="0"/>
    <n v="44120"/>
    <x v="0"/>
    <s v="Very Poor"/>
  </r>
  <r>
    <s v="Austine Littlewood"/>
    <x v="1"/>
    <x v="10"/>
    <n v="32270"/>
    <x v="2"/>
    <s v="Average"/>
  </r>
  <r>
    <s v="Alford Gerardi"/>
    <x v="1"/>
    <x v="1"/>
    <n v="37130"/>
    <x v="0"/>
    <s v="Not Rated"/>
  </r>
  <r>
    <s v="Cullie Bourcq"/>
    <x v="1"/>
    <x v="0"/>
    <n v="45590"/>
    <x v="2"/>
    <s v="Good"/>
  </r>
  <r>
    <s v="Emanuel Beldan"/>
    <x v="0"/>
    <x v="9"/>
    <n v="94070"/>
    <x v="2"/>
    <s v="Average"/>
  </r>
  <r>
    <s v="Hildagard Reece"/>
    <x v="1"/>
    <x v="10"/>
    <n v="41220"/>
    <x v="0"/>
    <s v="Average"/>
  </r>
  <r>
    <s v="Kai Ryder"/>
    <x v="1"/>
    <x v="9"/>
    <n v="119930"/>
    <x v="0"/>
    <s v="Average"/>
  </r>
  <r>
    <s v="Jeannie Petracco"/>
    <x v="1"/>
    <x v="1"/>
    <n v="94820"/>
    <x v="2"/>
    <s v="Average"/>
  </r>
  <r>
    <s v="Brad Gumb"/>
    <x v="0"/>
    <x v="9"/>
    <n v="38830"/>
    <x v="1"/>
    <s v="Good"/>
  </r>
  <r>
    <s v="Reinald Franken"/>
    <x v="1"/>
    <x v="1"/>
    <n v="28870"/>
    <x v="2"/>
    <s v="Very Good"/>
  </r>
  <r>
    <s v="Carolyn Attack"/>
    <x v="1"/>
    <x v="11"/>
    <n v="70760"/>
    <x v="0"/>
    <s v="Good"/>
  </r>
  <r>
    <s v="Naoma Cruse"/>
    <x v="0"/>
    <x v="8"/>
    <n v="71540"/>
    <x v="1"/>
    <s v="Average"/>
  </r>
  <r>
    <s v="Oates Dinan"/>
    <x v="1"/>
    <x v="8"/>
    <n v="104680"/>
    <x v="0"/>
    <s v="Average"/>
  </r>
  <r>
    <s v="Daphne Francillo"/>
    <x v="0"/>
    <x v="7"/>
    <n v="63370"/>
    <x v="0"/>
    <s v="Average"/>
  </r>
  <r>
    <s v="Trix Lutsch"/>
    <x v="0"/>
    <x v="5"/>
    <n v="106400"/>
    <x v="0"/>
    <s v="Average"/>
  </r>
  <r>
    <s v="Carolin Fieldstone"/>
    <x v="1"/>
    <x v="11"/>
    <n v="36920"/>
    <x v="1"/>
    <s v="Average"/>
  </r>
  <r>
    <s v="Corabel Luberto"/>
    <x v="1"/>
    <x v="4"/>
    <n v="57820"/>
    <x v="1"/>
    <s v="Average"/>
  </r>
  <r>
    <s v="Nicola Kiely"/>
    <x v="1"/>
    <x v="5"/>
    <n v="93740"/>
    <x v="1"/>
    <s v="Average"/>
  </r>
  <r>
    <s v="Rey Chartman"/>
    <x v="1"/>
    <x v="7"/>
    <n v="93960"/>
    <x v="1"/>
    <s v="Poor"/>
  </r>
  <r>
    <s v="Israel Farndon"/>
    <x v="0"/>
    <x v="11"/>
    <n v="107220"/>
    <x v="0"/>
    <s v="Average"/>
  </r>
  <r>
    <s v="Felipe Parkman"/>
    <x v="1"/>
    <x v="7"/>
    <n v="90150"/>
    <x v="2"/>
    <s v="Very Good"/>
  </r>
  <r>
    <s v="Margit Kunze"/>
    <x v="0"/>
    <x v="1"/>
    <n v="94020"/>
    <x v="2"/>
    <s v="Good"/>
  </r>
  <r>
    <s v="Oliy Feeney"/>
    <x v="1"/>
    <x v="11"/>
    <n v="42970"/>
    <x v="0"/>
    <s v="Good"/>
  </r>
  <r>
    <s v="Sandie Anthonies"/>
    <x v="0"/>
    <x v="2"/>
    <n v="33410"/>
    <x v="1"/>
    <s v="Average"/>
  </r>
  <r>
    <s v="Anni Dinse"/>
    <x v="0"/>
    <x v="6"/>
    <n v="119670"/>
    <x v="0"/>
    <s v="Average"/>
  </r>
  <r>
    <s v="Gaultiero Have"/>
    <x v="0"/>
    <x v="9"/>
    <n v="115380"/>
    <x v="1"/>
    <s v="Average"/>
  </r>
  <r>
    <s v="Corinna Griffiths"/>
    <x v="0"/>
    <x v="3"/>
    <n v="75010"/>
    <x v="1"/>
    <s v="Good"/>
  </r>
  <r>
    <s v="Cherlyn Barter"/>
    <x v="1"/>
    <x v="9"/>
    <n v="104120"/>
    <x v="2"/>
    <s v="Good"/>
  </r>
  <r>
    <s v="Shea Mix"/>
    <x v="0"/>
    <x v="8"/>
    <n v="82680"/>
    <x v="0"/>
    <s v="Very Poor"/>
  </r>
  <r>
    <s v="Leonidas Cavaney"/>
    <x v="0"/>
    <x v="9"/>
    <n v="52250"/>
    <x v="1"/>
    <s v="Very Poor"/>
  </r>
  <r>
    <s v="Tallie Chaikovski"/>
    <x v="0"/>
    <x v="0"/>
    <n v="83190"/>
    <x v="0"/>
    <s v="Average"/>
  </r>
  <r>
    <s v="Codie Gaunson"/>
    <x v="0"/>
    <x v="9"/>
    <n v="83590"/>
    <x v="2"/>
    <s v="Poor"/>
  </r>
  <r>
    <s v="Kaine Padly"/>
    <x v="0"/>
    <x v="8"/>
    <n v="107700"/>
    <x v="2"/>
    <s v="Very Good"/>
  </r>
  <r>
    <s v="Freda Legan"/>
    <x v="1"/>
    <x v="0"/>
    <n v="102130"/>
    <x v="1"/>
    <s v="Average"/>
  </r>
  <r>
    <s v="Christos Wintle"/>
    <x v="0"/>
    <x v="1"/>
    <n v="74360"/>
    <x v="0"/>
    <s v="Good"/>
  </r>
  <r>
    <s v="Magnum Locksley"/>
    <x v="1"/>
    <x v="10"/>
    <n v="42310"/>
    <x v="2"/>
    <s v="Not Rated"/>
  </r>
  <r>
    <s v="Adrianne Gave"/>
    <x v="0"/>
    <x v="1"/>
    <n v="78440"/>
    <x v="0"/>
    <s v="Poor"/>
  </r>
  <r>
    <s v="Warner Carwithan"/>
    <x v="1"/>
    <x v="3"/>
    <n v="113760"/>
    <x v="1"/>
    <s v="Good"/>
  </r>
  <r>
    <s v="Appolonia Snook"/>
    <x v="1"/>
    <x v="10"/>
    <n v="93880"/>
    <x v="1"/>
    <s v="Average"/>
  </r>
  <r>
    <s v="Alikee Jecock"/>
    <x v="1"/>
    <x v="2"/>
    <n v="85000"/>
    <x v="1"/>
    <s v="Poor"/>
  </r>
  <r>
    <s v="Shay Chasney"/>
    <x v="0"/>
    <x v="4"/>
    <n v="72550"/>
    <x v="0"/>
    <s v="Average"/>
  </r>
  <r>
    <s v="Trey Jurges"/>
    <x v="1"/>
    <x v="2"/>
    <n v="72360"/>
    <x v="1"/>
    <s v="Poor"/>
  </r>
  <r>
    <s v="Tracy Renad"/>
    <x v="1"/>
    <x v="9"/>
    <n v="114890"/>
    <x v="2"/>
    <s v="Average"/>
  </r>
  <r>
    <s v="Sarajane Peachey"/>
    <x v="1"/>
    <x v="11"/>
    <n v="107580"/>
    <x v="2"/>
    <s v="Poor"/>
  </r>
  <r>
    <s v="Bili Sizey"/>
    <x v="0"/>
    <x v="8"/>
    <n v="36040"/>
    <x v="2"/>
    <s v="Average"/>
  </r>
  <r>
    <s v="Shaun Kyrkeman"/>
    <x v="0"/>
    <x v="6"/>
    <n v="35010"/>
    <x v="1"/>
    <s v="Average"/>
  </r>
  <r>
    <s v="Leena Bruckshaw"/>
    <x v="0"/>
    <x v="8"/>
    <n v="74280"/>
    <x v="0"/>
    <s v="Average"/>
  </r>
  <r>
    <s v="Benni Simounet"/>
    <x v="0"/>
    <x v="8"/>
    <n v="115790"/>
    <x v="0"/>
    <s v="Very Poor"/>
  </r>
  <r>
    <s v="Kay Edling"/>
    <x v="0"/>
    <x v="3"/>
    <n v="38330"/>
    <x v="0"/>
    <s v="Average"/>
  </r>
  <r>
    <s v="Shayne Stegel"/>
    <x v="0"/>
    <x v="5"/>
    <n v="70270"/>
    <x v="2"/>
    <s v="Very Good"/>
  </r>
  <r>
    <s v="Floyd Cowgill"/>
    <x v="0"/>
    <x v="3"/>
    <n v="37060"/>
    <x v="1"/>
    <s v="Average"/>
  </r>
  <r>
    <s v="Brien Boise"/>
    <x v="1"/>
    <x v="8"/>
    <n v="58100"/>
    <x v="1"/>
    <s v="Very Good"/>
  </r>
  <r>
    <s v="Pancho De Ortega"/>
    <x v="0"/>
    <x v="3"/>
    <n v="99780"/>
    <x v="1"/>
    <s v="Very Good"/>
  </r>
  <r>
    <s v="Edd MacKnockiter"/>
    <x v="0"/>
    <x v="9"/>
    <n v="119020"/>
    <x v="0"/>
    <s v="Poor"/>
  </r>
  <r>
    <s v="Hobie Stockbridge"/>
    <x v="0"/>
    <x v="1"/>
    <n v="92940"/>
    <x v="0"/>
    <s v="Good"/>
  </r>
  <r>
    <s v="Ludovika Plaice"/>
    <x v="0"/>
    <x v="7"/>
    <n v="59670"/>
    <x v="1"/>
    <s v="Not Rated"/>
  </r>
  <r>
    <s v="Caro Hainsworth"/>
    <x v="0"/>
    <x v="11"/>
    <n v="77470"/>
    <x v="1"/>
    <s v="Good"/>
  </r>
  <r>
    <s v="Nicolis Winspire"/>
    <x v="0"/>
    <x v="1"/>
    <n v="45650"/>
    <x v="0"/>
    <s v="Good"/>
  </r>
  <r>
    <s v="Niko MacGille"/>
    <x v="1"/>
    <x v="1"/>
    <n v="88430"/>
    <x v="0"/>
    <s v="Average"/>
  </r>
  <r>
    <s v="Evanne Levens"/>
    <x v="0"/>
    <x v="4"/>
    <n v="36880"/>
    <x v="1"/>
    <s v="Good"/>
  </r>
  <r>
    <s v="Michale Rolf"/>
    <x v="0"/>
    <x v="10"/>
    <n v="111820"/>
    <x v="0"/>
    <s v="Very Good"/>
  </r>
  <r>
    <s v="Cecilla Northen"/>
    <x v="0"/>
    <x v="4"/>
    <n v="92870"/>
    <x v="2"/>
    <s v="Average"/>
  </r>
  <r>
    <s v="Cyrillus Garci"/>
    <x v="0"/>
    <x v="5"/>
    <n v="100360"/>
    <x v="0"/>
    <s v="Average"/>
  </r>
  <r>
    <s v="Gunar Cockshoot"/>
    <x v="0"/>
    <x v="5"/>
    <n v="48950"/>
    <x v="2"/>
    <s v="Good"/>
  </r>
  <r>
    <s v="Silva Monte"/>
    <x v="0"/>
    <x v="0"/>
    <n v="52810"/>
    <x v="2"/>
    <s v="Poor"/>
  </r>
  <r>
    <s v="Hans Bucke"/>
    <x v="0"/>
    <x v="2"/>
    <n v="78560"/>
    <x v="1"/>
    <s v="Very Poor"/>
  </r>
  <r>
    <s v="Elia Cockton"/>
    <x v="1"/>
    <x v="3"/>
    <n v="75280"/>
    <x v="1"/>
    <s v="Average"/>
  </r>
  <r>
    <s v="Freddy Linford"/>
    <x v="1"/>
    <x v="7"/>
    <n v="93130"/>
    <x v="1"/>
    <s v="Poor"/>
  </r>
  <r>
    <s v="Gwenore Scotchmer"/>
    <x v="1"/>
    <x v="5"/>
    <n v="105290"/>
    <x v="1"/>
    <s v="Very Poor"/>
  </r>
  <r>
    <s v="Maggie Ruberti"/>
    <x v="0"/>
    <x v="7"/>
    <n v="108340"/>
    <x v="1"/>
    <s v="Not Rated"/>
  </r>
  <r>
    <s v="Allyce Hincham"/>
    <x v="0"/>
    <x v="5"/>
    <n v="101420"/>
    <x v="0"/>
    <s v="Average"/>
  </r>
  <r>
    <s v="Juanita Trembey"/>
    <x v="2"/>
    <x v="5"/>
    <n v="54780"/>
    <x v="1"/>
    <s v="Very Good"/>
  </r>
  <r>
    <s v="Lincoln Cord"/>
    <x v="1"/>
    <x v="3"/>
    <n v="63560"/>
    <x v="2"/>
    <s v="Very Good"/>
  </r>
  <r>
    <s v="Kerwin Blakely"/>
    <x v="0"/>
    <x v="8"/>
    <n v="68480"/>
    <x v="0"/>
    <s v="Poor"/>
  </r>
  <r>
    <s v="Granny Spencelayh"/>
    <x v="0"/>
    <x v="2"/>
    <n v="99460"/>
    <x v="2"/>
    <s v="Average"/>
  </r>
  <r>
    <s v="Collin Jagson"/>
    <x v="0"/>
    <x v="10"/>
    <n v="100420"/>
    <x v="2"/>
    <s v="Poor"/>
  </r>
  <r>
    <s v="Monti Burdus"/>
    <x v="1"/>
    <x v="4"/>
    <n v="39650"/>
    <x v="2"/>
    <s v="Average"/>
  </r>
  <r>
    <s v="Konstantin Timblett"/>
    <x v="1"/>
    <x v="7"/>
    <n v="56250"/>
    <x v="2"/>
    <s v="Average"/>
  </r>
  <r>
    <s v="Fax Scotland"/>
    <x v="1"/>
    <x v="11"/>
    <n v="57640"/>
    <x v="2"/>
    <s v="Average"/>
  </r>
  <r>
    <s v="Isidora Guido"/>
    <x v="0"/>
    <x v="1"/>
    <n v="43150"/>
    <x v="2"/>
    <s v="Very Good"/>
  </r>
  <r>
    <s v="Erv Havill"/>
    <x v="1"/>
    <x v="9"/>
    <n v="106080"/>
    <x v="2"/>
    <s v="Not Rated"/>
  </r>
  <r>
    <s v="Yoshiko Tamblingson"/>
    <x v="0"/>
    <x v="0"/>
    <n v="29590"/>
    <x v="1"/>
    <s v="Good"/>
  </r>
  <r>
    <s v="Barri Teacy"/>
    <x v="1"/>
    <x v="9"/>
    <n v="86240"/>
    <x v="0"/>
    <s v="Average"/>
  </r>
  <r>
    <s v="Alisha Bloschke"/>
    <x v="2"/>
    <x v="6"/>
    <n v="36480"/>
    <x v="2"/>
    <s v="Average"/>
  </r>
  <r>
    <s v="Adi Seawright"/>
    <x v="1"/>
    <x v="11"/>
    <n v="48590"/>
    <x v="1"/>
    <s v="Very Poor"/>
  </r>
  <r>
    <s v="Eward Astlett"/>
    <x v="0"/>
    <x v="1"/>
    <n v="41670"/>
    <x v="0"/>
    <s v="Average"/>
  </r>
  <r>
    <s v="Larissa Ingledow"/>
    <x v="0"/>
    <x v="8"/>
    <n v="62280"/>
    <x v="1"/>
    <s v="Not Rated"/>
  </r>
  <r>
    <s v="Katey Cadany"/>
    <x v="0"/>
    <x v="10"/>
    <n v="92010"/>
    <x v="2"/>
    <s v="Very Poor"/>
  </r>
  <r>
    <s v="Nicole Blowfelde"/>
    <x v="1"/>
    <x v="7"/>
    <n v="59560"/>
    <x v="1"/>
    <s v="Very Good"/>
  </r>
  <r>
    <s v="Kelley Rounds"/>
    <x v="1"/>
    <x v="1"/>
    <n v="114810"/>
    <x v="1"/>
    <s v="Average"/>
  </r>
  <r>
    <s v="Felice McMurty"/>
    <x v="1"/>
    <x v="6"/>
    <n v="66870"/>
    <x v="2"/>
    <s v="Not Rated"/>
  </r>
  <r>
    <s v="Layton Kierans"/>
    <x v="0"/>
    <x v="4"/>
    <n v="113790"/>
    <x v="1"/>
    <s v="Very Poor"/>
  </r>
  <r>
    <s v="Hedwiga Ingarfield"/>
    <x v="1"/>
    <x v="2"/>
    <n v="38250"/>
    <x v="1"/>
    <s v="Average"/>
  </r>
  <r>
    <s v="Frasquito Mosley"/>
    <x v="2"/>
    <x v="3"/>
    <n v="48090"/>
    <x v="2"/>
    <s v="Not Rated"/>
  </r>
  <r>
    <s v="Amandy Jope"/>
    <x v="0"/>
    <x v="9"/>
    <n v="99630"/>
    <x v="2"/>
    <s v="Average"/>
  </r>
  <r>
    <s v="Tarrah Wordsworth"/>
    <x v="1"/>
    <x v="6"/>
    <n v="86340"/>
    <x v="2"/>
    <s v="Poor"/>
  </r>
  <r>
    <s v="Fairfax Wallsam"/>
    <x v="2"/>
    <x v="0"/>
    <n v="88590"/>
    <x v="2"/>
    <s v="Average"/>
  </r>
  <r>
    <s v="Chelsea Itzak"/>
    <x v="0"/>
    <x v="3"/>
    <n v="61100"/>
    <x v="1"/>
    <s v="Average"/>
  </r>
  <r>
    <s v="Craggie Whistlecraft"/>
    <x v="0"/>
    <x v="6"/>
    <n v="71240"/>
    <x v="2"/>
    <s v="Average"/>
  </r>
  <r>
    <s v="Faina Durand"/>
    <x v="0"/>
    <x v="0"/>
    <n v="114650"/>
    <x v="1"/>
    <s v="Very Poor"/>
  </r>
  <r>
    <s v="Virginia McConville"/>
    <x v="1"/>
    <x v="4"/>
    <n v="76900"/>
    <x v="2"/>
    <s v="Very Good"/>
  </r>
  <r>
    <s v="Candy Aindrais"/>
    <x v="1"/>
    <x v="5"/>
    <n v="116590"/>
    <x v="0"/>
    <s v="Very Good"/>
  </r>
  <r>
    <s v="Allene Gobbet"/>
    <x v="1"/>
    <x v="1"/>
    <n v="78390"/>
    <x v="2"/>
    <s v="Average"/>
  </r>
  <r>
    <s v="Ruthanne Beadnell"/>
    <x v="1"/>
    <x v="9"/>
    <n v="103610"/>
    <x v="1"/>
    <s v="Poor"/>
  </r>
  <r>
    <s v="Damien Netley"/>
    <x v="0"/>
    <x v="1"/>
    <n v="98110"/>
    <x v="2"/>
    <s v="Good"/>
  </r>
  <r>
    <s v="Rasia Fryatt"/>
    <x v="1"/>
    <x v="4"/>
    <n v="33960"/>
    <x v="0"/>
    <s v="Not Rated"/>
  </r>
  <r>
    <s v="Bev Lashley"/>
    <x v="0"/>
    <x v="5"/>
    <n v="112110"/>
    <x v="1"/>
    <s v="Not Rated"/>
  </r>
  <r>
    <s v="Madge McCloughen"/>
    <x v="2"/>
    <x v="7"/>
    <n v="91310"/>
    <x v="1"/>
    <s v="Average"/>
  </r>
  <r>
    <s v="Frasier Straw"/>
    <x v="0"/>
    <x v="5"/>
    <n v="71370"/>
    <x v="0"/>
    <s v="Average"/>
  </r>
  <r>
    <s v="Dean Biggam"/>
    <x v="1"/>
    <x v="7"/>
    <n v="71570"/>
    <x v="2"/>
    <s v="Not Rated"/>
  </r>
  <r>
    <s v="Husein Augar"/>
    <x v="1"/>
    <x v="11"/>
    <n v="67910"/>
    <x v="1"/>
    <s v="Average"/>
  </r>
  <r>
    <s v="Shaylyn Ransbury"/>
    <x v="1"/>
    <x v="3"/>
    <n v="100370"/>
    <x v="2"/>
    <s v="Average"/>
  </r>
  <r>
    <s v="Christoph Stretton"/>
    <x v="1"/>
    <x v="5"/>
    <n v="90240"/>
    <x v="2"/>
    <s v="Poor"/>
  </r>
  <r>
    <s v="Jordain Cyster"/>
    <x v="1"/>
    <x v="1"/>
    <n v="75870"/>
    <x v="1"/>
    <s v="Average"/>
  </r>
  <r>
    <s v="Malory Biles"/>
    <x v="1"/>
    <x v="7"/>
    <n v="58740"/>
    <x v="1"/>
    <s v="Not Rated"/>
  </r>
  <r>
    <s v="Adey Ryal"/>
    <x v="1"/>
    <x v="2"/>
    <n v="32500"/>
    <x v="0"/>
    <s v="Avera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2E01CA-5E29-475D-A21C-C3594319B47C}"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5:E19" firstHeaderRow="1" firstDataRow="2" firstDataCol="1"/>
  <pivotFields count="6">
    <pivotField dataField="1" showAll="0"/>
    <pivotField axis="axisCol" showAll="0">
      <items count="4">
        <item x="1"/>
        <item x="0"/>
        <item h="1" x="2"/>
        <item t="default"/>
      </items>
    </pivotField>
    <pivotField axis="axisRow" showAll="0">
      <items count="13">
        <item x="9"/>
        <item x="5"/>
        <item x="1"/>
        <item x="4"/>
        <item x="2"/>
        <item x="11"/>
        <item x="6"/>
        <item x="8"/>
        <item x="0"/>
        <item x="10"/>
        <item x="3"/>
        <item x="7"/>
        <item t="default"/>
      </items>
    </pivotField>
    <pivotField showAll="0"/>
    <pivotField showAll="0">
      <items count="4">
        <item x="0"/>
        <item h="1" x="1"/>
        <item h="1" x="2"/>
        <item t="default"/>
      </items>
    </pivotField>
    <pivotField showAll="0"/>
  </pivotFields>
  <rowFields count="1">
    <field x="2"/>
  </rowFields>
  <rowItems count="13">
    <i>
      <x/>
    </i>
    <i>
      <x v="1"/>
    </i>
    <i>
      <x v="2"/>
    </i>
    <i>
      <x v="3"/>
    </i>
    <i>
      <x v="4"/>
    </i>
    <i>
      <x v="5"/>
    </i>
    <i>
      <x v="6"/>
    </i>
    <i>
      <x v="7"/>
    </i>
    <i>
      <x v="8"/>
    </i>
    <i>
      <x v="9"/>
    </i>
    <i>
      <x v="10"/>
    </i>
    <i>
      <x v="11"/>
    </i>
    <i t="grand">
      <x/>
    </i>
  </rowItems>
  <colFields count="1">
    <field x="1"/>
  </colFields>
  <colItems count="3">
    <i>
      <x/>
    </i>
    <i>
      <x v="1"/>
    </i>
    <i t="grand">
      <x/>
    </i>
  </colItems>
  <dataFields count="1">
    <dataField name="Count of Name" fld="0" subtotal="count" showDataAs="percentOfRow" baseField="0" baseItem="0" numFmtId="10"/>
  </dataFields>
  <conditionalFormats count="1">
    <conditionalFormat scope="field" priority="1">
      <pivotAreas count="1">
        <pivotArea outline="0" collapsedLevelsAreSubtotals="1" fieldPosition="0">
          <references count="3">
            <reference field="4294967294" count="1" selected="0">
              <x v="0"/>
            </reference>
            <reference field="1" count="0" selected="0"/>
            <reference field="2"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300-000000000000}" autoFormatId="16" applyNumberFormats="0" applyBorderFormats="0" applyFontFormats="0" applyPatternFormats="0" applyAlignmentFormats="0" applyWidthHeightFormats="0">
  <queryTableRefresh nextId="7">
    <queryTableFields count="6">
      <queryTableField id="1" name="Name" tableColumnId="7"/>
      <queryTableField id="2" name="Gender" tableColumnId="2"/>
      <queryTableField id="3" name="Department" tableColumnId="3"/>
      <queryTableField id="4" name="Salary" tableColumnId="4"/>
      <queryTableField id="5" name="Loc" tableColumnId="5"/>
      <queryTableField id="6" name="Rating"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600-000001000000}" autoFormatId="16" applyNumberFormats="0" applyBorderFormats="0" applyFontFormats="0" applyPatternFormats="0" applyAlignmentFormats="0" applyWidthHeightFormats="0">
  <queryTableRefresh nextId="12">
    <queryTableFields count="8">
      <queryTableField id="1" name="Name" tableColumnId="9"/>
      <queryTableField id="2" name="Gender" tableColumnId="2"/>
      <queryTableField id="3" name="Department" tableColumnId="3"/>
      <queryTableField id="4" name="Salary" tableColumnId="4"/>
      <queryTableField id="5" name="Loc" tableColumnId="5"/>
      <queryTableField id="6" name="Rating" tableColumnId="6"/>
      <queryTableField id="10" name="Bonus pct" tableColumnId="1"/>
      <queryTableField id="11" name="Bonus Amoun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 xr10:uid="{65D1A046-DD38-47B0-9BEE-B891DEBD9132}" sourceName="Loc">
  <pivotTables>
    <pivotTable tabId="10" name="PivotTable1"/>
  </pivotTables>
  <data>
    <tabular pivotCacheId="1504255102">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1" xr10:uid="{4E39D509-1649-4950-80A1-BFEEEB74ABB6}" sourceName="Loc">
  <extLst>
    <x:ext xmlns:x15="http://schemas.microsoft.com/office/spreadsheetml/2010/11/main" uri="{2F2917AC-EB37-4324-AD4E-5DD8C200BD13}">
      <x15:tableSlicerCache tableId="1"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9A183A2A-30EE-4FC6-B9D3-E748B7866E5E}" sourceName="Rating">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 xr10:uid="{72A0B5ED-6BD0-4318-B42B-9AAEDACE8E28}" cache="Slicer_Loc" caption="Loc"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 1" xr10:uid="{85C74B82-A787-4822-BF8F-9675AD4B5597}" cache="Slicer_Loc1" caption="Loc" rowHeight="234950"/>
  <slicer name="Rating" xr10:uid="{832D65AE-9EA5-44A6-A21E-8E25BAAFEA2B}" cache="Slicer_Rating" caption="Rating"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1F3E62-CB0F-4572-A0CD-7E8DCF670235}" name="emps" displayName="emps" ref="A1:F875" tableType="queryTable" totalsRowShown="0">
  <autoFilter ref="A1:F875" xr:uid="{349D09BE-5B8A-43BE-BA0A-0CB8DA67B61E}"/>
  <tableColumns count="6">
    <tableColumn id="7" xr3:uid="{3811DC11-2EE1-476C-9FB3-ACF0A28BBB81}" uniqueName="7" name="Name" queryTableFieldId="1" dataDxfId="17"/>
    <tableColumn id="2" xr3:uid="{51775DF0-816C-4416-8F63-C293ADB9A2FA}" uniqueName="2" name="Gender" queryTableFieldId="2" dataDxfId="16"/>
    <tableColumn id="3" xr3:uid="{D557AA9C-6D7D-4EC0-81EF-02BFE1C81E0D}" uniqueName="3" name="Department" queryTableFieldId="3" dataDxfId="15"/>
    <tableColumn id="4" xr3:uid="{87FB32F4-02B7-467D-8A47-B51AF524A2FB}" uniqueName="4" name="Salary" queryTableFieldId="4" dataDxfId="14"/>
    <tableColumn id="5" xr3:uid="{95010FCC-B081-41BA-94D1-87CFE5452BAB}" uniqueName="5" name="Loc" queryTableFieldId="5" dataDxfId="13"/>
    <tableColumn id="6" xr3:uid="{B5037E9A-E96A-4013-B5A2-BA58D356AC41}" uniqueName="6" name="Rating" queryTableFieldId="6"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F3A0A6-3BDC-4F19-BF24-C75E8FE2543D}" name="bonus.mapping" displayName="bonus.mapping" ref="B3:G15" totalsRowShown="0" headerRowDxfId="11" dataDxfId="10">
  <tableColumns count="6">
    <tableColumn id="1" xr3:uid="{2655F493-0716-43B2-941C-66DD1D4AF491}" name="Department"/>
    <tableColumn id="2" xr3:uid="{F7ADD523-F871-43AF-9567-B81BF791CE51}" name="Very Poor" dataDxfId="9"/>
    <tableColumn id="3" xr3:uid="{EE7B4CBD-18AC-4183-A470-EDB6EA632B91}" name="Poor" dataDxfId="8"/>
    <tableColumn id="4" xr3:uid="{DA8AE186-9592-4014-B2B2-791A2E3FCB94}" name="Average" dataDxfId="7"/>
    <tableColumn id="5" xr3:uid="{247C76AF-664A-4C5F-8F03-62F0DFD7D6DE}" name="Good" dataDxfId="6"/>
    <tableColumn id="6" xr3:uid="{AE273853-067F-4053-9953-F98FB7792DBF}" name="Very Good"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5D5D65-F4BA-40F8-9538-30B025633A0C}" name="bonus_calc" displayName="bonus_calc" ref="A1:H814" tableType="queryTable" totalsRowShown="0">
  <autoFilter ref="A1:H814" xr:uid="{58152F49-AE64-4EA8-80C5-7536A86C2F14}"/>
  <tableColumns count="8">
    <tableColumn id="9" xr3:uid="{D61AD486-A79A-4DC5-8137-ADA07D33419C}" uniqueName="9" name="Name" queryTableFieldId="1" dataDxfId="4"/>
    <tableColumn id="2" xr3:uid="{439E91AE-5B48-454E-88F8-2E9B123213ED}" uniqueName="2" name="Gender" queryTableFieldId="2" dataDxfId="3"/>
    <tableColumn id="3" xr3:uid="{A889BB99-0B6B-460F-94B9-FE308B1DA583}" uniqueName="3" name="Department" queryTableFieldId="3" dataDxfId="2"/>
    <tableColumn id="4" xr3:uid="{7552E140-C666-4A6A-9C73-2D97DC45C5FA}" uniqueName="4" name="Salary" queryTableFieldId="4"/>
    <tableColumn id="5" xr3:uid="{D1F21C38-E9CC-49C4-8A36-887467C3391D}" uniqueName="5" name="Loc" queryTableFieldId="5" dataDxfId="1"/>
    <tableColumn id="6" xr3:uid="{E76E193C-0A95-4097-AB8A-7A9A3A42FFC5}" uniqueName="6" name="Rating" queryTableFieldId="6" dataDxfId="0"/>
    <tableColumn id="1" xr3:uid="{825FEB2E-1AAA-4051-A621-67A6EA4C2525}" uniqueName="1" name="Bonus pct" queryTableFieldId="10"/>
    <tableColumn id="7" xr3:uid="{6D044163-84A8-46DE-B206-0FF6CF08E6C6}" uniqueName="7" name="Bonus Amoun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handoo.org/wp/" TargetMode="External"/><Relationship Id="rId1" Type="http://schemas.openxmlformats.org/officeDocument/2006/relationships/hyperlink" Target="https://chandoo.org/wp/excel-for-hr-peop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D-18F4-4373-A65C-A5CD440EFE4F}">
  <dimension ref="B1:F14"/>
  <sheetViews>
    <sheetView showGridLines="0" tabSelected="1" workbookViewId="0">
      <selection activeCell="C17" sqref="C17"/>
    </sheetView>
  </sheetViews>
  <sheetFormatPr defaultRowHeight="15" x14ac:dyDescent="0.25"/>
  <cols>
    <col min="1" max="1" width="5" customWidth="1"/>
    <col min="2" max="2" width="3.85546875" customWidth="1"/>
    <col min="3" max="3" width="37.28515625" customWidth="1"/>
    <col min="4" max="4" width="19.85546875" customWidth="1"/>
    <col min="5" max="5" width="15.5703125" customWidth="1"/>
    <col min="6" max="6" width="25.85546875" bestFit="1" customWidth="1"/>
    <col min="8" max="8" width="25.85546875" bestFit="1" customWidth="1"/>
    <col min="14" max="14" width="24.85546875" customWidth="1"/>
  </cols>
  <sheetData>
    <row r="1" spans="2:6" s="1" customFormat="1" ht="46.5" customHeight="1" x14ac:dyDescent="0.7">
      <c r="B1" s="4" t="s">
        <v>927</v>
      </c>
      <c r="F1" s="2" t="s">
        <v>0</v>
      </c>
    </row>
    <row r="3" spans="2:6" x14ac:dyDescent="0.25">
      <c r="B3" s="25" t="s">
        <v>930</v>
      </c>
      <c r="C3" s="25"/>
      <c r="E3" s="25" t="s">
        <v>928</v>
      </c>
      <c r="F3" s="25"/>
    </row>
    <row r="5" spans="2:6" ht="18.75" customHeight="1" x14ac:dyDescent="0.25">
      <c r="B5" s="33">
        <v>1</v>
      </c>
      <c r="C5" s="37" t="s">
        <v>935</v>
      </c>
      <c r="E5" s="17" t="s">
        <v>929</v>
      </c>
      <c r="F5" s="17"/>
    </row>
    <row r="6" spans="2:6" ht="18.75" customHeight="1" x14ac:dyDescent="0.25">
      <c r="B6" s="33">
        <v>2</v>
      </c>
      <c r="C6" t="s">
        <v>937</v>
      </c>
    </row>
    <row r="7" spans="2:6" ht="18.75" customHeight="1" x14ac:dyDescent="0.25">
      <c r="B7" s="33"/>
      <c r="C7" s="38" t="s">
        <v>939</v>
      </c>
    </row>
    <row r="8" spans="2:6" ht="18.75" customHeight="1" x14ac:dyDescent="0.25">
      <c r="B8" s="33"/>
      <c r="C8" s="38" t="s">
        <v>938</v>
      </c>
    </row>
    <row r="9" spans="2:6" ht="18.75" customHeight="1" x14ac:dyDescent="0.25">
      <c r="B9" s="33">
        <v>3</v>
      </c>
      <c r="C9" s="37" t="s">
        <v>940</v>
      </c>
    </row>
    <row r="10" spans="2:6" ht="18.75" customHeight="1" x14ac:dyDescent="0.25">
      <c r="B10" s="33">
        <v>4</v>
      </c>
      <c r="C10" s="37" t="s">
        <v>941</v>
      </c>
    </row>
    <row r="11" spans="2:6" ht="18.75" customHeight="1" x14ac:dyDescent="0.25">
      <c r="B11" s="33">
        <v>5</v>
      </c>
      <c r="C11" s="37" t="s">
        <v>942</v>
      </c>
    </row>
    <row r="12" spans="2:6" x14ac:dyDescent="0.25">
      <c r="B12" s="33"/>
    </row>
    <row r="13" spans="2:6" x14ac:dyDescent="0.25">
      <c r="B13" s="33"/>
    </row>
    <row r="14" spans="2:6" x14ac:dyDescent="0.25">
      <c r="B14" s="39" t="s">
        <v>944</v>
      </c>
      <c r="C14" s="37" t="s">
        <v>943</v>
      </c>
    </row>
  </sheetData>
  <mergeCells count="1">
    <mergeCell ref="E5:F5"/>
  </mergeCells>
  <hyperlinks>
    <hyperlink ref="E5:F5" r:id="rId1" display="Click here to watch it now [60 mins]" xr:uid="{25C932B8-FE8A-43B5-A5FC-409FCA105FAB}"/>
    <hyperlink ref="C5" location="data!A1" display="Gather &amp; maintain employee data" xr:uid="{5D342AB9-1CFD-433C-8EE3-41A12B99C895}"/>
    <hyperlink ref="C7" location="Questions!A1" display="using Formulas" xr:uid="{A4783DBB-3415-4CEE-BB68-1C2BAD270BFA}"/>
    <hyperlink ref="C8" location="pivot!A1" display="using Pivot tables" xr:uid="{0CD4EC6D-3B7C-4BD1-832A-1C037E89704B}"/>
    <hyperlink ref="C9" location="Questions!C30" display="Calculate Gender Pay Gap" xr:uid="{6E9CA846-7BE8-49FC-9ED7-4B1C7C6C3C14}"/>
    <hyperlink ref="C10" location="Output!A1" display="Create Employee distribution chart" xr:uid="{DBE756F9-4BF9-4009-AFD9-83646B03D26F}"/>
    <hyperlink ref="C11" location="'bonus  data'!A1" display="Calculate bonus and make bonus letters" xr:uid="{A853B4A9-77B5-49A3-808A-20C61F845B19}"/>
    <hyperlink ref="C14" r:id="rId2" xr:uid="{BE781D3D-C6D9-491C-B34B-C88531BB87A7}"/>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2EB99-7BA9-45E0-A78B-68B85EEE41C1}">
  <dimension ref="B1:H45"/>
  <sheetViews>
    <sheetView showGridLines="0" zoomScaleNormal="100" workbookViewId="0"/>
  </sheetViews>
  <sheetFormatPr defaultRowHeight="15" x14ac:dyDescent="0.25"/>
  <cols>
    <col min="1" max="1" width="5" customWidth="1"/>
    <col min="2" max="2" width="4.28515625" customWidth="1"/>
    <col min="3" max="3" width="25.140625" customWidth="1"/>
    <col min="4" max="4" width="11.42578125" bestFit="1" customWidth="1"/>
    <col min="5" max="5" width="11" bestFit="1" customWidth="1"/>
    <col min="6" max="6" width="11.28515625" bestFit="1" customWidth="1"/>
    <col min="7" max="7" width="11.28515625" customWidth="1"/>
    <col min="8" max="8" width="38.140625" customWidth="1"/>
    <col min="10" max="10" width="25.85546875" bestFit="1" customWidth="1"/>
    <col min="16" max="16" width="24.85546875" customWidth="1"/>
  </cols>
  <sheetData>
    <row r="1" spans="2:8" s="1" customFormat="1" ht="46.5" customHeight="1" x14ac:dyDescent="0.7">
      <c r="B1" s="19" t="s">
        <v>933</v>
      </c>
      <c r="E1" s="3"/>
      <c r="H1" s="2" t="s">
        <v>0</v>
      </c>
    </row>
    <row r="3" spans="2:8" x14ac:dyDescent="0.25">
      <c r="B3" s="32">
        <v>1</v>
      </c>
      <c r="C3" s="22" t="s">
        <v>859</v>
      </c>
    </row>
    <row r="4" spans="2:8" x14ac:dyDescent="0.25">
      <c r="B4" s="32">
        <v>2</v>
      </c>
      <c r="C4" s="22" t="s">
        <v>914</v>
      </c>
    </row>
    <row r="5" spans="2:8" x14ac:dyDescent="0.25">
      <c r="B5" s="32">
        <v>3</v>
      </c>
      <c r="C5" s="22" t="s">
        <v>860</v>
      </c>
    </row>
    <row r="6" spans="2:8" x14ac:dyDescent="0.25">
      <c r="B6" s="32">
        <v>4</v>
      </c>
      <c r="C6" s="22" t="s">
        <v>861</v>
      </c>
    </row>
    <row r="7" spans="2:8" x14ac:dyDescent="0.25">
      <c r="B7" s="33"/>
    </row>
    <row r="8" spans="2:8" x14ac:dyDescent="0.25">
      <c r="B8" s="34">
        <v>0</v>
      </c>
      <c r="C8" s="24" t="s">
        <v>866</v>
      </c>
      <c r="D8" s="24">
        <f>COUNTA(emps[Name])</f>
        <v>874</v>
      </c>
    </row>
    <row r="9" spans="2:8" x14ac:dyDescent="0.25">
      <c r="B9" s="33"/>
    </row>
    <row r="10" spans="2:8" x14ac:dyDescent="0.25">
      <c r="B10" s="35">
        <v>1</v>
      </c>
      <c r="C10" s="23" t="s">
        <v>862</v>
      </c>
      <c r="D10" s="23"/>
    </row>
    <row r="11" spans="2:8" x14ac:dyDescent="0.25">
      <c r="B11" s="33"/>
    </row>
    <row r="12" spans="2:8" x14ac:dyDescent="0.25">
      <c r="B12" s="33" t="s">
        <v>863</v>
      </c>
      <c r="C12" s="8" t="s">
        <v>3</v>
      </c>
      <c r="D12" s="9" t="s">
        <v>864</v>
      </c>
      <c r="E12" s="9" t="s">
        <v>865</v>
      </c>
    </row>
    <row r="13" spans="2:8" x14ac:dyDescent="0.25">
      <c r="B13" s="33"/>
      <c r="C13" s="6" t="s">
        <v>14</v>
      </c>
      <c r="D13" s="6">
        <f>COUNTIFS(emps[Gender],C13)</f>
        <v>406</v>
      </c>
      <c r="E13" s="7">
        <f>D13/$D$8</f>
        <v>0.46453089244851259</v>
      </c>
    </row>
    <row r="14" spans="2:8" x14ac:dyDescent="0.25">
      <c r="B14" s="33"/>
      <c r="C14" s="6" t="s">
        <v>9</v>
      </c>
      <c r="D14" s="6">
        <f>COUNTIFS(emps[Gender],C14)</f>
        <v>430</v>
      </c>
      <c r="E14" s="7">
        <f t="shared" ref="E14:E15" si="0">D14/$D$8</f>
        <v>0.49199084668192222</v>
      </c>
    </row>
    <row r="15" spans="2:8" x14ac:dyDescent="0.25">
      <c r="B15" s="33"/>
      <c r="C15" s="6" t="s">
        <v>18</v>
      </c>
      <c r="D15" s="6">
        <f>COUNTIFS(emps[Gender],C15)</f>
        <v>38</v>
      </c>
      <c r="E15" s="7">
        <f t="shared" si="0"/>
        <v>4.3478260869565216E-2</v>
      </c>
    </row>
    <row r="16" spans="2:8" x14ac:dyDescent="0.25">
      <c r="B16" s="33"/>
    </row>
    <row r="17" spans="2:7" x14ac:dyDescent="0.25">
      <c r="B17" s="36">
        <v>2</v>
      </c>
      <c r="C17" s="26" t="s">
        <v>914</v>
      </c>
      <c r="D17" s="26"/>
    </row>
    <row r="18" spans="2:7" x14ac:dyDescent="0.25">
      <c r="B18" s="33"/>
    </row>
    <row r="19" spans="2:7" x14ac:dyDescent="0.25">
      <c r="B19" s="33" t="s">
        <v>863</v>
      </c>
      <c r="C19" s="8" t="s">
        <v>915</v>
      </c>
      <c r="D19" s="9" t="s">
        <v>916</v>
      </c>
      <c r="E19" s="9" t="s">
        <v>917</v>
      </c>
    </row>
    <row r="20" spans="2:7" x14ac:dyDescent="0.25">
      <c r="B20" s="33"/>
      <c r="C20" s="6" t="s">
        <v>11</v>
      </c>
      <c r="D20" s="11">
        <f>AVERAGEIFS(emps[Salary],emps[Loc],C20)</f>
        <v>76099.527896995714</v>
      </c>
      <c r="E20" s="7">
        <f>COUNTIFS(emps[Gender],"Female",emps[Loc],C20)/COUNTIFS(emps[Loc],C20)</f>
        <v>0.47639484978540775</v>
      </c>
    </row>
    <row r="21" spans="2:7" x14ac:dyDescent="0.25">
      <c r="B21" s="33"/>
      <c r="C21" s="6" t="s">
        <v>913</v>
      </c>
      <c r="D21" s="11">
        <f>AVERAGEIFS(emps[Salary],emps[Loc],C21)</f>
        <v>73580.118694362012</v>
      </c>
      <c r="E21" s="7">
        <f>COUNTIFS(emps[Gender],"Female",emps[Loc],C21)/COUNTIFS(emps[Loc],C21)</f>
        <v>0.44807121661721067</v>
      </c>
    </row>
    <row r="22" spans="2:7" x14ac:dyDescent="0.25">
      <c r="B22" s="33"/>
      <c r="C22" s="6" t="s">
        <v>24</v>
      </c>
      <c r="D22" s="11">
        <f>AVERAGEIFS(emps[Salary],emps[Loc],C22)</f>
        <v>72371.875</v>
      </c>
      <c r="E22" s="7">
        <f>COUNTIFS(emps[Gender],"Female",emps[Loc],C22)/COUNTIFS(emps[Loc],C22)</f>
        <v>0.47368421052631576</v>
      </c>
    </row>
    <row r="23" spans="2:7" x14ac:dyDescent="0.25">
      <c r="B23" s="33"/>
    </row>
    <row r="24" spans="2:7" x14ac:dyDescent="0.25">
      <c r="B24" s="33"/>
    </row>
    <row r="25" spans="2:7" x14ac:dyDescent="0.25">
      <c r="B25" s="36">
        <v>3</v>
      </c>
      <c r="C25" s="26" t="s">
        <v>934</v>
      </c>
      <c r="D25" s="26"/>
    </row>
    <row r="26" spans="2:7" x14ac:dyDescent="0.25">
      <c r="B26" s="33"/>
    </row>
    <row r="27" spans="2:7" x14ac:dyDescent="0.25">
      <c r="B27" s="33" t="s">
        <v>863</v>
      </c>
      <c r="C27" s="6" t="s">
        <v>22</v>
      </c>
      <c r="D27" s="6">
        <f>COUNTIFS(emps[Rating],"*"&amp;C27)</f>
        <v>169</v>
      </c>
      <c r="E27" s="7">
        <f>D27/D8</f>
        <v>0.19336384439359267</v>
      </c>
    </row>
    <row r="30" spans="2:7" x14ac:dyDescent="0.25">
      <c r="C30" s="31" t="s">
        <v>924</v>
      </c>
      <c r="D30" s="30"/>
    </row>
    <row r="31" spans="2:7" x14ac:dyDescent="0.25">
      <c r="C31" s="28" t="s">
        <v>4</v>
      </c>
      <c r="D31" s="29" t="s">
        <v>14</v>
      </c>
      <c r="E31" s="29" t="s">
        <v>9</v>
      </c>
      <c r="F31" s="28" t="s">
        <v>925</v>
      </c>
    </row>
    <row r="32" spans="2:7" x14ac:dyDescent="0.25">
      <c r="C32" s="6" t="s">
        <v>50</v>
      </c>
      <c r="D32" s="27">
        <f>AVERAGEIFS(emps[Salary], emps[Department],$C32,emps[Gender],D$31)</f>
        <v>72814.444444444438</v>
      </c>
      <c r="E32" s="27">
        <f>AVERAGEIFS(emps[Salary], emps[Department],$C32,emps[Gender],E$31)</f>
        <v>76726.388888888891</v>
      </c>
      <c r="F32" s="7">
        <f>E32/D32-1</f>
        <v>5.3724840919842087E-2</v>
      </c>
      <c r="G32" s="13"/>
    </row>
    <row r="33" spans="3:7" x14ac:dyDescent="0.25">
      <c r="C33" s="6" t="s">
        <v>31</v>
      </c>
      <c r="D33" s="27">
        <f>AVERAGEIFS(emps[Salary], emps[Department],$C33,emps[Gender],D$31)</f>
        <v>74667.105263157893</v>
      </c>
      <c r="E33" s="27">
        <f>AVERAGEIFS(emps[Salary], emps[Department],$C33,emps[Gender],E$31)</f>
        <v>80595.757575757569</v>
      </c>
      <c r="F33" s="7">
        <f t="shared" ref="F33:F45" si="1">E33/D33-1</f>
        <v>7.9401127065320765E-2</v>
      </c>
      <c r="G33" s="13"/>
    </row>
    <row r="34" spans="3:7" x14ac:dyDescent="0.25">
      <c r="C34" s="6" t="s">
        <v>15</v>
      </c>
      <c r="D34" s="27">
        <f>AVERAGEIFS(emps[Salary], emps[Department],$C34,emps[Gender],D$31)</f>
        <v>74867.71428571429</v>
      </c>
      <c r="E34" s="27">
        <f>AVERAGEIFS(emps[Salary], emps[Department],$C34,emps[Gender],E$31)</f>
        <v>68096.857142857145</v>
      </c>
      <c r="F34" s="7">
        <f t="shared" si="1"/>
        <v>-9.0437609955845932E-2</v>
      </c>
      <c r="G34" s="13"/>
    </row>
    <row r="35" spans="3:7" x14ac:dyDescent="0.25">
      <c r="C35" s="6" t="s">
        <v>26</v>
      </c>
      <c r="D35" s="27">
        <f>AVERAGEIFS(emps[Salary], emps[Department],$C35,emps[Gender],D$31)</f>
        <v>67061.621621621627</v>
      </c>
      <c r="E35" s="27">
        <f>AVERAGEIFS(emps[Salary], emps[Department],$C35,emps[Gender],E$31)</f>
        <v>74344.84848484848</v>
      </c>
      <c r="F35" s="7">
        <f t="shared" si="1"/>
        <v>0.1086049917540115</v>
      </c>
      <c r="G35" s="13"/>
    </row>
    <row r="36" spans="3:7" x14ac:dyDescent="0.25">
      <c r="C36" s="6" t="s">
        <v>19</v>
      </c>
      <c r="D36" s="27">
        <f>AVERAGEIFS(emps[Salary], emps[Department],$C36,emps[Gender],D$31)</f>
        <v>69904.0625</v>
      </c>
      <c r="E36" s="27">
        <f>AVERAGEIFS(emps[Salary], emps[Department],$C36,emps[Gender],E$31)</f>
        <v>73832.272727272721</v>
      </c>
      <c r="F36" s="7">
        <f t="shared" si="1"/>
        <v>5.6194305263341793E-2</v>
      </c>
      <c r="G36" s="13"/>
    </row>
    <row r="37" spans="3:7" x14ac:dyDescent="0.25">
      <c r="C37" s="6" t="s">
        <v>65</v>
      </c>
      <c r="D37" s="27">
        <f>AVERAGEIFS(emps[Salary], emps[Department],$C37,emps[Gender],D$31)</f>
        <v>79107.741935483864</v>
      </c>
      <c r="E37" s="27">
        <f>AVERAGEIFS(emps[Salary], emps[Department],$C37,emps[Gender],E$31)</f>
        <v>73242.258064516136</v>
      </c>
      <c r="F37" s="7">
        <f t="shared" si="1"/>
        <v>-7.4145510002691095E-2</v>
      </c>
      <c r="G37" s="13"/>
    </row>
    <row r="38" spans="3:7" x14ac:dyDescent="0.25">
      <c r="C38" s="6" t="s">
        <v>34</v>
      </c>
      <c r="D38" s="27">
        <f>AVERAGEIFS(emps[Salary], emps[Department],$C38,emps[Gender],D$31)</f>
        <v>71557.948717948719</v>
      </c>
      <c r="E38" s="27">
        <f>AVERAGEIFS(emps[Salary], emps[Department],$C38,emps[Gender],E$31)</f>
        <v>73483.75</v>
      </c>
      <c r="F38" s="7">
        <f t="shared" si="1"/>
        <v>2.6912471871461507E-2</v>
      </c>
      <c r="G38" s="13"/>
    </row>
    <row r="39" spans="3:7" x14ac:dyDescent="0.25">
      <c r="C39" s="6" t="s">
        <v>47</v>
      </c>
      <c r="D39" s="27">
        <f>AVERAGEIFS(emps[Salary], emps[Department],$C39,emps[Gender],D$31)</f>
        <v>67887.8125</v>
      </c>
      <c r="E39" s="27">
        <f>AVERAGEIFS(emps[Salary], emps[Department],$C39,emps[Gender],E$31)</f>
        <v>70337.5</v>
      </c>
      <c r="F39" s="7">
        <f t="shared" si="1"/>
        <v>3.608434871870414E-2</v>
      </c>
      <c r="G39" s="13"/>
    </row>
    <row r="40" spans="3:7" x14ac:dyDescent="0.25">
      <c r="C40" s="6" t="s">
        <v>10</v>
      </c>
      <c r="D40" s="27">
        <f>AVERAGEIFS(emps[Salary], emps[Department],$C40,emps[Gender],D$31)</f>
        <v>70144.375</v>
      </c>
      <c r="E40" s="27">
        <f>AVERAGEIFS(emps[Salary], emps[Department],$C40,emps[Gender],E$31)</f>
        <v>71287.179487179485</v>
      </c>
      <c r="F40" s="7">
        <f t="shared" si="1"/>
        <v>1.6292175775740825E-2</v>
      </c>
      <c r="G40" s="13"/>
    </row>
    <row r="41" spans="3:7" x14ac:dyDescent="0.25">
      <c r="C41" s="6" t="s">
        <v>52</v>
      </c>
      <c r="D41" s="27">
        <f>AVERAGEIFS(emps[Salary], emps[Department],$C41,emps[Gender],D$31)</f>
        <v>74160.512820512828</v>
      </c>
      <c r="E41" s="27">
        <f>AVERAGEIFS(emps[Salary], emps[Department],$C41,emps[Gender],E$31)</f>
        <v>80379.142857142855</v>
      </c>
      <c r="F41" s="7">
        <f t="shared" si="1"/>
        <v>8.3853654729716842E-2</v>
      </c>
      <c r="G41" s="13"/>
    </row>
    <row r="42" spans="3:7" x14ac:dyDescent="0.25">
      <c r="C42" s="6" t="s">
        <v>21</v>
      </c>
      <c r="D42" s="27">
        <f>AVERAGEIFS(emps[Salary], emps[Department],$C42,emps[Gender],D$31)</f>
        <v>71585.666666666672</v>
      </c>
      <c r="E42" s="27">
        <f>AVERAGEIFS(emps[Salary], emps[Department],$C42,emps[Gender],E$31)</f>
        <v>77054.14634146342</v>
      </c>
      <c r="F42" s="7">
        <f t="shared" si="1"/>
        <v>7.6390706819289944E-2</v>
      </c>
      <c r="G42" s="13"/>
    </row>
    <row r="43" spans="3:7" x14ac:dyDescent="0.25">
      <c r="C43" s="6" t="s">
        <v>39</v>
      </c>
      <c r="D43" s="27">
        <f>AVERAGEIFS(emps[Salary], emps[Department],$C43,emps[Gender],D$31)</f>
        <v>77578.823529411762</v>
      </c>
      <c r="E43" s="27">
        <f>AVERAGEIFS(emps[Salary], emps[Department],$C43,emps[Gender],E$31)</f>
        <v>74247.428571428565</v>
      </c>
      <c r="F43" s="7">
        <f t="shared" si="1"/>
        <v>-4.2942065971394827E-2</v>
      </c>
      <c r="G43" s="13"/>
    </row>
    <row r="45" spans="3:7" x14ac:dyDescent="0.25">
      <c r="C45" s="6" t="s">
        <v>926</v>
      </c>
      <c r="D45" s="27">
        <f>AVERAGEIFS(emps[Salary],emps[Gender],D31)</f>
        <v>72609.753694581275</v>
      </c>
      <c r="E45" s="27">
        <f>AVERAGEIFS(emps[Salary],emps[Gender],E31)</f>
        <v>74506.651162790702</v>
      </c>
      <c r="F45" s="7">
        <f t="shared" si="1"/>
        <v>2.6124554508039743E-2</v>
      </c>
      <c r="G45" s="13"/>
    </row>
  </sheetData>
  <conditionalFormatting sqref="F32:G43">
    <cfRule type="dataBar" priority="2">
      <dataBar>
        <cfvo type="min"/>
        <cfvo type="max"/>
        <color rgb="FF638EC6"/>
      </dataBar>
      <extLst>
        <ext xmlns:x14="http://schemas.microsoft.com/office/spreadsheetml/2009/9/main" uri="{B025F937-C7B1-47D3-B67F-A62EFF666E3E}">
          <x14:id>{955AE73C-661A-41D4-975B-FF0700646180}</x14:id>
        </ext>
      </extLst>
    </cfRule>
  </conditionalFormatting>
  <conditionalFormatting sqref="F45:G45">
    <cfRule type="dataBar" priority="1">
      <dataBar>
        <cfvo type="min"/>
        <cfvo type="max"/>
        <color rgb="FF638EC6"/>
      </dataBar>
      <extLst>
        <ext xmlns:x14="http://schemas.microsoft.com/office/spreadsheetml/2009/9/main" uri="{B025F937-C7B1-47D3-B67F-A62EFF666E3E}">
          <x14:id>{D532C3FF-E3CE-486A-AECC-32E37799CDF3}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955AE73C-661A-41D4-975B-FF0700646180}">
            <x14:dataBar minLength="0" maxLength="100" gradient="0">
              <x14:cfvo type="autoMin"/>
              <x14:cfvo type="autoMax"/>
              <x14:negativeFillColor rgb="FFFF0000"/>
              <x14:axisColor rgb="FF000000"/>
            </x14:dataBar>
          </x14:cfRule>
          <xm:sqref>F32:G43</xm:sqref>
        </x14:conditionalFormatting>
        <x14:conditionalFormatting xmlns:xm="http://schemas.microsoft.com/office/excel/2006/main">
          <x14:cfRule type="dataBar" id="{D532C3FF-E3CE-486A-AECC-32E37799CDF3}">
            <x14:dataBar minLength="0" maxLength="100" gradient="0">
              <x14:cfvo type="autoMin"/>
              <x14:cfvo type="autoMax"/>
              <x14:negativeFillColor rgb="FFFF0000"/>
              <x14:axisColor rgb="FF000000"/>
            </x14:dataBar>
          </x14:cfRule>
          <xm:sqref>F45:G45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B3EE5-A12E-4F62-8B0B-DB696F674E57}">
  <dimension ref="B1:E19"/>
  <sheetViews>
    <sheetView showGridLines="0" zoomScaleNormal="100" workbookViewId="0"/>
  </sheetViews>
  <sheetFormatPr defaultRowHeight="15" x14ac:dyDescent="0.25"/>
  <cols>
    <col min="1" max="1" width="4.28515625" customWidth="1"/>
    <col min="2" max="2" width="24.28515625" bestFit="1" customWidth="1"/>
    <col min="3" max="4" width="16.5703125" customWidth="1"/>
    <col min="5" max="6" width="10.85546875" bestFit="1" customWidth="1"/>
  </cols>
  <sheetData>
    <row r="1" spans="2:5" s="18" customFormat="1" ht="27.75" customHeight="1" x14ac:dyDescent="0.25">
      <c r="B1" s="19" t="s">
        <v>931</v>
      </c>
    </row>
    <row r="2" spans="2:5" s="21" customFormat="1" ht="13.5" customHeight="1" x14ac:dyDescent="0.25">
      <c r="B2" s="20" t="s">
        <v>932</v>
      </c>
    </row>
    <row r="5" spans="2:5" x14ac:dyDescent="0.25">
      <c r="B5" s="14" t="s">
        <v>923</v>
      </c>
      <c r="C5" s="14" t="s">
        <v>922</v>
      </c>
    </row>
    <row r="6" spans="2:5" x14ac:dyDescent="0.25">
      <c r="B6" s="14" t="s">
        <v>920</v>
      </c>
      <c r="C6" t="s">
        <v>14</v>
      </c>
      <c r="D6" t="s">
        <v>9</v>
      </c>
      <c r="E6" t="s">
        <v>921</v>
      </c>
    </row>
    <row r="7" spans="2:5" x14ac:dyDescent="0.25">
      <c r="B7" s="15" t="s">
        <v>50</v>
      </c>
      <c r="C7" s="16">
        <v>0.45454545454545453</v>
      </c>
      <c r="D7" s="16">
        <v>0.54545454545454541</v>
      </c>
      <c r="E7" s="16">
        <v>1</v>
      </c>
    </row>
    <row r="8" spans="2:5" x14ac:dyDescent="0.25">
      <c r="B8" s="15" t="s">
        <v>31</v>
      </c>
      <c r="C8" s="16">
        <v>0.5</v>
      </c>
      <c r="D8" s="16">
        <v>0.5</v>
      </c>
      <c r="E8" s="16">
        <v>1</v>
      </c>
    </row>
    <row r="9" spans="2:5" x14ac:dyDescent="0.25">
      <c r="B9" s="15" t="s">
        <v>15</v>
      </c>
      <c r="C9" s="16">
        <v>0.44</v>
      </c>
      <c r="D9" s="16">
        <v>0.56000000000000005</v>
      </c>
      <c r="E9" s="16">
        <v>1</v>
      </c>
    </row>
    <row r="10" spans="2:5" x14ac:dyDescent="0.25">
      <c r="B10" s="15" t="s">
        <v>26</v>
      </c>
      <c r="C10" s="16">
        <v>0.63636363636363635</v>
      </c>
      <c r="D10" s="16">
        <v>0.36363636363636365</v>
      </c>
      <c r="E10" s="16">
        <v>1</v>
      </c>
    </row>
    <row r="11" spans="2:5" x14ac:dyDescent="0.25">
      <c r="B11" s="15" t="s">
        <v>19</v>
      </c>
      <c r="C11" s="16">
        <v>0.52631578947368418</v>
      </c>
      <c r="D11" s="16">
        <v>0.47368421052631576</v>
      </c>
      <c r="E11" s="16">
        <v>1</v>
      </c>
    </row>
    <row r="12" spans="2:5" x14ac:dyDescent="0.25">
      <c r="B12" s="15" t="s">
        <v>65</v>
      </c>
      <c r="C12" s="16">
        <v>0.57894736842105265</v>
      </c>
      <c r="D12" s="16">
        <v>0.42105263157894735</v>
      </c>
      <c r="E12" s="16">
        <v>1</v>
      </c>
    </row>
    <row r="13" spans="2:5" x14ac:dyDescent="0.25">
      <c r="B13" s="15" t="s">
        <v>34</v>
      </c>
      <c r="C13" s="16">
        <v>0.59090909090909094</v>
      </c>
      <c r="D13" s="16">
        <v>0.40909090909090912</v>
      </c>
      <c r="E13" s="16">
        <v>1</v>
      </c>
    </row>
    <row r="14" spans="2:5" x14ac:dyDescent="0.25">
      <c r="B14" s="15" t="s">
        <v>47</v>
      </c>
      <c r="C14" s="16">
        <v>0.65</v>
      </c>
      <c r="D14" s="16">
        <v>0.35</v>
      </c>
      <c r="E14" s="16">
        <v>1</v>
      </c>
    </row>
    <row r="15" spans="2:5" x14ac:dyDescent="0.25">
      <c r="B15" s="15" t="s">
        <v>10</v>
      </c>
      <c r="C15" s="16">
        <v>0.3888888888888889</v>
      </c>
      <c r="D15" s="16">
        <v>0.61111111111111116</v>
      </c>
      <c r="E15" s="16">
        <v>1</v>
      </c>
    </row>
    <row r="16" spans="2:5" x14ac:dyDescent="0.25">
      <c r="B16" s="15" t="s">
        <v>52</v>
      </c>
      <c r="C16" s="16">
        <v>0.47826086956521741</v>
      </c>
      <c r="D16" s="16">
        <v>0.52173913043478259</v>
      </c>
      <c r="E16" s="16">
        <v>1</v>
      </c>
    </row>
    <row r="17" spans="2:5" x14ac:dyDescent="0.25">
      <c r="B17" s="15" t="s">
        <v>21</v>
      </c>
      <c r="C17" s="16">
        <v>0.23076923076923078</v>
      </c>
      <c r="D17" s="16">
        <v>0.76923076923076927</v>
      </c>
      <c r="E17" s="16">
        <v>1</v>
      </c>
    </row>
    <row r="18" spans="2:5" x14ac:dyDescent="0.25">
      <c r="B18" s="15" t="s">
        <v>39</v>
      </c>
      <c r="C18" s="16">
        <v>0.3888888888888889</v>
      </c>
      <c r="D18" s="16">
        <v>0.61111111111111116</v>
      </c>
      <c r="E18" s="16">
        <v>1</v>
      </c>
    </row>
    <row r="19" spans="2:5" x14ac:dyDescent="0.25">
      <c r="B19" s="15" t="s">
        <v>921</v>
      </c>
      <c r="C19" s="16">
        <v>0.49333333333333335</v>
      </c>
      <c r="D19" s="16">
        <v>0.50666666666666671</v>
      </c>
      <c r="E19" s="16">
        <v>1</v>
      </c>
    </row>
  </sheetData>
  <conditionalFormatting pivot="1" sqref="C7:D18">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EEF2-D84D-4B1C-B50B-043587EF2BC1}">
  <dimension ref="A1:F875"/>
  <sheetViews>
    <sheetView showGridLines="0" zoomScaleNormal="100" workbookViewId="0">
      <selection activeCell="I29" sqref="I29"/>
    </sheetView>
  </sheetViews>
  <sheetFormatPr defaultRowHeight="15" x14ac:dyDescent="0.25"/>
  <cols>
    <col min="1" max="1" width="24.85546875" bestFit="1" customWidth="1"/>
    <col min="2" max="2" width="13.140625" bestFit="1" customWidth="1"/>
    <col min="3" max="3" width="25.85546875" bestFit="1" customWidth="1"/>
    <col min="4" max="4" width="8.5703125" bestFit="1" customWidth="1"/>
    <col min="5" max="5" width="11.42578125" bestFit="1" customWidth="1"/>
    <col min="6" max="6" width="10.140625" customWidth="1"/>
  </cols>
  <sheetData>
    <row r="1" spans="1:6" x14ac:dyDescent="0.25">
      <c r="A1" s="5" t="s">
        <v>2</v>
      </c>
      <c r="B1" s="5" t="s">
        <v>3</v>
      </c>
      <c r="C1" s="5" t="s">
        <v>4</v>
      </c>
      <c r="D1" s="5" t="s">
        <v>5</v>
      </c>
      <c r="E1" s="5" t="s">
        <v>6</v>
      </c>
      <c r="F1" s="5" t="s">
        <v>7</v>
      </c>
    </row>
    <row r="2" spans="1:6" x14ac:dyDescent="0.25">
      <c r="A2" s="5" t="s">
        <v>8</v>
      </c>
      <c r="B2" s="5" t="s">
        <v>9</v>
      </c>
      <c r="C2" s="5" t="s">
        <v>10</v>
      </c>
      <c r="D2" s="5">
        <v>88050</v>
      </c>
      <c r="E2" s="5" t="s">
        <v>11</v>
      </c>
      <c r="F2" s="5" t="s">
        <v>12</v>
      </c>
    </row>
    <row r="3" spans="1:6" x14ac:dyDescent="0.25">
      <c r="A3" s="5" t="s">
        <v>13</v>
      </c>
      <c r="B3" s="5" t="s">
        <v>14</v>
      </c>
      <c r="C3" s="5" t="s">
        <v>15</v>
      </c>
      <c r="D3" s="5">
        <v>68220</v>
      </c>
      <c r="E3" s="5" t="s">
        <v>11</v>
      </c>
      <c r="F3" s="5" t="s">
        <v>16</v>
      </c>
    </row>
    <row r="4" spans="1:6" x14ac:dyDescent="0.25">
      <c r="A4" s="5" t="s">
        <v>17</v>
      </c>
      <c r="B4" s="5" t="s">
        <v>18</v>
      </c>
      <c r="C4" s="5" t="s">
        <v>19</v>
      </c>
      <c r="D4" s="5">
        <v>56370</v>
      </c>
      <c r="E4" s="5" t="s">
        <v>913</v>
      </c>
      <c r="F4" s="5" t="s">
        <v>12</v>
      </c>
    </row>
    <row r="5" spans="1:6" x14ac:dyDescent="0.25">
      <c r="A5" s="5" t="s">
        <v>20</v>
      </c>
      <c r="B5" s="5" t="s">
        <v>14</v>
      </c>
      <c r="C5" s="5" t="s">
        <v>21</v>
      </c>
      <c r="D5" s="5">
        <v>107090</v>
      </c>
      <c r="E5" s="5" t="s">
        <v>913</v>
      </c>
      <c r="F5" s="5" t="s">
        <v>22</v>
      </c>
    </row>
    <row r="6" spans="1:6" x14ac:dyDescent="0.25">
      <c r="A6" s="5" t="s">
        <v>23</v>
      </c>
      <c r="B6" s="5" t="s">
        <v>9</v>
      </c>
      <c r="C6" s="5" t="s">
        <v>21</v>
      </c>
      <c r="D6" s="5">
        <v>108450</v>
      </c>
      <c r="E6" s="5" t="s">
        <v>24</v>
      </c>
      <c r="F6" s="5" t="s">
        <v>22</v>
      </c>
    </row>
    <row r="7" spans="1:6" x14ac:dyDescent="0.25">
      <c r="A7" s="5" t="s">
        <v>25</v>
      </c>
      <c r="B7" s="5" t="s">
        <v>14</v>
      </c>
      <c r="C7" s="5" t="s">
        <v>26</v>
      </c>
      <c r="D7" s="5">
        <v>41160</v>
      </c>
      <c r="E7" s="5" t="s">
        <v>11</v>
      </c>
      <c r="F7" s="5" t="s">
        <v>27</v>
      </c>
    </row>
    <row r="8" spans="1:6" x14ac:dyDescent="0.25">
      <c r="A8" s="5" t="s">
        <v>28</v>
      </c>
      <c r="B8" s="5" t="s">
        <v>9</v>
      </c>
      <c r="C8" s="5" t="s">
        <v>19</v>
      </c>
      <c r="D8" s="5">
        <v>109000</v>
      </c>
      <c r="E8" s="5" t="s">
        <v>24</v>
      </c>
      <c r="F8" s="5" t="s">
        <v>12</v>
      </c>
    </row>
    <row r="9" spans="1:6" x14ac:dyDescent="0.25">
      <c r="A9" s="5" t="s">
        <v>29</v>
      </c>
      <c r="B9" s="5" t="s">
        <v>14</v>
      </c>
      <c r="C9" s="5" t="s">
        <v>21</v>
      </c>
      <c r="D9" s="5">
        <v>43020</v>
      </c>
      <c r="E9" s="5" t="s">
        <v>913</v>
      </c>
      <c r="F9" s="5" t="s">
        <v>27</v>
      </c>
    </row>
    <row r="10" spans="1:6" x14ac:dyDescent="0.25">
      <c r="A10" s="5" t="s">
        <v>30</v>
      </c>
      <c r="B10" s="5" t="s">
        <v>9</v>
      </c>
      <c r="C10" s="5" t="s">
        <v>31</v>
      </c>
      <c r="D10" s="5">
        <v>37800</v>
      </c>
      <c r="E10" s="5" t="s">
        <v>11</v>
      </c>
      <c r="F10" s="5" t="s">
        <v>27</v>
      </c>
    </row>
    <row r="11" spans="1:6" x14ac:dyDescent="0.25">
      <c r="A11" s="5" t="s">
        <v>32</v>
      </c>
      <c r="B11" s="5" t="s">
        <v>9</v>
      </c>
      <c r="C11" s="5" t="s">
        <v>10</v>
      </c>
      <c r="D11" s="5">
        <v>88380</v>
      </c>
      <c r="E11" s="5" t="s">
        <v>913</v>
      </c>
      <c r="F11" s="5" t="s">
        <v>27</v>
      </c>
    </row>
    <row r="12" spans="1:6" x14ac:dyDescent="0.25">
      <c r="A12" s="5" t="s">
        <v>33</v>
      </c>
      <c r="B12" s="5" t="s">
        <v>14</v>
      </c>
      <c r="C12" s="5" t="s">
        <v>34</v>
      </c>
      <c r="D12" s="5">
        <v>84420</v>
      </c>
      <c r="E12" s="5" t="s">
        <v>24</v>
      </c>
      <c r="F12" s="5" t="s">
        <v>27</v>
      </c>
    </row>
    <row r="13" spans="1:6" x14ac:dyDescent="0.25">
      <c r="A13" s="5" t="s">
        <v>35</v>
      </c>
      <c r="B13" s="5" t="s">
        <v>14</v>
      </c>
      <c r="C13" s="5" t="s">
        <v>19</v>
      </c>
      <c r="D13" s="5">
        <v>101760</v>
      </c>
      <c r="E13" s="5" t="s">
        <v>24</v>
      </c>
      <c r="F13" s="5" t="s">
        <v>16</v>
      </c>
    </row>
    <row r="14" spans="1:6" x14ac:dyDescent="0.25">
      <c r="A14" s="5" t="s">
        <v>36</v>
      </c>
      <c r="B14" s="5" t="s">
        <v>9</v>
      </c>
      <c r="C14" s="5" t="s">
        <v>10</v>
      </c>
      <c r="D14" s="5">
        <v>110780</v>
      </c>
      <c r="E14" s="5" t="s">
        <v>24</v>
      </c>
      <c r="F14" s="5" t="s">
        <v>22</v>
      </c>
    </row>
    <row r="15" spans="1:6" x14ac:dyDescent="0.25">
      <c r="A15" s="5" t="s">
        <v>37</v>
      </c>
      <c r="B15" s="5" t="s">
        <v>9</v>
      </c>
      <c r="C15" s="5" t="s">
        <v>26</v>
      </c>
      <c r="D15" s="5">
        <v>68430</v>
      </c>
      <c r="E15" s="5" t="s">
        <v>24</v>
      </c>
      <c r="F15" s="5" t="s">
        <v>16</v>
      </c>
    </row>
    <row r="16" spans="1:6" x14ac:dyDescent="0.25">
      <c r="A16" s="5" t="s">
        <v>38</v>
      </c>
      <c r="B16" s="5" t="s">
        <v>14</v>
      </c>
      <c r="C16" s="5" t="s">
        <v>39</v>
      </c>
      <c r="D16" s="5">
        <v>105370</v>
      </c>
      <c r="E16" s="5" t="s">
        <v>913</v>
      </c>
      <c r="F16" s="5" t="s">
        <v>16</v>
      </c>
    </row>
    <row r="17" spans="1:6" x14ac:dyDescent="0.25">
      <c r="A17" s="5" t="s">
        <v>40</v>
      </c>
      <c r="B17" s="5" t="s">
        <v>9</v>
      </c>
      <c r="C17" s="5" t="s">
        <v>15</v>
      </c>
      <c r="D17" s="5">
        <v>113800</v>
      </c>
      <c r="E17" s="5" t="s">
        <v>11</v>
      </c>
      <c r="F17" s="5" t="s">
        <v>27</v>
      </c>
    </row>
    <row r="18" spans="1:6" x14ac:dyDescent="0.25">
      <c r="A18" s="5" t="s">
        <v>41</v>
      </c>
      <c r="B18" s="5" t="s">
        <v>14</v>
      </c>
      <c r="C18" s="5" t="s">
        <v>10</v>
      </c>
      <c r="D18" s="5">
        <v>76300</v>
      </c>
      <c r="E18" s="5" t="s">
        <v>913</v>
      </c>
      <c r="F18" s="5" t="s">
        <v>27</v>
      </c>
    </row>
    <row r="19" spans="1:6" x14ac:dyDescent="0.25">
      <c r="A19" s="5" t="s">
        <v>42</v>
      </c>
      <c r="B19" s="5" t="s">
        <v>14</v>
      </c>
      <c r="C19" s="5" t="s">
        <v>10</v>
      </c>
      <c r="D19" s="5">
        <v>44530</v>
      </c>
      <c r="E19" s="5" t="s">
        <v>913</v>
      </c>
      <c r="F19" s="5" t="s">
        <v>27</v>
      </c>
    </row>
    <row r="20" spans="1:6" x14ac:dyDescent="0.25">
      <c r="A20" s="5" t="s">
        <v>43</v>
      </c>
      <c r="B20" s="5" t="s">
        <v>14</v>
      </c>
      <c r="C20" s="5" t="s">
        <v>19</v>
      </c>
      <c r="D20" s="5">
        <v>63710</v>
      </c>
      <c r="E20" s="5" t="s">
        <v>11</v>
      </c>
      <c r="F20" s="5" t="s">
        <v>27</v>
      </c>
    </row>
    <row r="21" spans="1:6" x14ac:dyDescent="0.25">
      <c r="A21" s="5" t="s">
        <v>44</v>
      </c>
      <c r="B21" s="5" t="s">
        <v>14</v>
      </c>
      <c r="C21" s="5" t="s">
        <v>34</v>
      </c>
      <c r="D21" s="5">
        <v>62780</v>
      </c>
      <c r="E21" s="5" t="s">
        <v>24</v>
      </c>
      <c r="F21" s="5" t="s">
        <v>12</v>
      </c>
    </row>
    <row r="22" spans="1:6" x14ac:dyDescent="0.25">
      <c r="A22" s="5" t="s">
        <v>45</v>
      </c>
      <c r="B22" s="5" t="s">
        <v>14</v>
      </c>
      <c r="C22" s="5" t="s">
        <v>39</v>
      </c>
      <c r="D22" s="5">
        <v>119750</v>
      </c>
      <c r="E22" s="5" t="s">
        <v>11</v>
      </c>
      <c r="F22" s="5" t="s">
        <v>27</v>
      </c>
    </row>
    <row r="23" spans="1:6" x14ac:dyDescent="0.25">
      <c r="A23" s="5" t="s">
        <v>46</v>
      </c>
      <c r="B23" s="5" t="s">
        <v>9</v>
      </c>
      <c r="C23" s="5" t="s">
        <v>47</v>
      </c>
      <c r="D23" s="5">
        <v>116980</v>
      </c>
      <c r="E23" s="5" t="s">
        <v>913</v>
      </c>
      <c r="F23" s="5" t="s">
        <v>48</v>
      </c>
    </row>
    <row r="24" spans="1:6" x14ac:dyDescent="0.25">
      <c r="A24" s="5" t="s">
        <v>49</v>
      </c>
      <c r="B24" s="5" t="s">
        <v>9</v>
      </c>
      <c r="C24" s="5" t="s">
        <v>50</v>
      </c>
      <c r="D24" s="5">
        <v>35940</v>
      </c>
      <c r="E24" s="5" t="s">
        <v>24</v>
      </c>
      <c r="F24" s="5" t="s">
        <v>16</v>
      </c>
    </row>
    <row r="25" spans="1:6" x14ac:dyDescent="0.25">
      <c r="A25" s="5" t="s">
        <v>51</v>
      </c>
      <c r="B25" s="5" t="s">
        <v>9</v>
      </c>
      <c r="C25" s="5" t="s">
        <v>52</v>
      </c>
      <c r="D25" s="5">
        <v>109040</v>
      </c>
      <c r="E25" s="5" t="s">
        <v>11</v>
      </c>
      <c r="F25" s="5" t="s">
        <v>27</v>
      </c>
    </row>
    <row r="26" spans="1:6" x14ac:dyDescent="0.25">
      <c r="A26" s="5" t="s">
        <v>53</v>
      </c>
      <c r="B26" s="5" t="s">
        <v>14</v>
      </c>
      <c r="C26" s="5" t="s">
        <v>52</v>
      </c>
      <c r="D26" s="5">
        <v>109160</v>
      </c>
      <c r="E26" s="5" t="s">
        <v>913</v>
      </c>
      <c r="F26" s="5" t="s">
        <v>16</v>
      </c>
    </row>
    <row r="27" spans="1:6" x14ac:dyDescent="0.25">
      <c r="A27" s="5" t="s">
        <v>54</v>
      </c>
      <c r="B27" s="5" t="s">
        <v>9</v>
      </c>
      <c r="C27" s="5" t="s">
        <v>26</v>
      </c>
      <c r="D27" s="5">
        <v>75540</v>
      </c>
      <c r="E27" s="5" t="s">
        <v>24</v>
      </c>
      <c r="F27" s="5" t="s">
        <v>27</v>
      </c>
    </row>
    <row r="28" spans="1:6" x14ac:dyDescent="0.25">
      <c r="A28" s="5" t="s">
        <v>55</v>
      </c>
      <c r="B28" s="5" t="s">
        <v>14</v>
      </c>
      <c r="C28" s="5" t="s">
        <v>15</v>
      </c>
      <c r="D28" s="5">
        <v>30000</v>
      </c>
      <c r="E28" s="5" t="s">
        <v>913</v>
      </c>
      <c r="F28" s="5" t="s">
        <v>27</v>
      </c>
    </row>
    <row r="29" spans="1:6" x14ac:dyDescent="0.25">
      <c r="A29" s="5" t="s">
        <v>56</v>
      </c>
      <c r="B29" s="5" t="s">
        <v>14</v>
      </c>
      <c r="C29" s="5" t="s">
        <v>10</v>
      </c>
      <c r="D29" s="5">
        <v>76210</v>
      </c>
      <c r="E29" s="5" t="s">
        <v>24</v>
      </c>
      <c r="F29" s="5" t="s">
        <v>16</v>
      </c>
    </row>
    <row r="30" spans="1:6" x14ac:dyDescent="0.25">
      <c r="A30" s="5" t="s">
        <v>57</v>
      </c>
      <c r="B30" s="5" t="s">
        <v>9</v>
      </c>
      <c r="C30" s="5" t="s">
        <v>19</v>
      </c>
      <c r="D30" s="5">
        <v>108460</v>
      </c>
      <c r="E30" s="5" t="s">
        <v>913</v>
      </c>
      <c r="F30" s="5" t="s">
        <v>16</v>
      </c>
    </row>
    <row r="31" spans="1:6" x14ac:dyDescent="0.25">
      <c r="A31" s="5" t="s">
        <v>58</v>
      </c>
      <c r="B31" s="5" t="s">
        <v>9</v>
      </c>
      <c r="C31" s="5" t="s">
        <v>47</v>
      </c>
      <c r="D31" s="5">
        <v>69070</v>
      </c>
      <c r="E31" s="5" t="s">
        <v>913</v>
      </c>
      <c r="F31" s="5" t="s">
        <v>22</v>
      </c>
    </row>
    <row r="32" spans="1:6" x14ac:dyDescent="0.25">
      <c r="A32" s="5" t="s">
        <v>59</v>
      </c>
      <c r="B32" s="5" t="s">
        <v>14</v>
      </c>
      <c r="C32" s="5" t="s">
        <v>31</v>
      </c>
      <c r="D32" s="5">
        <v>116520</v>
      </c>
      <c r="E32" s="5" t="s">
        <v>11</v>
      </c>
      <c r="F32" s="5" t="s">
        <v>16</v>
      </c>
    </row>
    <row r="33" spans="1:6" x14ac:dyDescent="0.25">
      <c r="A33" s="5" t="s">
        <v>60</v>
      </c>
      <c r="B33" s="5" t="s">
        <v>14</v>
      </c>
      <c r="C33" s="5" t="s">
        <v>47</v>
      </c>
      <c r="D33" s="5">
        <v>96560</v>
      </c>
      <c r="E33" s="5" t="s">
        <v>913</v>
      </c>
      <c r="F33" s="5" t="s">
        <v>61</v>
      </c>
    </row>
    <row r="34" spans="1:6" x14ac:dyDescent="0.25">
      <c r="A34" s="5" t="s">
        <v>62</v>
      </c>
      <c r="B34" s="5" t="s">
        <v>14</v>
      </c>
      <c r="C34" s="5" t="s">
        <v>26</v>
      </c>
      <c r="D34" s="5">
        <v>36460</v>
      </c>
      <c r="E34" s="5" t="s">
        <v>24</v>
      </c>
      <c r="F34" s="5" t="s">
        <v>16</v>
      </c>
    </row>
    <row r="35" spans="1:6" x14ac:dyDescent="0.25">
      <c r="A35" s="5" t="s">
        <v>63</v>
      </c>
      <c r="B35" s="5" t="s">
        <v>14</v>
      </c>
      <c r="C35" s="5" t="s">
        <v>39</v>
      </c>
      <c r="D35" s="5">
        <v>50950</v>
      </c>
      <c r="E35" s="5" t="s">
        <v>913</v>
      </c>
      <c r="F35" s="5" t="s">
        <v>16</v>
      </c>
    </row>
    <row r="36" spans="1:6" x14ac:dyDescent="0.25">
      <c r="A36" s="5" t="s">
        <v>64</v>
      </c>
      <c r="B36" s="5" t="s">
        <v>14</v>
      </c>
      <c r="C36" s="5" t="s">
        <v>65</v>
      </c>
      <c r="D36" s="5">
        <v>75440</v>
      </c>
      <c r="E36" s="5" t="s">
        <v>11</v>
      </c>
      <c r="F36" s="5" t="s">
        <v>27</v>
      </c>
    </row>
    <row r="37" spans="1:6" x14ac:dyDescent="0.25">
      <c r="A37" s="5" t="s">
        <v>66</v>
      </c>
      <c r="B37" s="5" t="s">
        <v>14</v>
      </c>
      <c r="C37" s="5" t="s">
        <v>10</v>
      </c>
      <c r="D37" s="5">
        <v>84760</v>
      </c>
      <c r="E37" s="5" t="s">
        <v>913</v>
      </c>
      <c r="F37" s="5" t="s">
        <v>27</v>
      </c>
    </row>
    <row r="38" spans="1:6" x14ac:dyDescent="0.25">
      <c r="A38" s="5" t="s">
        <v>67</v>
      </c>
      <c r="B38" s="5" t="s">
        <v>9</v>
      </c>
      <c r="C38" s="5" t="s">
        <v>15</v>
      </c>
      <c r="D38" s="5">
        <v>82240</v>
      </c>
      <c r="E38" s="5" t="s">
        <v>913</v>
      </c>
      <c r="F38" s="5" t="s">
        <v>22</v>
      </c>
    </row>
    <row r="39" spans="1:6" x14ac:dyDescent="0.25">
      <c r="A39" s="5" t="s">
        <v>68</v>
      </c>
      <c r="B39" s="5" t="s">
        <v>9</v>
      </c>
      <c r="C39" s="5" t="s">
        <v>26</v>
      </c>
      <c r="D39" s="5">
        <v>28330</v>
      </c>
      <c r="E39" s="5" t="s">
        <v>11</v>
      </c>
      <c r="F39" s="5" t="s">
        <v>48</v>
      </c>
    </row>
    <row r="40" spans="1:6" x14ac:dyDescent="0.25">
      <c r="A40" s="5" t="s">
        <v>69</v>
      </c>
      <c r="B40" s="5" t="s">
        <v>14</v>
      </c>
      <c r="C40" s="5" t="s">
        <v>26</v>
      </c>
      <c r="D40" s="5">
        <v>60580</v>
      </c>
      <c r="E40" s="5" t="s">
        <v>11</v>
      </c>
      <c r="F40" s="5" t="s">
        <v>12</v>
      </c>
    </row>
    <row r="41" spans="1:6" x14ac:dyDescent="0.25">
      <c r="A41" s="5" t="s">
        <v>70</v>
      </c>
      <c r="B41" s="5" t="s">
        <v>9</v>
      </c>
      <c r="C41" s="5" t="s">
        <v>21</v>
      </c>
      <c r="D41" s="5">
        <v>45510</v>
      </c>
      <c r="E41" s="5" t="s">
        <v>913</v>
      </c>
      <c r="F41" s="5" t="s">
        <v>12</v>
      </c>
    </row>
    <row r="42" spans="1:6" x14ac:dyDescent="0.25">
      <c r="A42" s="5" t="s">
        <v>71</v>
      </c>
      <c r="B42" s="5" t="s">
        <v>14</v>
      </c>
      <c r="C42" s="5" t="s">
        <v>26</v>
      </c>
      <c r="D42" s="5">
        <v>110770</v>
      </c>
      <c r="E42" s="5" t="s">
        <v>24</v>
      </c>
      <c r="F42" s="5" t="s">
        <v>16</v>
      </c>
    </row>
    <row r="43" spans="1:6" x14ac:dyDescent="0.25">
      <c r="A43" s="5" t="s">
        <v>72</v>
      </c>
      <c r="B43" s="5" t="s">
        <v>14</v>
      </c>
      <c r="C43" s="5" t="s">
        <v>34</v>
      </c>
      <c r="D43" s="5">
        <v>86920</v>
      </c>
      <c r="E43" s="5" t="s">
        <v>24</v>
      </c>
      <c r="F43" s="5" t="s">
        <v>27</v>
      </c>
    </row>
    <row r="44" spans="1:6" x14ac:dyDescent="0.25">
      <c r="A44" s="5" t="s">
        <v>73</v>
      </c>
      <c r="B44" s="5" t="s">
        <v>18</v>
      </c>
      <c r="C44" s="5" t="s">
        <v>39</v>
      </c>
      <c r="D44" s="5">
        <v>84680</v>
      </c>
      <c r="E44" s="5" t="s">
        <v>11</v>
      </c>
      <c r="F44" s="5" t="s">
        <v>16</v>
      </c>
    </row>
    <row r="45" spans="1:6" x14ac:dyDescent="0.25">
      <c r="A45" s="5" t="s">
        <v>74</v>
      </c>
      <c r="B45" s="5" t="s">
        <v>14</v>
      </c>
      <c r="C45" s="5" t="s">
        <v>47</v>
      </c>
      <c r="D45" s="5">
        <v>36860</v>
      </c>
      <c r="E45" s="5" t="s">
        <v>11</v>
      </c>
      <c r="F45" s="5" t="s">
        <v>22</v>
      </c>
    </row>
    <row r="46" spans="1:6" x14ac:dyDescent="0.25">
      <c r="A46" s="5" t="s">
        <v>75</v>
      </c>
      <c r="B46" s="5" t="s">
        <v>18</v>
      </c>
      <c r="C46" s="5" t="s">
        <v>10</v>
      </c>
      <c r="D46" s="5">
        <v>114010</v>
      </c>
      <c r="E46" s="5" t="s">
        <v>913</v>
      </c>
      <c r="F46" s="5" t="s">
        <v>27</v>
      </c>
    </row>
    <row r="47" spans="1:6" x14ac:dyDescent="0.25">
      <c r="A47" s="5" t="s">
        <v>76</v>
      </c>
      <c r="B47" s="5" t="s">
        <v>18</v>
      </c>
      <c r="C47" s="5" t="s">
        <v>52</v>
      </c>
      <c r="D47" s="5">
        <v>54130</v>
      </c>
      <c r="E47" s="5" t="s">
        <v>913</v>
      </c>
      <c r="F47" s="5" t="s">
        <v>48</v>
      </c>
    </row>
    <row r="48" spans="1:6" x14ac:dyDescent="0.25">
      <c r="A48" s="5" t="s">
        <v>77</v>
      </c>
      <c r="B48" s="5" t="s">
        <v>14</v>
      </c>
      <c r="C48" s="5" t="s">
        <v>34</v>
      </c>
      <c r="D48" s="5">
        <v>81720</v>
      </c>
      <c r="E48" s="5" t="s">
        <v>24</v>
      </c>
      <c r="F48" s="5" t="s">
        <v>12</v>
      </c>
    </row>
    <row r="49" spans="1:6" x14ac:dyDescent="0.25">
      <c r="A49" s="5" t="s">
        <v>78</v>
      </c>
      <c r="B49" s="5" t="s">
        <v>9</v>
      </c>
      <c r="C49" s="5" t="s">
        <v>26</v>
      </c>
      <c r="D49" s="5">
        <v>84470</v>
      </c>
      <c r="E49" s="5" t="s">
        <v>11</v>
      </c>
      <c r="F49" s="5" t="s">
        <v>27</v>
      </c>
    </row>
    <row r="50" spans="1:6" x14ac:dyDescent="0.25">
      <c r="A50" s="5" t="s">
        <v>79</v>
      </c>
      <c r="B50" s="5" t="s">
        <v>14</v>
      </c>
      <c r="C50" s="5" t="s">
        <v>65</v>
      </c>
      <c r="D50" s="5">
        <v>114600</v>
      </c>
      <c r="E50" s="5" t="s">
        <v>11</v>
      </c>
      <c r="F50" s="5" t="s">
        <v>16</v>
      </c>
    </row>
    <row r="51" spans="1:6" x14ac:dyDescent="0.25">
      <c r="A51" s="5" t="s">
        <v>80</v>
      </c>
      <c r="B51" s="5" t="s">
        <v>9</v>
      </c>
      <c r="C51" s="5" t="s">
        <v>39</v>
      </c>
      <c r="D51" s="5">
        <v>114690</v>
      </c>
      <c r="E51" s="5" t="s">
        <v>11</v>
      </c>
      <c r="F51" s="5" t="s">
        <v>48</v>
      </c>
    </row>
    <row r="52" spans="1:6" x14ac:dyDescent="0.25">
      <c r="A52" s="5" t="s">
        <v>81</v>
      </c>
      <c r="B52" s="5" t="s">
        <v>9</v>
      </c>
      <c r="C52" s="5" t="s">
        <v>15</v>
      </c>
      <c r="D52" s="5">
        <v>57350</v>
      </c>
      <c r="E52" s="5" t="s">
        <v>913</v>
      </c>
      <c r="F52" s="5" t="s">
        <v>16</v>
      </c>
    </row>
    <row r="53" spans="1:6" x14ac:dyDescent="0.25">
      <c r="A53" s="5" t="s">
        <v>82</v>
      </c>
      <c r="B53" s="5" t="s">
        <v>14</v>
      </c>
      <c r="C53" s="5" t="s">
        <v>50</v>
      </c>
      <c r="D53" s="5">
        <v>51200</v>
      </c>
      <c r="E53" s="5" t="s">
        <v>913</v>
      </c>
      <c r="F53" s="5" t="s">
        <v>22</v>
      </c>
    </row>
    <row r="54" spans="1:6" x14ac:dyDescent="0.25">
      <c r="A54" s="5" t="s">
        <v>83</v>
      </c>
      <c r="B54" s="5" t="s">
        <v>14</v>
      </c>
      <c r="C54" s="5" t="s">
        <v>26</v>
      </c>
      <c r="D54" s="5">
        <v>85260</v>
      </c>
      <c r="E54" s="5" t="s">
        <v>11</v>
      </c>
      <c r="F54" s="5" t="s">
        <v>22</v>
      </c>
    </row>
    <row r="55" spans="1:6" x14ac:dyDescent="0.25">
      <c r="A55" s="5" t="s">
        <v>84</v>
      </c>
      <c r="B55" s="5" t="s">
        <v>14</v>
      </c>
      <c r="C55" s="5" t="s">
        <v>52</v>
      </c>
      <c r="D55" s="5">
        <v>71230</v>
      </c>
      <c r="E55" s="5" t="s">
        <v>913</v>
      </c>
      <c r="F55" s="5" t="s">
        <v>48</v>
      </c>
    </row>
    <row r="56" spans="1:6" x14ac:dyDescent="0.25">
      <c r="A56" s="5" t="s">
        <v>85</v>
      </c>
      <c r="B56" s="5" t="s">
        <v>14</v>
      </c>
      <c r="C56" s="5" t="s">
        <v>34</v>
      </c>
      <c r="D56" s="5">
        <v>107660</v>
      </c>
      <c r="E56" s="5" t="s">
        <v>24</v>
      </c>
      <c r="F56" s="5" t="s">
        <v>16</v>
      </c>
    </row>
    <row r="57" spans="1:6" x14ac:dyDescent="0.25">
      <c r="A57" s="5" t="s">
        <v>86</v>
      </c>
      <c r="B57" s="5" t="s">
        <v>14</v>
      </c>
      <c r="C57" s="5" t="s">
        <v>15</v>
      </c>
      <c r="D57" s="5">
        <v>75230</v>
      </c>
      <c r="E57" s="5" t="s">
        <v>913</v>
      </c>
      <c r="F57" s="5" t="s">
        <v>22</v>
      </c>
    </row>
    <row r="58" spans="1:6" x14ac:dyDescent="0.25">
      <c r="A58" s="5" t="s">
        <v>87</v>
      </c>
      <c r="B58" s="5" t="s">
        <v>14</v>
      </c>
      <c r="C58" s="5" t="s">
        <v>65</v>
      </c>
      <c r="D58" s="5">
        <v>108080</v>
      </c>
      <c r="E58" s="5" t="s">
        <v>24</v>
      </c>
      <c r="F58" s="5" t="s">
        <v>27</v>
      </c>
    </row>
    <row r="59" spans="1:6" x14ac:dyDescent="0.25">
      <c r="A59" s="5" t="s">
        <v>88</v>
      </c>
      <c r="B59" s="5" t="s">
        <v>9</v>
      </c>
      <c r="C59" s="5" t="s">
        <v>19</v>
      </c>
      <c r="D59" s="5">
        <v>28480</v>
      </c>
      <c r="E59" s="5" t="s">
        <v>913</v>
      </c>
      <c r="F59" s="5" t="s">
        <v>16</v>
      </c>
    </row>
    <row r="60" spans="1:6" x14ac:dyDescent="0.25">
      <c r="A60" s="5" t="s">
        <v>89</v>
      </c>
      <c r="B60" s="5" t="s">
        <v>9</v>
      </c>
      <c r="C60" s="5" t="s">
        <v>21</v>
      </c>
      <c r="D60" s="5">
        <v>56620</v>
      </c>
      <c r="E60" s="5" t="s">
        <v>24</v>
      </c>
      <c r="F60" s="5" t="s">
        <v>27</v>
      </c>
    </row>
    <row r="61" spans="1:6" x14ac:dyDescent="0.25">
      <c r="A61" s="5" t="s">
        <v>90</v>
      </c>
      <c r="B61" s="5" t="s">
        <v>9</v>
      </c>
      <c r="C61" s="5" t="s">
        <v>10</v>
      </c>
      <c r="D61" s="5">
        <v>103550</v>
      </c>
      <c r="E61" s="5" t="s">
        <v>24</v>
      </c>
      <c r="F61" s="5" t="s">
        <v>27</v>
      </c>
    </row>
    <row r="62" spans="1:6" x14ac:dyDescent="0.25">
      <c r="A62" s="5" t="s">
        <v>91</v>
      </c>
      <c r="B62" s="5" t="s">
        <v>14</v>
      </c>
      <c r="C62" s="5" t="s">
        <v>31</v>
      </c>
      <c r="D62" s="5">
        <v>78500</v>
      </c>
      <c r="E62" s="5" t="s">
        <v>913</v>
      </c>
      <c r="F62" s="5" t="s">
        <v>12</v>
      </c>
    </row>
    <row r="63" spans="1:6" x14ac:dyDescent="0.25">
      <c r="A63" s="5" t="s">
        <v>92</v>
      </c>
      <c r="B63" s="5" t="s">
        <v>9</v>
      </c>
      <c r="C63" s="5" t="s">
        <v>19</v>
      </c>
      <c r="D63" s="5">
        <v>93930</v>
      </c>
      <c r="E63" s="5" t="s">
        <v>913</v>
      </c>
      <c r="F63" s="5" t="s">
        <v>16</v>
      </c>
    </row>
    <row r="64" spans="1:6" x14ac:dyDescent="0.25">
      <c r="A64" s="5" t="s">
        <v>93</v>
      </c>
      <c r="B64" s="5" t="s">
        <v>9</v>
      </c>
      <c r="C64" s="5" t="s">
        <v>39</v>
      </c>
      <c r="D64" s="5">
        <v>55310</v>
      </c>
      <c r="E64" s="5" t="s">
        <v>913</v>
      </c>
      <c r="F64" s="5" t="s">
        <v>48</v>
      </c>
    </row>
    <row r="65" spans="1:6" x14ac:dyDescent="0.25">
      <c r="A65" s="5" t="s">
        <v>94</v>
      </c>
      <c r="B65" s="5" t="s">
        <v>9</v>
      </c>
      <c r="C65" s="5" t="s">
        <v>47</v>
      </c>
      <c r="D65" s="5">
        <v>49670</v>
      </c>
      <c r="E65" s="5" t="s">
        <v>24</v>
      </c>
      <c r="F65" s="5" t="s">
        <v>22</v>
      </c>
    </row>
    <row r="66" spans="1:6" x14ac:dyDescent="0.25">
      <c r="A66" s="5" t="s">
        <v>95</v>
      </c>
      <c r="B66" s="5" t="s">
        <v>9</v>
      </c>
      <c r="C66" s="5" t="s">
        <v>34</v>
      </c>
      <c r="D66" s="5">
        <v>40770</v>
      </c>
      <c r="E66" s="5" t="s">
        <v>24</v>
      </c>
      <c r="F66" s="5" t="s">
        <v>27</v>
      </c>
    </row>
    <row r="67" spans="1:6" x14ac:dyDescent="0.25">
      <c r="A67" s="5" t="s">
        <v>96</v>
      </c>
      <c r="B67" s="5" t="s">
        <v>9</v>
      </c>
      <c r="C67" s="5" t="s">
        <v>34</v>
      </c>
      <c r="D67" s="5">
        <v>106780</v>
      </c>
      <c r="E67" s="5" t="s">
        <v>913</v>
      </c>
      <c r="F67" s="5" t="s">
        <v>22</v>
      </c>
    </row>
    <row r="68" spans="1:6" x14ac:dyDescent="0.25">
      <c r="A68" s="5" t="s">
        <v>97</v>
      </c>
      <c r="B68" s="5" t="s">
        <v>14</v>
      </c>
      <c r="C68" s="5" t="s">
        <v>26</v>
      </c>
      <c r="D68" s="5">
        <v>100730</v>
      </c>
      <c r="E68" s="5" t="s">
        <v>913</v>
      </c>
      <c r="F68" s="5" t="s">
        <v>27</v>
      </c>
    </row>
    <row r="69" spans="1:6" x14ac:dyDescent="0.25">
      <c r="A69" s="5" t="s">
        <v>98</v>
      </c>
      <c r="B69" s="5" t="s">
        <v>18</v>
      </c>
      <c r="C69" s="5" t="s">
        <v>52</v>
      </c>
      <c r="D69" s="5">
        <v>74620</v>
      </c>
      <c r="E69" s="5" t="s">
        <v>913</v>
      </c>
      <c r="F69" s="5" t="s">
        <v>22</v>
      </c>
    </row>
    <row r="70" spans="1:6" x14ac:dyDescent="0.25">
      <c r="A70" s="5" t="s">
        <v>99</v>
      </c>
      <c r="B70" s="5" t="s">
        <v>9</v>
      </c>
      <c r="C70" s="5" t="s">
        <v>34</v>
      </c>
      <c r="D70" s="5">
        <v>40450</v>
      </c>
      <c r="E70" s="5" t="s">
        <v>913</v>
      </c>
      <c r="F70" s="5" t="s">
        <v>27</v>
      </c>
    </row>
    <row r="71" spans="1:6" x14ac:dyDescent="0.25">
      <c r="A71" s="5" t="s">
        <v>100</v>
      </c>
      <c r="B71" s="5" t="s">
        <v>9</v>
      </c>
      <c r="C71" s="5" t="s">
        <v>52</v>
      </c>
      <c r="D71" s="5">
        <v>60560</v>
      </c>
      <c r="E71" s="5" t="s">
        <v>24</v>
      </c>
      <c r="F71" s="5" t="s">
        <v>27</v>
      </c>
    </row>
    <row r="72" spans="1:6" x14ac:dyDescent="0.25">
      <c r="A72" s="5" t="s">
        <v>101</v>
      </c>
      <c r="B72" s="5" t="s">
        <v>9</v>
      </c>
      <c r="C72" s="5" t="s">
        <v>19</v>
      </c>
      <c r="D72" s="5">
        <v>114900</v>
      </c>
      <c r="E72" s="5" t="s">
        <v>913</v>
      </c>
      <c r="F72" s="5" t="s">
        <v>27</v>
      </c>
    </row>
    <row r="73" spans="1:6" x14ac:dyDescent="0.25">
      <c r="A73" s="5" t="s">
        <v>102</v>
      </c>
      <c r="B73" s="5" t="s">
        <v>9</v>
      </c>
      <c r="C73" s="5" t="s">
        <v>26</v>
      </c>
      <c r="D73" s="5">
        <v>69860</v>
      </c>
      <c r="E73" s="5" t="s">
        <v>913</v>
      </c>
      <c r="F73" s="5" t="s">
        <v>27</v>
      </c>
    </row>
    <row r="74" spans="1:6" x14ac:dyDescent="0.25">
      <c r="A74" s="5" t="s">
        <v>103</v>
      </c>
      <c r="B74" s="5" t="s">
        <v>14</v>
      </c>
      <c r="C74" s="5" t="s">
        <v>52</v>
      </c>
      <c r="D74" s="5">
        <v>51320</v>
      </c>
      <c r="E74" s="5" t="s">
        <v>913</v>
      </c>
      <c r="F74" s="5" t="s">
        <v>48</v>
      </c>
    </row>
    <row r="75" spans="1:6" x14ac:dyDescent="0.25">
      <c r="A75" s="5" t="s">
        <v>104</v>
      </c>
      <c r="B75" s="5" t="s">
        <v>9</v>
      </c>
      <c r="C75" s="5" t="s">
        <v>39</v>
      </c>
      <c r="D75" s="5">
        <v>103600</v>
      </c>
      <c r="E75" s="5" t="s">
        <v>11</v>
      </c>
      <c r="F75" s="5" t="s">
        <v>16</v>
      </c>
    </row>
    <row r="76" spans="1:6" x14ac:dyDescent="0.25">
      <c r="A76" s="5" t="s">
        <v>105</v>
      </c>
      <c r="B76" s="5" t="s">
        <v>9</v>
      </c>
      <c r="C76" s="5" t="s">
        <v>65</v>
      </c>
      <c r="D76" s="5">
        <v>53540</v>
      </c>
      <c r="E76" s="5" t="s">
        <v>913</v>
      </c>
      <c r="F76" s="5" t="s">
        <v>22</v>
      </c>
    </row>
    <row r="77" spans="1:6" x14ac:dyDescent="0.25">
      <c r="A77" s="5" t="s">
        <v>106</v>
      </c>
      <c r="B77" s="5" t="s">
        <v>14</v>
      </c>
      <c r="C77" s="5" t="s">
        <v>10</v>
      </c>
      <c r="D77" s="5">
        <v>98740</v>
      </c>
      <c r="E77" s="5" t="s">
        <v>24</v>
      </c>
      <c r="F77" s="5" t="s">
        <v>22</v>
      </c>
    </row>
    <row r="78" spans="1:6" x14ac:dyDescent="0.25">
      <c r="A78" s="5" t="s">
        <v>107</v>
      </c>
      <c r="B78" s="5" t="s">
        <v>9</v>
      </c>
      <c r="C78" s="5" t="s">
        <v>21</v>
      </c>
      <c r="D78" s="5">
        <v>115090</v>
      </c>
      <c r="E78" s="5" t="s">
        <v>913</v>
      </c>
      <c r="F78" s="5" t="s">
        <v>27</v>
      </c>
    </row>
    <row r="79" spans="1:6" x14ac:dyDescent="0.25">
      <c r="A79" s="5" t="s">
        <v>108</v>
      </c>
      <c r="B79" s="5" t="s">
        <v>9</v>
      </c>
      <c r="C79" s="5" t="s">
        <v>65</v>
      </c>
      <c r="D79" s="5">
        <v>51910</v>
      </c>
      <c r="E79" s="5" t="s">
        <v>913</v>
      </c>
      <c r="F79" s="5" t="s">
        <v>16</v>
      </c>
    </row>
    <row r="80" spans="1:6" x14ac:dyDescent="0.25">
      <c r="A80" s="5" t="s">
        <v>109</v>
      </c>
      <c r="B80" s="5" t="s">
        <v>9</v>
      </c>
      <c r="C80" s="5" t="s">
        <v>50</v>
      </c>
      <c r="D80" s="5">
        <v>34080</v>
      </c>
      <c r="E80" s="5" t="s">
        <v>913</v>
      </c>
      <c r="F80" s="5" t="s">
        <v>61</v>
      </c>
    </row>
    <row r="81" spans="1:6" x14ac:dyDescent="0.25">
      <c r="A81" s="5" t="s">
        <v>110</v>
      </c>
      <c r="B81" s="5" t="s">
        <v>9</v>
      </c>
      <c r="C81" s="5" t="s">
        <v>52</v>
      </c>
      <c r="D81" s="5">
        <v>88690</v>
      </c>
      <c r="E81" s="5" t="s">
        <v>11</v>
      </c>
      <c r="F81" s="5" t="s">
        <v>22</v>
      </c>
    </row>
    <row r="82" spans="1:6" x14ac:dyDescent="0.25">
      <c r="A82" s="5" t="s">
        <v>111</v>
      </c>
      <c r="B82" s="5" t="s">
        <v>14</v>
      </c>
      <c r="C82" s="5" t="s">
        <v>26</v>
      </c>
      <c r="D82" s="5">
        <v>35940</v>
      </c>
      <c r="E82" s="5" t="s">
        <v>913</v>
      </c>
      <c r="F82" s="5" t="s">
        <v>27</v>
      </c>
    </row>
    <row r="83" spans="1:6" x14ac:dyDescent="0.25">
      <c r="A83" s="5" t="s">
        <v>112</v>
      </c>
      <c r="B83" s="5" t="s">
        <v>9</v>
      </c>
      <c r="C83" s="5" t="s">
        <v>19</v>
      </c>
      <c r="D83" s="5">
        <v>109190</v>
      </c>
      <c r="E83" s="5" t="s">
        <v>24</v>
      </c>
      <c r="F83" s="5" t="s">
        <v>27</v>
      </c>
    </row>
    <row r="84" spans="1:6" x14ac:dyDescent="0.25">
      <c r="A84" s="5" t="s">
        <v>113</v>
      </c>
      <c r="B84" s="5" t="s">
        <v>9</v>
      </c>
      <c r="C84" s="5" t="s">
        <v>65</v>
      </c>
      <c r="D84" s="5">
        <v>89610</v>
      </c>
      <c r="E84" s="5" t="s">
        <v>11</v>
      </c>
      <c r="F84" s="5" t="s">
        <v>16</v>
      </c>
    </row>
    <row r="85" spans="1:6" x14ac:dyDescent="0.25">
      <c r="A85" s="5" t="s">
        <v>114</v>
      </c>
      <c r="B85" s="5" t="s">
        <v>14</v>
      </c>
      <c r="C85" s="5" t="s">
        <v>21</v>
      </c>
      <c r="D85" s="5">
        <v>109760</v>
      </c>
      <c r="E85" s="5" t="s">
        <v>24</v>
      </c>
      <c r="F85" s="5" t="s">
        <v>16</v>
      </c>
    </row>
    <row r="86" spans="1:6" x14ac:dyDescent="0.25">
      <c r="A86" s="5" t="s">
        <v>115</v>
      </c>
      <c r="B86" s="5" t="s">
        <v>14</v>
      </c>
      <c r="C86" s="5" t="s">
        <v>65</v>
      </c>
      <c r="D86" s="5">
        <v>108390</v>
      </c>
      <c r="E86" s="5" t="s">
        <v>11</v>
      </c>
      <c r="F86" s="5" t="s">
        <v>22</v>
      </c>
    </row>
    <row r="87" spans="1:6" x14ac:dyDescent="0.25">
      <c r="A87" s="5" t="s">
        <v>116</v>
      </c>
      <c r="B87" s="5" t="s">
        <v>9</v>
      </c>
      <c r="C87" s="5" t="s">
        <v>47</v>
      </c>
      <c r="D87" s="5">
        <v>29880</v>
      </c>
      <c r="E87" s="5" t="s">
        <v>11</v>
      </c>
      <c r="F87" s="5" t="s">
        <v>48</v>
      </c>
    </row>
    <row r="88" spans="1:6" x14ac:dyDescent="0.25">
      <c r="A88" s="5" t="s">
        <v>117</v>
      </c>
      <c r="B88" s="5" t="s">
        <v>9</v>
      </c>
      <c r="C88" s="5" t="s">
        <v>21</v>
      </c>
      <c r="D88" s="5">
        <v>68090</v>
      </c>
      <c r="E88" s="5" t="s">
        <v>913</v>
      </c>
      <c r="F88" s="5" t="s">
        <v>27</v>
      </c>
    </row>
    <row r="89" spans="1:6" x14ac:dyDescent="0.25">
      <c r="A89" s="5" t="s">
        <v>118</v>
      </c>
      <c r="B89" s="5" t="s">
        <v>14</v>
      </c>
      <c r="C89" s="5" t="s">
        <v>52</v>
      </c>
      <c r="D89" s="5">
        <v>87210</v>
      </c>
      <c r="E89" s="5" t="s">
        <v>24</v>
      </c>
      <c r="F89" s="5" t="s">
        <v>61</v>
      </c>
    </row>
    <row r="90" spans="1:6" x14ac:dyDescent="0.25">
      <c r="A90" s="5" t="s">
        <v>119</v>
      </c>
      <c r="B90" s="5" t="s">
        <v>9</v>
      </c>
      <c r="C90" s="5" t="s">
        <v>15</v>
      </c>
      <c r="D90" s="5">
        <v>90800</v>
      </c>
      <c r="E90" s="5" t="s">
        <v>24</v>
      </c>
      <c r="F90" s="5" t="s">
        <v>27</v>
      </c>
    </row>
    <row r="91" spans="1:6" x14ac:dyDescent="0.25">
      <c r="A91" s="5" t="s">
        <v>120</v>
      </c>
      <c r="B91" s="5" t="s">
        <v>14</v>
      </c>
      <c r="C91" s="5" t="s">
        <v>39</v>
      </c>
      <c r="D91" s="5">
        <v>102930</v>
      </c>
      <c r="E91" s="5" t="s">
        <v>913</v>
      </c>
      <c r="F91" s="5" t="s">
        <v>16</v>
      </c>
    </row>
    <row r="92" spans="1:6" x14ac:dyDescent="0.25">
      <c r="A92" s="5" t="s">
        <v>121</v>
      </c>
      <c r="B92" s="5" t="s">
        <v>14</v>
      </c>
      <c r="C92" s="5" t="s">
        <v>34</v>
      </c>
      <c r="D92" s="5">
        <v>29080</v>
      </c>
      <c r="E92" s="5" t="s">
        <v>913</v>
      </c>
      <c r="F92" s="5" t="s">
        <v>27</v>
      </c>
    </row>
    <row r="93" spans="1:6" x14ac:dyDescent="0.25">
      <c r="A93" s="5" t="s">
        <v>122</v>
      </c>
      <c r="B93" s="5" t="s">
        <v>14</v>
      </c>
      <c r="C93" s="5" t="s">
        <v>47</v>
      </c>
      <c r="D93" s="5">
        <v>44450</v>
      </c>
      <c r="E93" s="5" t="s">
        <v>24</v>
      </c>
      <c r="F93" s="5" t="s">
        <v>12</v>
      </c>
    </row>
    <row r="94" spans="1:6" x14ac:dyDescent="0.25">
      <c r="A94" s="5" t="s">
        <v>123</v>
      </c>
      <c r="B94" s="5" t="s">
        <v>14</v>
      </c>
      <c r="C94" s="5" t="s">
        <v>52</v>
      </c>
      <c r="D94" s="5">
        <v>97120</v>
      </c>
      <c r="E94" s="5" t="s">
        <v>913</v>
      </c>
      <c r="F94" s="5" t="s">
        <v>27</v>
      </c>
    </row>
    <row r="95" spans="1:6" x14ac:dyDescent="0.25">
      <c r="A95" s="5" t="s">
        <v>124</v>
      </c>
      <c r="B95" s="5" t="s">
        <v>9</v>
      </c>
      <c r="C95" s="5" t="s">
        <v>21</v>
      </c>
      <c r="D95" s="5">
        <v>58840</v>
      </c>
      <c r="E95" s="5" t="s">
        <v>24</v>
      </c>
      <c r="F95" s="5" t="s">
        <v>27</v>
      </c>
    </row>
    <row r="96" spans="1:6" x14ac:dyDescent="0.25">
      <c r="A96" s="5" t="s">
        <v>125</v>
      </c>
      <c r="B96" s="5" t="s">
        <v>14</v>
      </c>
      <c r="C96" s="5" t="s">
        <v>31</v>
      </c>
      <c r="D96" s="5">
        <v>77060</v>
      </c>
      <c r="E96" s="5" t="s">
        <v>913</v>
      </c>
      <c r="F96" s="5" t="s">
        <v>16</v>
      </c>
    </row>
    <row r="97" spans="1:6" x14ac:dyDescent="0.25">
      <c r="A97" s="5" t="s">
        <v>126</v>
      </c>
      <c r="B97" s="5" t="s">
        <v>9</v>
      </c>
      <c r="C97" s="5" t="s">
        <v>21</v>
      </c>
      <c r="D97" s="5">
        <v>90080</v>
      </c>
      <c r="E97" s="5" t="s">
        <v>913</v>
      </c>
      <c r="F97" s="5" t="s">
        <v>27</v>
      </c>
    </row>
    <row r="98" spans="1:6" x14ac:dyDescent="0.25">
      <c r="A98" s="5" t="s">
        <v>127</v>
      </c>
      <c r="B98" s="5" t="s">
        <v>9</v>
      </c>
      <c r="C98" s="5" t="s">
        <v>34</v>
      </c>
      <c r="D98" s="5">
        <v>35830</v>
      </c>
      <c r="E98" s="5" t="s">
        <v>913</v>
      </c>
      <c r="F98" s="5" t="s">
        <v>27</v>
      </c>
    </row>
    <row r="99" spans="1:6" x14ac:dyDescent="0.25">
      <c r="A99" s="5" t="s">
        <v>128</v>
      </c>
      <c r="B99" s="5" t="s">
        <v>9</v>
      </c>
      <c r="C99" s="5" t="s">
        <v>19</v>
      </c>
      <c r="D99" s="5">
        <v>37110</v>
      </c>
      <c r="E99" s="5" t="s">
        <v>913</v>
      </c>
      <c r="F99" s="5" t="s">
        <v>27</v>
      </c>
    </row>
    <row r="100" spans="1:6" x14ac:dyDescent="0.25">
      <c r="A100" s="5" t="s">
        <v>129</v>
      </c>
      <c r="B100" s="5" t="s">
        <v>9</v>
      </c>
      <c r="C100" s="5" t="s">
        <v>39</v>
      </c>
      <c r="D100" s="5">
        <v>112780</v>
      </c>
      <c r="E100" s="5" t="s">
        <v>24</v>
      </c>
      <c r="F100" s="5" t="s">
        <v>22</v>
      </c>
    </row>
    <row r="101" spans="1:6" x14ac:dyDescent="0.25">
      <c r="A101" s="5" t="s">
        <v>130</v>
      </c>
      <c r="B101" s="5" t="s">
        <v>14</v>
      </c>
      <c r="C101" s="5" t="s">
        <v>15</v>
      </c>
      <c r="D101" s="5">
        <v>96000</v>
      </c>
      <c r="E101" s="5" t="s">
        <v>913</v>
      </c>
      <c r="F101" s="5" t="s">
        <v>27</v>
      </c>
    </row>
    <row r="102" spans="1:6" x14ac:dyDescent="0.25">
      <c r="A102" s="5" t="s">
        <v>131</v>
      </c>
      <c r="B102" s="5" t="s">
        <v>14</v>
      </c>
      <c r="C102" s="5" t="s">
        <v>34</v>
      </c>
      <c r="D102" s="5">
        <v>112550</v>
      </c>
      <c r="E102" s="5" t="s">
        <v>913</v>
      </c>
      <c r="F102" s="5" t="s">
        <v>27</v>
      </c>
    </row>
    <row r="103" spans="1:6" x14ac:dyDescent="0.25">
      <c r="A103" s="5" t="s">
        <v>132</v>
      </c>
      <c r="B103" s="5" t="s">
        <v>9</v>
      </c>
      <c r="C103" s="5" t="s">
        <v>39</v>
      </c>
      <c r="D103" s="5">
        <v>88330</v>
      </c>
      <c r="E103" s="5" t="s">
        <v>913</v>
      </c>
      <c r="F103" s="5" t="s">
        <v>22</v>
      </c>
    </row>
    <row r="104" spans="1:6" x14ac:dyDescent="0.25">
      <c r="A104" s="5" t="s">
        <v>133</v>
      </c>
      <c r="B104" s="5" t="s">
        <v>14</v>
      </c>
      <c r="C104" s="5" t="s">
        <v>39</v>
      </c>
      <c r="D104" s="5">
        <v>116770</v>
      </c>
      <c r="E104" s="5" t="s">
        <v>11</v>
      </c>
      <c r="F104" s="5" t="s">
        <v>16</v>
      </c>
    </row>
    <row r="105" spans="1:6" x14ac:dyDescent="0.25">
      <c r="A105" s="5" t="s">
        <v>134</v>
      </c>
      <c r="B105" s="5" t="s">
        <v>9</v>
      </c>
      <c r="C105" s="5" t="s">
        <v>65</v>
      </c>
      <c r="D105" s="5">
        <v>40270</v>
      </c>
      <c r="E105" s="5" t="s">
        <v>913</v>
      </c>
      <c r="F105" s="5" t="s">
        <v>27</v>
      </c>
    </row>
    <row r="106" spans="1:6" x14ac:dyDescent="0.25">
      <c r="A106" s="5" t="s">
        <v>135</v>
      </c>
      <c r="B106" s="5" t="s">
        <v>14</v>
      </c>
      <c r="C106" s="5" t="s">
        <v>31</v>
      </c>
      <c r="D106" s="5">
        <v>96640</v>
      </c>
      <c r="E106" s="5" t="s">
        <v>913</v>
      </c>
      <c r="F106" s="5" t="s">
        <v>12</v>
      </c>
    </row>
    <row r="107" spans="1:6" x14ac:dyDescent="0.25">
      <c r="A107" s="5" t="s">
        <v>136</v>
      </c>
      <c r="B107" s="5" t="s">
        <v>14</v>
      </c>
      <c r="C107" s="5" t="s">
        <v>31</v>
      </c>
      <c r="D107" s="5">
        <v>118100</v>
      </c>
      <c r="E107" s="5" t="s">
        <v>11</v>
      </c>
      <c r="F107" s="5" t="s">
        <v>27</v>
      </c>
    </row>
    <row r="108" spans="1:6" x14ac:dyDescent="0.25">
      <c r="A108" s="5" t="s">
        <v>137</v>
      </c>
      <c r="B108" s="5" t="s">
        <v>9</v>
      </c>
      <c r="C108" s="5" t="s">
        <v>15</v>
      </c>
      <c r="D108" s="5">
        <v>43600</v>
      </c>
      <c r="E108" s="5" t="s">
        <v>24</v>
      </c>
      <c r="F108" s="5" t="s">
        <v>27</v>
      </c>
    </row>
    <row r="109" spans="1:6" x14ac:dyDescent="0.25">
      <c r="A109" s="5" t="s">
        <v>138</v>
      </c>
      <c r="B109" s="5" t="s">
        <v>14</v>
      </c>
      <c r="C109" s="5" t="s">
        <v>19</v>
      </c>
      <c r="D109" s="5">
        <v>54520</v>
      </c>
      <c r="E109" s="5" t="s">
        <v>24</v>
      </c>
      <c r="F109" s="5" t="s">
        <v>22</v>
      </c>
    </row>
    <row r="110" spans="1:6" x14ac:dyDescent="0.25">
      <c r="A110" s="5" t="s">
        <v>139</v>
      </c>
      <c r="B110" s="5" t="s">
        <v>14</v>
      </c>
      <c r="C110" s="5" t="s">
        <v>47</v>
      </c>
      <c r="D110" s="5">
        <v>57750</v>
      </c>
      <c r="E110" s="5" t="s">
        <v>24</v>
      </c>
      <c r="F110" s="5" t="s">
        <v>27</v>
      </c>
    </row>
    <row r="111" spans="1:6" x14ac:dyDescent="0.25">
      <c r="A111" s="5" t="s">
        <v>140</v>
      </c>
      <c r="B111" s="5" t="s">
        <v>14</v>
      </c>
      <c r="C111" s="5" t="s">
        <v>39</v>
      </c>
      <c r="D111" s="5">
        <v>99970</v>
      </c>
      <c r="E111" s="5" t="s">
        <v>11</v>
      </c>
      <c r="F111" s="5" t="s">
        <v>27</v>
      </c>
    </row>
    <row r="112" spans="1:6" x14ac:dyDescent="0.25">
      <c r="A112" s="5" t="s">
        <v>141</v>
      </c>
      <c r="B112" s="5" t="s">
        <v>9</v>
      </c>
      <c r="C112" s="5" t="s">
        <v>10</v>
      </c>
      <c r="D112" s="5">
        <v>62200</v>
      </c>
      <c r="E112" s="5" t="s">
        <v>913</v>
      </c>
      <c r="F112" s="5" t="s">
        <v>12</v>
      </c>
    </row>
    <row r="113" spans="1:6" x14ac:dyDescent="0.25">
      <c r="A113" s="5" t="s">
        <v>142</v>
      </c>
      <c r="B113" s="5" t="s">
        <v>9</v>
      </c>
      <c r="C113" s="5" t="s">
        <v>26</v>
      </c>
      <c r="D113" s="5">
        <v>42990</v>
      </c>
      <c r="E113" s="5" t="s">
        <v>913</v>
      </c>
      <c r="F113" s="5" t="s">
        <v>27</v>
      </c>
    </row>
    <row r="114" spans="1:6" x14ac:dyDescent="0.25">
      <c r="A114" s="5" t="s">
        <v>143</v>
      </c>
      <c r="B114" s="5" t="s">
        <v>9</v>
      </c>
      <c r="C114" s="5" t="s">
        <v>21</v>
      </c>
      <c r="D114" s="5">
        <v>117810</v>
      </c>
      <c r="E114" s="5" t="s">
        <v>24</v>
      </c>
      <c r="F114" s="5" t="s">
        <v>27</v>
      </c>
    </row>
    <row r="115" spans="1:6" x14ac:dyDescent="0.25">
      <c r="A115" s="5" t="s">
        <v>144</v>
      </c>
      <c r="B115" s="5" t="s">
        <v>9</v>
      </c>
      <c r="C115" s="5" t="s">
        <v>52</v>
      </c>
      <c r="D115" s="5">
        <v>58130</v>
      </c>
      <c r="E115" s="5" t="s">
        <v>913</v>
      </c>
      <c r="F115" s="5" t="s">
        <v>27</v>
      </c>
    </row>
    <row r="116" spans="1:6" x14ac:dyDescent="0.25">
      <c r="A116" s="5" t="s">
        <v>145</v>
      </c>
      <c r="B116" s="5" t="s">
        <v>9</v>
      </c>
      <c r="C116" s="5" t="s">
        <v>52</v>
      </c>
      <c r="D116" s="5">
        <v>86840</v>
      </c>
      <c r="E116" s="5" t="s">
        <v>24</v>
      </c>
      <c r="F116" s="5" t="s">
        <v>27</v>
      </c>
    </row>
    <row r="117" spans="1:6" x14ac:dyDescent="0.25">
      <c r="A117" s="5" t="s">
        <v>146</v>
      </c>
      <c r="B117" s="5" t="s">
        <v>14</v>
      </c>
      <c r="C117" s="5" t="s">
        <v>34</v>
      </c>
      <c r="D117" s="5">
        <v>41700</v>
      </c>
      <c r="E117" s="5" t="s">
        <v>11</v>
      </c>
      <c r="F117" s="5" t="s">
        <v>16</v>
      </c>
    </row>
    <row r="118" spans="1:6" x14ac:dyDescent="0.25">
      <c r="A118" s="5" t="s">
        <v>147</v>
      </c>
      <c r="B118" s="5" t="s">
        <v>9</v>
      </c>
      <c r="C118" s="5" t="s">
        <v>26</v>
      </c>
      <c r="D118" s="5">
        <v>72880</v>
      </c>
      <c r="E118" s="5" t="s">
        <v>913</v>
      </c>
      <c r="F118" s="5" t="s">
        <v>27</v>
      </c>
    </row>
    <row r="119" spans="1:6" x14ac:dyDescent="0.25">
      <c r="A119" s="5" t="s">
        <v>148</v>
      </c>
      <c r="B119" s="5" t="s">
        <v>9</v>
      </c>
      <c r="C119" s="5" t="s">
        <v>50</v>
      </c>
      <c r="D119" s="5">
        <v>117150</v>
      </c>
      <c r="E119" s="5" t="s">
        <v>24</v>
      </c>
      <c r="F119" s="5" t="s">
        <v>27</v>
      </c>
    </row>
    <row r="120" spans="1:6" x14ac:dyDescent="0.25">
      <c r="A120" s="5" t="s">
        <v>149</v>
      </c>
      <c r="B120" s="5" t="s">
        <v>9</v>
      </c>
      <c r="C120" s="5" t="s">
        <v>26</v>
      </c>
      <c r="D120" s="5">
        <v>97020</v>
      </c>
      <c r="E120" s="5" t="s">
        <v>913</v>
      </c>
      <c r="F120" s="5" t="s">
        <v>22</v>
      </c>
    </row>
    <row r="121" spans="1:6" x14ac:dyDescent="0.25">
      <c r="A121" s="5" t="s">
        <v>150</v>
      </c>
      <c r="B121" s="5" t="s">
        <v>9</v>
      </c>
      <c r="C121" s="5" t="s">
        <v>39</v>
      </c>
      <c r="D121" s="5">
        <v>67510</v>
      </c>
      <c r="E121" s="5" t="s">
        <v>913</v>
      </c>
      <c r="F121" s="5" t="s">
        <v>61</v>
      </c>
    </row>
    <row r="122" spans="1:6" x14ac:dyDescent="0.25">
      <c r="A122" s="5" t="s">
        <v>151</v>
      </c>
      <c r="B122" s="5" t="s">
        <v>14</v>
      </c>
      <c r="C122" s="5" t="s">
        <v>26</v>
      </c>
      <c r="D122" s="5">
        <v>34830</v>
      </c>
      <c r="E122" s="5" t="s">
        <v>913</v>
      </c>
      <c r="F122" s="5" t="s">
        <v>27</v>
      </c>
    </row>
    <row r="123" spans="1:6" x14ac:dyDescent="0.25">
      <c r="A123" s="5" t="s">
        <v>152</v>
      </c>
      <c r="B123" s="5" t="s">
        <v>9</v>
      </c>
      <c r="C123" s="5" t="s">
        <v>19</v>
      </c>
      <c r="D123" s="5">
        <v>38730</v>
      </c>
      <c r="E123" s="5" t="s">
        <v>24</v>
      </c>
      <c r="F123" s="5" t="s">
        <v>27</v>
      </c>
    </row>
    <row r="124" spans="1:6" x14ac:dyDescent="0.25">
      <c r="A124" s="5" t="s">
        <v>153</v>
      </c>
      <c r="B124" s="5" t="s">
        <v>9</v>
      </c>
      <c r="C124" s="5" t="s">
        <v>52</v>
      </c>
      <c r="D124" s="5">
        <v>96790</v>
      </c>
      <c r="E124" s="5" t="s">
        <v>11</v>
      </c>
      <c r="F124" s="5" t="s">
        <v>16</v>
      </c>
    </row>
    <row r="125" spans="1:6" x14ac:dyDescent="0.25">
      <c r="A125" s="5" t="s">
        <v>154</v>
      </c>
      <c r="B125" s="5" t="s">
        <v>14</v>
      </c>
      <c r="C125" s="5" t="s">
        <v>15</v>
      </c>
      <c r="D125" s="5">
        <v>68040</v>
      </c>
      <c r="E125" s="5" t="s">
        <v>913</v>
      </c>
      <c r="F125" s="5" t="s">
        <v>16</v>
      </c>
    </row>
    <row r="126" spans="1:6" x14ac:dyDescent="0.25">
      <c r="A126" s="5" t="s">
        <v>155</v>
      </c>
      <c r="B126" s="5" t="s">
        <v>9</v>
      </c>
      <c r="C126" s="5" t="s">
        <v>31</v>
      </c>
      <c r="D126" s="5">
        <v>88510</v>
      </c>
      <c r="E126" s="5" t="s">
        <v>11</v>
      </c>
      <c r="F126" s="5" t="s">
        <v>27</v>
      </c>
    </row>
    <row r="127" spans="1:6" x14ac:dyDescent="0.25">
      <c r="A127" s="5" t="s">
        <v>156</v>
      </c>
      <c r="B127" s="5" t="s">
        <v>14</v>
      </c>
      <c r="C127" s="5" t="s">
        <v>26</v>
      </c>
      <c r="D127" s="5">
        <v>65350</v>
      </c>
      <c r="E127" s="5" t="s">
        <v>24</v>
      </c>
      <c r="F127" s="5" t="s">
        <v>48</v>
      </c>
    </row>
    <row r="128" spans="1:6" x14ac:dyDescent="0.25">
      <c r="A128" s="5" t="s">
        <v>157</v>
      </c>
      <c r="B128" s="5" t="s">
        <v>14</v>
      </c>
      <c r="C128" s="5" t="s">
        <v>34</v>
      </c>
      <c r="D128" s="5">
        <v>52000</v>
      </c>
      <c r="E128" s="5" t="s">
        <v>11</v>
      </c>
      <c r="F128" s="5" t="s">
        <v>61</v>
      </c>
    </row>
    <row r="129" spans="1:6" x14ac:dyDescent="0.25">
      <c r="A129" s="5" t="s">
        <v>158</v>
      </c>
      <c r="B129" s="5" t="s">
        <v>14</v>
      </c>
      <c r="C129" s="5" t="s">
        <v>26</v>
      </c>
      <c r="D129" s="5">
        <v>85740</v>
      </c>
      <c r="E129" s="5" t="s">
        <v>11</v>
      </c>
      <c r="F129" s="5" t="s">
        <v>27</v>
      </c>
    </row>
    <row r="130" spans="1:6" x14ac:dyDescent="0.25">
      <c r="A130" s="5" t="s">
        <v>159</v>
      </c>
      <c r="B130" s="5" t="s">
        <v>9</v>
      </c>
      <c r="C130" s="5" t="s">
        <v>47</v>
      </c>
      <c r="D130" s="5">
        <v>92500</v>
      </c>
      <c r="E130" s="5" t="s">
        <v>11</v>
      </c>
      <c r="F130" s="5" t="s">
        <v>16</v>
      </c>
    </row>
    <row r="131" spans="1:6" x14ac:dyDescent="0.25">
      <c r="A131" s="5" t="s">
        <v>160</v>
      </c>
      <c r="B131" s="5" t="s">
        <v>9</v>
      </c>
      <c r="C131" s="5" t="s">
        <v>10</v>
      </c>
      <c r="D131" s="5">
        <v>80770</v>
      </c>
      <c r="E131" s="5" t="s">
        <v>24</v>
      </c>
      <c r="F131" s="5" t="s">
        <v>12</v>
      </c>
    </row>
    <row r="132" spans="1:6" x14ac:dyDescent="0.25">
      <c r="A132" s="5" t="s">
        <v>161</v>
      </c>
      <c r="B132" s="5" t="s">
        <v>14</v>
      </c>
      <c r="C132" s="5" t="s">
        <v>34</v>
      </c>
      <c r="D132" s="5">
        <v>67820</v>
      </c>
      <c r="E132" s="5" t="s">
        <v>913</v>
      </c>
      <c r="F132" s="5" t="s">
        <v>61</v>
      </c>
    </row>
    <row r="133" spans="1:6" x14ac:dyDescent="0.25">
      <c r="A133" s="5" t="s">
        <v>162</v>
      </c>
      <c r="B133" s="5" t="s">
        <v>14</v>
      </c>
      <c r="C133" s="5" t="s">
        <v>15</v>
      </c>
      <c r="D133" s="5">
        <v>48060</v>
      </c>
      <c r="E133" s="5" t="s">
        <v>24</v>
      </c>
      <c r="F133" s="5" t="s">
        <v>22</v>
      </c>
    </row>
    <row r="134" spans="1:6" x14ac:dyDescent="0.25">
      <c r="A134" s="5" t="s">
        <v>163</v>
      </c>
      <c r="B134" s="5" t="s">
        <v>9</v>
      </c>
      <c r="C134" s="5" t="s">
        <v>39</v>
      </c>
      <c r="D134" s="5">
        <v>56830</v>
      </c>
      <c r="E134" s="5" t="s">
        <v>913</v>
      </c>
      <c r="F134" s="5" t="s">
        <v>12</v>
      </c>
    </row>
    <row r="135" spans="1:6" x14ac:dyDescent="0.25">
      <c r="A135" s="5" t="s">
        <v>164</v>
      </c>
      <c r="B135" s="5" t="s">
        <v>14</v>
      </c>
      <c r="C135" s="5" t="s">
        <v>34</v>
      </c>
      <c r="D135" s="5">
        <v>72500</v>
      </c>
      <c r="E135" s="5" t="s">
        <v>11</v>
      </c>
      <c r="F135" s="5" t="s">
        <v>48</v>
      </c>
    </row>
    <row r="136" spans="1:6" x14ac:dyDescent="0.25">
      <c r="A136" s="5" t="s">
        <v>165</v>
      </c>
      <c r="B136" s="5" t="s">
        <v>14</v>
      </c>
      <c r="C136" s="5" t="s">
        <v>52</v>
      </c>
      <c r="D136" s="5">
        <v>57080</v>
      </c>
      <c r="E136" s="5" t="s">
        <v>24</v>
      </c>
      <c r="F136" s="5" t="s">
        <v>27</v>
      </c>
    </row>
    <row r="137" spans="1:6" x14ac:dyDescent="0.25">
      <c r="A137" s="5" t="s">
        <v>166</v>
      </c>
      <c r="B137" s="5" t="s">
        <v>9</v>
      </c>
      <c r="C137" s="5" t="s">
        <v>34</v>
      </c>
      <c r="D137" s="5">
        <v>104080</v>
      </c>
      <c r="E137" s="5" t="s">
        <v>24</v>
      </c>
      <c r="F137" s="5" t="s">
        <v>48</v>
      </c>
    </row>
    <row r="138" spans="1:6" x14ac:dyDescent="0.25">
      <c r="A138" s="5" t="s">
        <v>167</v>
      </c>
      <c r="B138" s="5" t="s">
        <v>9</v>
      </c>
      <c r="C138" s="5" t="s">
        <v>19</v>
      </c>
      <c r="D138" s="5">
        <v>29770</v>
      </c>
      <c r="E138" s="5" t="s">
        <v>11</v>
      </c>
      <c r="F138" s="5" t="s">
        <v>16</v>
      </c>
    </row>
    <row r="139" spans="1:6" x14ac:dyDescent="0.25">
      <c r="A139" s="5" t="s">
        <v>168</v>
      </c>
      <c r="B139" s="5" t="s">
        <v>9</v>
      </c>
      <c r="C139" s="5" t="s">
        <v>19</v>
      </c>
      <c r="D139" s="5">
        <v>48690</v>
      </c>
      <c r="E139" s="5" t="s">
        <v>11</v>
      </c>
      <c r="F139" s="5" t="s">
        <v>27</v>
      </c>
    </row>
    <row r="140" spans="1:6" x14ac:dyDescent="0.25">
      <c r="A140" s="5" t="s">
        <v>169</v>
      </c>
      <c r="B140" s="5" t="s">
        <v>18</v>
      </c>
      <c r="C140" s="5" t="s">
        <v>47</v>
      </c>
      <c r="D140" s="5">
        <v>70080</v>
      </c>
      <c r="E140" s="5" t="s">
        <v>11</v>
      </c>
      <c r="F140" s="5" t="s">
        <v>48</v>
      </c>
    </row>
    <row r="141" spans="1:6" x14ac:dyDescent="0.25">
      <c r="A141" s="5" t="s">
        <v>170</v>
      </c>
      <c r="B141" s="5" t="s">
        <v>14</v>
      </c>
      <c r="C141" s="5" t="s">
        <v>31</v>
      </c>
      <c r="D141" s="5">
        <v>69190</v>
      </c>
      <c r="E141" s="5" t="s">
        <v>24</v>
      </c>
      <c r="F141" s="5" t="s">
        <v>27</v>
      </c>
    </row>
    <row r="142" spans="1:6" x14ac:dyDescent="0.25">
      <c r="A142" s="5" t="s">
        <v>171</v>
      </c>
      <c r="B142" s="5" t="s">
        <v>9</v>
      </c>
      <c r="C142" s="5" t="s">
        <v>52</v>
      </c>
      <c r="D142" s="5">
        <v>37920</v>
      </c>
      <c r="E142" s="5" t="s">
        <v>24</v>
      </c>
      <c r="F142" s="5" t="s">
        <v>27</v>
      </c>
    </row>
    <row r="143" spans="1:6" x14ac:dyDescent="0.25">
      <c r="A143" s="5" t="s">
        <v>172</v>
      </c>
      <c r="B143" s="5" t="s">
        <v>9</v>
      </c>
      <c r="C143" s="5" t="s">
        <v>50</v>
      </c>
      <c r="D143" s="5">
        <v>89120</v>
      </c>
      <c r="E143" s="5" t="s">
        <v>11</v>
      </c>
      <c r="F143" s="5" t="s">
        <v>16</v>
      </c>
    </row>
    <row r="144" spans="1:6" x14ac:dyDescent="0.25">
      <c r="A144" s="5" t="s">
        <v>173</v>
      </c>
      <c r="B144" s="5" t="s">
        <v>14</v>
      </c>
      <c r="C144" s="5" t="s">
        <v>19</v>
      </c>
      <c r="D144" s="5">
        <v>48140</v>
      </c>
      <c r="E144" s="5" t="s">
        <v>24</v>
      </c>
      <c r="F144" s="5" t="s">
        <v>12</v>
      </c>
    </row>
    <row r="145" spans="1:6" x14ac:dyDescent="0.25">
      <c r="A145" s="5" t="s">
        <v>174</v>
      </c>
      <c r="B145" s="5" t="s">
        <v>9</v>
      </c>
      <c r="C145" s="5" t="s">
        <v>21</v>
      </c>
      <c r="D145" s="5">
        <v>69340</v>
      </c>
      <c r="E145" s="5" t="s">
        <v>11</v>
      </c>
      <c r="F145" s="5" t="s">
        <v>27</v>
      </c>
    </row>
    <row r="146" spans="1:6" x14ac:dyDescent="0.25">
      <c r="A146" s="5" t="s">
        <v>175</v>
      </c>
      <c r="B146" s="5" t="s">
        <v>9</v>
      </c>
      <c r="C146" s="5" t="s">
        <v>26</v>
      </c>
      <c r="D146" s="5">
        <v>71330</v>
      </c>
      <c r="E146" s="5" t="s">
        <v>913</v>
      </c>
      <c r="F146" s="5" t="s">
        <v>12</v>
      </c>
    </row>
    <row r="147" spans="1:6" x14ac:dyDescent="0.25">
      <c r="A147" s="5" t="s">
        <v>176</v>
      </c>
      <c r="B147" s="5" t="s">
        <v>14</v>
      </c>
      <c r="C147" s="5" t="s">
        <v>65</v>
      </c>
      <c r="D147" s="5">
        <v>67620</v>
      </c>
      <c r="E147" s="5" t="s">
        <v>24</v>
      </c>
      <c r="F147" s="5" t="s">
        <v>16</v>
      </c>
    </row>
    <row r="148" spans="1:6" x14ac:dyDescent="0.25">
      <c r="A148" s="5" t="s">
        <v>177</v>
      </c>
      <c r="B148" s="5" t="s">
        <v>14</v>
      </c>
      <c r="C148" s="5" t="s">
        <v>34</v>
      </c>
      <c r="D148" s="5">
        <v>69740</v>
      </c>
      <c r="E148" s="5" t="s">
        <v>11</v>
      </c>
      <c r="F148" s="5" t="s">
        <v>61</v>
      </c>
    </row>
    <row r="149" spans="1:6" x14ac:dyDescent="0.25">
      <c r="A149" s="5" t="s">
        <v>178</v>
      </c>
      <c r="B149" s="5" t="s">
        <v>14</v>
      </c>
      <c r="C149" s="5" t="s">
        <v>15</v>
      </c>
      <c r="D149" s="5">
        <v>44300</v>
      </c>
      <c r="E149" s="5" t="s">
        <v>11</v>
      </c>
      <c r="F149" s="5" t="s">
        <v>16</v>
      </c>
    </row>
    <row r="150" spans="1:6" x14ac:dyDescent="0.25">
      <c r="A150" s="5" t="s">
        <v>179</v>
      </c>
      <c r="B150" s="5" t="s">
        <v>14</v>
      </c>
      <c r="C150" s="5" t="s">
        <v>31</v>
      </c>
      <c r="D150" s="5">
        <v>40560</v>
      </c>
      <c r="E150" s="5" t="s">
        <v>11</v>
      </c>
      <c r="F150" s="5" t="s">
        <v>22</v>
      </c>
    </row>
    <row r="151" spans="1:6" x14ac:dyDescent="0.25">
      <c r="A151" s="5" t="s">
        <v>180</v>
      </c>
      <c r="B151" s="5" t="s">
        <v>14</v>
      </c>
      <c r="C151" s="5" t="s">
        <v>10</v>
      </c>
      <c r="D151" s="5">
        <v>115230</v>
      </c>
      <c r="E151" s="5" t="s">
        <v>24</v>
      </c>
      <c r="F151" s="5" t="s">
        <v>16</v>
      </c>
    </row>
    <row r="152" spans="1:6" x14ac:dyDescent="0.25">
      <c r="A152" s="5" t="s">
        <v>181</v>
      </c>
      <c r="B152" s="5" t="s">
        <v>14</v>
      </c>
      <c r="C152" s="5" t="s">
        <v>39</v>
      </c>
      <c r="D152" s="5">
        <v>39750</v>
      </c>
      <c r="E152" s="5" t="s">
        <v>913</v>
      </c>
      <c r="F152" s="5" t="s">
        <v>27</v>
      </c>
    </row>
    <row r="153" spans="1:6" x14ac:dyDescent="0.25">
      <c r="A153" s="5" t="s">
        <v>182</v>
      </c>
      <c r="B153" s="5" t="s">
        <v>18</v>
      </c>
      <c r="C153" s="5" t="s">
        <v>47</v>
      </c>
      <c r="D153" s="5">
        <v>108970</v>
      </c>
      <c r="E153" s="5" t="s">
        <v>24</v>
      </c>
      <c r="F153" s="5" t="s">
        <v>27</v>
      </c>
    </row>
    <row r="154" spans="1:6" x14ac:dyDescent="0.25">
      <c r="A154" s="5" t="s">
        <v>183</v>
      </c>
      <c r="B154" s="5" t="s">
        <v>14</v>
      </c>
      <c r="C154" s="5" t="s">
        <v>15</v>
      </c>
      <c r="D154" s="5">
        <v>112570</v>
      </c>
      <c r="E154" s="5" t="s">
        <v>24</v>
      </c>
      <c r="F154" s="5" t="s">
        <v>22</v>
      </c>
    </row>
    <row r="155" spans="1:6" x14ac:dyDescent="0.25">
      <c r="A155" s="5" t="s">
        <v>184</v>
      </c>
      <c r="B155" s="5" t="s">
        <v>9</v>
      </c>
      <c r="C155" s="5" t="s">
        <v>50</v>
      </c>
      <c r="D155" s="5">
        <v>56810</v>
      </c>
      <c r="E155" s="5" t="s">
        <v>913</v>
      </c>
      <c r="F155" s="5" t="s">
        <v>22</v>
      </c>
    </row>
    <row r="156" spans="1:6" x14ac:dyDescent="0.25">
      <c r="A156" s="5" t="s">
        <v>185</v>
      </c>
      <c r="B156" s="5" t="s">
        <v>18</v>
      </c>
      <c r="C156" s="5" t="s">
        <v>31</v>
      </c>
      <c r="D156" s="5">
        <v>42950</v>
      </c>
      <c r="E156" s="5" t="s">
        <v>24</v>
      </c>
      <c r="F156" s="5" t="s">
        <v>22</v>
      </c>
    </row>
    <row r="157" spans="1:6" x14ac:dyDescent="0.25">
      <c r="A157" s="5" t="s">
        <v>186</v>
      </c>
      <c r="B157" s="5" t="s">
        <v>14</v>
      </c>
      <c r="C157" s="5" t="s">
        <v>52</v>
      </c>
      <c r="D157" s="5">
        <v>42820</v>
      </c>
      <c r="E157" s="5" t="s">
        <v>913</v>
      </c>
      <c r="F157" s="5" t="s">
        <v>27</v>
      </c>
    </row>
    <row r="158" spans="1:6" x14ac:dyDescent="0.25">
      <c r="A158" s="5" t="s">
        <v>187</v>
      </c>
      <c r="B158" s="5" t="s">
        <v>14</v>
      </c>
      <c r="C158" s="5" t="s">
        <v>10</v>
      </c>
      <c r="D158" s="5">
        <v>57080</v>
      </c>
      <c r="E158" s="5" t="s">
        <v>913</v>
      </c>
      <c r="F158" s="5" t="s">
        <v>27</v>
      </c>
    </row>
    <row r="159" spans="1:6" x14ac:dyDescent="0.25">
      <c r="A159" s="5" t="s">
        <v>188</v>
      </c>
      <c r="B159" s="5" t="s">
        <v>14</v>
      </c>
      <c r="C159" s="5" t="s">
        <v>65</v>
      </c>
      <c r="D159" s="5">
        <v>101670</v>
      </c>
      <c r="E159" s="5" t="s">
        <v>913</v>
      </c>
      <c r="F159" s="5" t="s">
        <v>27</v>
      </c>
    </row>
    <row r="160" spans="1:6" x14ac:dyDescent="0.25">
      <c r="A160" s="5" t="s">
        <v>189</v>
      </c>
      <c r="B160" s="5" t="s">
        <v>14</v>
      </c>
      <c r="C160" s="5" t="s">
        <v>65</v>
      </c>
      <c r="D160" s="5">
        <v>104750</v>
      </c>
      <c r="E160" s="5" t="s">
        <v>913</v>
      </c>
      <c r="F160" s="5" t="s">
        <v>27</v>
      </c>
    </row>
    <row r="161" spans="1:6" x14ac:dyDescent="0.25">
      <c r="A161" s="5" t="s">
        <v>190</v>
      </c>
      <c r="B161" s="5" t="s">
        <v>9</v>
      </c>
      <c r="C161" s="5" t="s">
        <v>15</v>
      </c>
      <c r="D161" s="5">
        <v>43330</v>
      </c>
      <c r="E161" s="5" t="s">
        <v>24</v>
      </c>
      <c r="F161" s="5" t="s">
        <v>12</v>
      </c>
    </row>
    <row r="162" spans="1:6" x14ac:dyDescent="0.25">
      <c r="A162" s="5" t="s">
        <v>191</v>
      </c>
      <c r="B162" s="5" t="s">
        <v>9</v>
      </c>
      <c r="C162" s="5" t="s">
        <v>50</v>
      </c>
      <c r="D162" s="5">
        <v>61430</v>
      </c>
      <c r="E162" s="5" t="s">
        <v>913</v>
      </c>
      <c r="F162" s="5" t="s">
        <v>22</v>
      </c>
    </row>
    <row r="163" spans="1:6" x14ac:dyDescent="0.25">
      <c r="A163" s="5" t="s">
        <v>192</v>
      </c>
      <c r="B163" s="5" t="s">
        <v>9</v>
      </c>
      <c r="C163" s="5" t="s">
        <v>34</v>
      </c>
      <c r="D163" s="5">
        <v>105800</v>
      </c>
      <c r="E163" s="5" t="s">
        <v>913</v>
      </c>
      <c r="F163" s="5" t="s">
        <v>12</v>
      </c>
    </row>
    <row r="164" spans="1:6" x14ac:dyDescent="0.25">
      <c r="A164" s="5" t="s">
        <v>193</v>
      </c>
      <c r="B164" s="5" t="s">
        <v>9</v>
      </c>
      <c r="C164" s="5" t="s">
        <v>39</v>
      </c>
      <c r="D164" s="5">
        <v>99470</v>
      </c>
      <c r="E164" s="5" t="s">
        <v>913</v>
      </c>
      <c r="F164" s="5" t="s">
        <v>16</v>
      </c>
    </row>
    <row r="165" spans="1:6" x14ac:dyDescent="0.25">
      <c r="A165" s="5" t="s">
        <v>194</v>
      </c>
      <c r="B165" s="5" t="s">
        <v>14</v>
      </c>
      <c r="C165" s="5" t="s">
        <v>50</v>
      </c>
      <c r="D165" s="5">
        <v>68890</v>
      </c>
      <c r="E165" s="5" t="s">
        <v>913</v>
      </c>
      <c r="F165" s="5" t="s">
        <v>16</v>
      </c>
    </row>
    <row r="166" spans="1:6" x14ac:dyDescent="0.25">
      <c r="A166" s="5" t="s">
        <v>195</v>
      </c>
      <c r="B166" s="5" t="s">
        <v>14</v>
      </c>
      <c r="C166" s="5" t="s">
        <v>15</v>
      </c>
      <c r="D166" s="5">
        <v>86940</v>
      </c>
      <c r="E166" s="5" t="s">
        <v>913</v>
      </c>
      <c r="F166" s="5" t="s">
        <v>27</v>
      </c>
    </row>
    <row r="167" spans="1:6" x14ac:dyDescent="0.25">
      <c r="A167" s="5" t="s">
        <v>196</v>
      </c>
      <c r="B167" s="5" t="s">
        <v>9</v>
      </c>
      <c r="C167" s="5" t="s">
        <v>21</v>
      </c>
      <c r="D167" s="5">
        <v>118120</v>
      </c>
      <c r="E167" s="5" t="s">
        <v>11</v>
      </c>
      <c r="F167" s="5" t="s">
        <v>27</v>
      </c>
    </row>
    <row r="168" spans="1:6" x14ac:dyDescent="0.25">
      <c r="A168" s="5" t="s">
        <v>197</v>
      </c>
      <c r="B168" s="5" t="s">
        <v>9</v>
      </c>
      <c r="C168" s="5" t="s">
        <v>65</v>
      </c>
      <c r="D168" s="5">
        <v>91120</v>
      </c>
      <c r="E168" s="5" t="s">
        <v>913</v>
      </c>
      <c r="F168" s="5" t="s">
        <v>22</v>
      </c>
    </row>
    <row r="169" spans="1:6" x14ac:dyDescent="0.25">
      <c r="A169" s="5" t="s">
        <v>198</v>
      </c>
      <c r="B169" s="5" t="s">
        <v>9</v>
      </c>
      <c r="C169" s="5" t="s">
        <v>47</v>
      </c>
      <c r="D169" s="5">
        <v>41420</v>
      </c>
      <c r="E169" s="5" t="s">
        <v>24</v>
      </c>
      <c r="F169" s="5" t="s">
        <v>16</v>
      </c>
    </row>
    <row r="170" spans="1:6" x14ac:dyDescent="0.25">
      <c r="A170" s="5" t="s">
        <v>199</v>
      </c>
      <c r="B170" s="5" t="s">
        <v>14</v>
      </c>
      <c r="C170" s="5" t="s">
        <v>39</v>
      </c>
      <c r="D170" s="5">
        <v>86010</v>
      </c>
      <c r="E170" s="5" t="s">
        <v>913</v>
      </c>
      <c r="F170" s="5" t="s">
        <v>27</v>
      </c>
    </row>
    <row r="171" spans="1:6" x14ac:dyDescent="0.25">
      <c r="A171" s="5" t="s">
        <v>200</v>
      </c>
      <c r="B171" s="5" t="s">
        <v>9</v>
      </c>
      <c r="C171" s="5" t="s">
        <v>21</v>
      </c>
      <c r="D171" s="5">
        <v>30080</v>
      </c>
      <c r="E171" s="5" t="s">
        <v>24</v>
      </c>
      <c r="F171" s="5" t="s">
        <v>27</v>
      </c>
    </row>
    <row r="172" spans="1:6" x14ac:dyDescent="0.25">
      <c r="A172" s="5" t="s">
        <v>201</v>
      </c>
      <c r="B172" s="5" t="s">
        <v>9</v>
      </c>
      <c r="C172" s="5" t="s">
        <v>50</v>
      </c>
      <c r="D172" s="5">
        <v>96800</v>
      </c>
      <c r="E172" s="5" t="s">
        <v>24</v>
      </c>
      <c r="F172" s="5" t="s">
        <v>27</v>
      </c>
    </row>
    <row r="173" spans="1:6" x14ac:dyDescent="0.25">
      <c r="A173" s="5" t="s">
        <v>202</v>
      </c>
      <c r="B173" s="5" t="s">
        <v>14</v>
      </c>
      <c r="C173" s="5" t="s">
        <v>19</v>
      </c>
      <c r="D173" s="5">
        <v>31090</v>
      </c>
      <c r="E173" s="5" t="s">
        <v>11</v>
      </c>
      <c r="F173" s="5" t="s">
        <v>27</v>
      </c>
    </row>
    <row r="174" spans="1:6" x14ac:dyDescent="0.25">
      <c r="A174" s="5" t="s">
        <v>203</v>
      </c>
      <c r="B174" s="5" t="s">
        <v>14</v>
      </c>
      <c r="C174" s="5" t="s">
        <v>39</v>
      </c>
      <c r="D174" s="5">
        <v>96140</v>
      </c>
      <c r="E174" s="5" t="s">
        <v>11</v>
      </c>
      <c r="F174" s="5" t="s">
        <v>16</v>
      </c>
    </row>
    <row r="175" spans="1:6" x14ac:dyDescent="0.25">
      <c r="A175" s="5" t="s">
        <v>204</v>
      </c>
      <c r="B175" s="5" t="s">
        <v>14</v>
      </c>
      <c r="C175" s="5" t="s">
        <v>47</v>
      </c>
      <c r="D175" s="5">
        <v>98640</v>
      </c>
      <c r="E175" s="5" t="s">
        <v>913</v>
      </c>
      <c r="F175" s="5" t="s">
        <v>16</v>
      </c>
    </row>
    <row r="176" spans="1:6" x14ac:dyDescent="0.25">
      <c r="A176" s="5" t="s">
        <v>205</v>
      </c>
      <c r="B176" s="5" t="s">
        <v>14</v>
      </c>
      <c r="C176" s="5" t="s">
        <v>10</v>
      </c>
      <c r="D176" s="5">
        <v>71510</v>
      </c>
      <c r="E176" s="5" t="s">
        <v>11</v>
      </c>
      <c r="F176" s="5" t="s">
        <v>16</v>
      </c>
    </row>
    <row r="177" spans="1:6" x14ac:dyDescent="0.25">
      <c r="A177" s="5" t="s">
        <v>206</v>
      </c>
      <c r="B177" s="5" t="s">
        <v>14</v>
      </c>
      <c r="C177" s="5" t="s">
        <v>19</v>
      </c>
      <c r="D177" s="5">
        <v>86490</v>
      </c>
      <c r="E177" s="5" t="s">
        <v>913</v>
      </c>
      <c r="F177" s="5" t="s">
        <v>22</v>
      </c>
    </row>
    <row r="178" spans="1:6" x14ac:dyDescent="0.25">
      <c r="A178" s="5" t="s">
        <v>207</v>
      </c>
      <c r="B178" s="5" t="s">
        <v>18</v>
      </c>
      <c r="C178" s="5" t="s">
        <v>15</v>
      </c>
      <c r="D178" s="5">
        <v>103240</v>
      </c>
      <c r="E178" s="5" t="s">
        <v>913</v>
      </c>
      <c r="F178" s="5" t="s">
        <v>16</v>
      </c>
    </row>
    <row r="179" spans="1:6" x14ac:dyDescent="0.25">
      <c r="A179" s="5" t="s">
        <v>208</v>
      </c>
      <c r="B179" s="5" t="s">
        <v>14</v>
      </c>
      <c r="C179" s="5" t="s">
        <v>10</v>
      </c>
      <c r="D179" s="5">
        <v>47550</v>
      </c>
      <c r="E179" s="5" t="s">
        <v>913</v>
      </c>
      <c r="F179" s="5" t="s">
        <v>27</v>
      </c>
    </row>
    <row r="180" spans="1:6" x14ac:dyDescent="0.25">
      <c r="A180" s="5" t="s">
        <v>209</v>
      </c>
      <c r="B180" s="5" t="s">
        <v>9</v>
      </c>
      <c r="C180" s="5" t="s">
        <v>10</v>
      </c>
      <c r="D180" s="5">
        <v>78490</v>
      </c>
      <c r="E180" s="5" t="s">
        <v>24</v>
      </c>
      <c r="F180" s="5" t="s">
        <v>27</v>
      </c>
    </row>
    <row r="181" spans="1:6" x14ac:dyDescent="0.25">
      <c r="A181" s="5" t="s">
        <v>210</v>
      </c>
      <c r="B181" s="5" t="s">
        <v>14</v>
      </c>
      <c r="C181" s="5" t="s">
        <v>15</v>
      </c>
      <c r="D181" s="5">
        <v>61050</v>
      </c>
      <c r="E181" s="5" t="s">
        <v>24</v>
      </c>
      <c r="F181" s="5" t="s">
        <v>27</v>
      </c>
    </row>
    <row r="182" spans="1:6" x14ac:dyDescent="0.25">
      <c r="A182" s="5" t="s">
        <v>211</v>
      </c>
      <c r="B182" s="5" t="s">
        <v>9</v>
      </c>
      <c r="C182" s="5" t="s">
        <v>34</v>
      </c>
      <c r="D182" s="5">
        <v>36370</v>
      </c>
      <c r="E182" s="5" t="s">
        <v>11</v>
      </c>
      <c r="F182" s="5" t="s">
        <v>16</v>
      </c>
    </row>
    <row r="183" spans="1:6" x14ac:dyDescent="0.25">
      <c r="A183" s="5" t="s">
        <v>212</v>
      </c>
      <c r="B183" s="5" t="s">
        <v>9</v>
      </c>
      <c r="C183" s="5" t="s">
        <v>31</v>
      </c>
      <c r="D183" s="5">
        <v>47290</v>
      </c>
      <c r="E183" s="5" t="s">
        <v>24</v>
      </c>
      <c r="F183" s="5" t="s">
        <v>27</v>
      </c>
    </row>
    <row r="184" spans="1:6" x14ac:dyDescent="0.25">
      <c r="A184" s="5" t="s">
        <v>213</v>
      </c>
      <c r="B184" s="5" t="s">
        <v>9</v>
      </c>
      <c r="C184" s="5" t="s">
        <v>10</v>
      </c>
      <c r="D184" s="5">
        <v>79650</v>
      </c>
      <c r="E184" s="5" t="s">
        <v>913</v>
      </c>
      <c r="F184" s="5" t="s">
        <v>16</v>
      </c>
    </row>
    <row r="185" spans="1:6" x14ac:dyDescent="0.25">
      <c r="A185" s="5" t="s">
        <v>214</v>
      </c>
      <c r="B185" s="5" t="s">
        <v>9</v>
      </c>
      <c r="C185" s="5" t="s">
        <v>34</v>
      </c>
      <c r="D185" s="5">
        <v>119660</v>
      </c>
      <c r="E185" s="5" t="s">
        <v>24</v>
      </c>
      <c r="F185" s="5" t="s">
        <v>27</v>
      </c>
    </row>
    <row r="186" spans="1:6" x14ac:dyDescent="0.25">
      <c r="A186" s="5" t="s">
        <v>215</v>
      </c>
      <c r="B186" s="5" t="s">
        <v>14</v>
      </c>
      <c r="C186" s="5" t="s">
        <v>21</v>
      </c>
      <c r="D186" s="5">
        <v>43200</v>
      </c>
      <c r="E186" s="5" t="s">
        <v>24</v>
      </c>
      <c r="F186" s="5" t="s">
        <v>27</v>
      </c>
    </row>
    <row r="187" spans="1:6" x14ac:dyDescent="0.25">
      <c r="A187" s="5" t="s">
        <v>216</v>
      </c>
      <c r="B187" s="5" t="s">
        <v>14</v>
      </c>
      <c r="C187" s="5" t="s">
        <v>34</v>
      </c>
      <c r="D187" s="5">
        <v>89830</v>
      </c>
      <c r="E187" s="5" t="s">
        <v>913</v>
      </c>
      <c r="F187" s="5" t="s">
        <v>12</v>
      </c>
    </row>
    <row r="188" spans="1:6" x14ac:dyDescent="0.25">
      <c r="A188" s="5" t="s">
        <v>217</v>
      </c>
      <c r="B188" s="5" t="s">
        <v>9</v>
      </c>
      <c r="C188" s="5" t="s">
        <v>50</v>
      </c>
      <c r="D188" s="5">
        <v>91500</v>
      </c>
      <c r="E188" s="5" t="s">
        <v>11</v>
      </c>
      <c r="F188" s="5" t="s">
        <v>22</v>
      </c>
    </row>
    <row r="189" spans="1:6" x14ac:dyDescent="0.25">
      <c r="A189" s="5" t="s">
        <v>218</v>
      </c>
      <c r="B189" s="5" t="s">
        <v>14</v>
      </c>
      <c r="C189" s="5" t="s">
        <v>52</v>
      </c>
      <c r="D189" s="5">
        <v>29670</v>
      </c>
      <c r="E189" s="5" t="s">
        <v>11</v>
      </c>
      <c r="F189" s="5" t="s">
        <v>12</v>
      </c>
    </row>
    <row r="190" spans="1:6" x14ac:dyDescent="0.25">
      <c r="A190" s="5" t="s">
        <v>219</v>
      </c>
      <c r="B190" s="5" t="s">
        <v>14</v>
      </c>
      <c r="C190" s="5" t="s">
        <v>21</v>
      </c>
      <c r="D190" s="5">
        <v>75720</v>
      </c>
      <c r="E190" s="5" t="s">
        <v>24</v>
      </c>
      <c r="F190" s="5" t="s">
        <v>48</v>
      </c>
    </row>
    <row r="191" spans="1:6" x14ac:dyDescent="0.25">
      <c r="A191" s="5" t="s">
        <v>220</v>
      </c>
      <c r="B191" s="5" t="s">
        <v>14</v>
      </c>
      <c r="C191" s="5" t="s">
        <v>52</v>
      </c>
      <c r="D191" s="5">
        <v>81900</v>
      </c>
      <c r="E191" s="5" t="s">
        <v>24</v>
      </c>
      <c r="F191" s="5" t="s">
        <v>27</v>
      </c>
    </row>
    <row r="192" spans="1:6" x14ac:dyDescent="0.25">
      <c r="A192" s="5" t="s">
        <v>221</v>
      </c>
      <c r="B192" s="5" t="s">
        <v>14</v>
      </c>
      <c r="C192" s="5" t="s">
        <v>26</v>
      </c>
      <c r="D192" s="5">
        <v>42380</v>
      </c>
      <c r="E192" s="5" t="s">
        <v>913</v>
      </c>
      <c r="F192" s="5" t="s">
        <v>16</v>
      </c>
    </row>
    <row r="193" spans="1:6" x14ac:dyDescent="0.25">
      <c r="A193" s="5" t="s">
        <v>222</v>
      </c>
      <c r="B193" s="5" t="s">
        <v>9</v>
      </c>
      <c r="C193" s="5" t="s">
        <v>65</v>
      </c>
      <c r="D193" s="5">
        <v>32620</v>
      </c>
      <c r="E193" s="5" t="s">
        <v>913</v>
      </c>
      <c r="F193" s="5" t="s">
        <v>16</v>
      </c>
    </row>
    <row r="194" spans="1:6" x14ac:dyDescent="0.25">
      <c r="A194" s="5" t="s">
        <v>223</v>
      </c>
      <c r="B194" s="5" t="s">
        <v>9</v>
      </c>
      <c r="C194" s="5" t="s">
        <v>65</v>
      </c>
      <c r="D194" s="5">
        <v>72040</v>
      </c>
      <c r="E194" s="5" t="s">
        <v>24</v>
      </c>
      <c r="F194" s="5" t="s">
        <v>27</v>
      </c>
    </row>
    <row r="195" spans="1:6" x14ac:dyDescent="0.25">
      <c r="A195" s="5" t="s">
        <v>224</v>
      </c>
      <c r="B195" s="5" t="s">
        <v>9</v>
      </c>
      <c r="C195" s="5" t="s">
        <v>34</v>
      </c>
      <c r="D195" s="5">
        <v>77740</v>
      </c>
      <c r="E195" s="5" t="s">
        <v>24</v>
      </c>
      <c r="F195" s="5" t="s">
        <v>16</v>
      </c>
    </row>
    <row r="196" spans="1:6" x14ac:dyDescent="0.25">
      <c r="A196" s="5" t="s">
        <v>225</v>
      </c>
      <c r="B196" s="5" t="s">
        <v>9</v>
      </c>
      <c r="C196" s="5" t="s">
        <v>31</v>
      </c>
      <c r="D196" s="5">
        <v>102140</v>
      </c>
      <c r="E196" s="5" t="s">
        <v>913</v>
      </c>
      <c r="F196" s="5" t="s">
        <v>27</v>
      </c>
    </row>
    <row r="197" spans="1:6" x14ac:dyDescent="0.25">
      <c r="A197" s="5" t="s">
        <v>226</v>
      </c>
      <c r="B197" s="5" t="s">
        <v>9</v>
      </c>
      <c r="C197" s="5" t="s">
        <v>19</v>
      </c>
      <c r="D197" s="5">
        <v>48630</v>
      </c>
      <c r="E197" s="5" t="s">
        <v>913</v>
      </c>
      <c r="F197" s="5" t="s">
        <v>61</v>
      </c>
    </row>
    <row r="198" spans="1:6" x14ac:dyDescent="0.25">
      <c r="A198" s="5" t="s">
        <v>227</v>
      </c>
      <c r="B198" s="5" t="s">
        <v>14</v>
      </c>
      <c r="C198" s="5" t="s">
        <v>19</v>
      </c>
      <c r="D198" s="5">
        <v>105960</v>
      </c>
      <c r="E198" s="5" t="s">
        <v>24</v>
      </c>
      <c r="F198" s="5" t="s">
        <v>22</v>
      </c>
    </row>
    <row r="199" spans="1:6" x14ac:dyDescent="0.25">
      <c r="A199" s="5" t="s">
        <v>228</v>
      </c>
      <c r="B199" s="5" t="s">
        <v>14</v>
      </c>
      <c r="C199" s="5" t="s">
        <v>47</v>
      </c>
      <c r="D199" s="5">
        <v>97400</v>
      </c>
      <c r="E199" s="5" t="s">
        <v>11</v>
      </c>
      <c r="F199" s="5" t="s">
        <v>16</v>
      </c>
    </row>
    <row r="200" spans="1:6" x14ac:dyDescent="0.25">
      <c r="A200" s="5" t="s">
        <v>229</v>
      </c>
      <c r="B200" s="5" t="s">
        <v>18</v>
      </c>
      <c r="C200" s="5" t="s">
        <v>26</v>
      </c>
      <c r="D200" s="5">
        <v>99450</v>
      </c>
      <c r="E200" s="5" t="s">
        <v>24</v>
      </c>
      <c r="F200" s="5" t="s">
        <v>27</v>
      </c>
    </row>
    <row r="201" spans="1:6" x14ac:dyDescent="0.25">
      <c r="A201" s="5" t="s">
        <v>230</v>
      </c>
      <c r="B201" s="5" t="s">
        <v>9</v>
      </c>
      <c r="C201" s="5" t="s">
        <v>50</v>
      </c>
      <c r="D201" s="5">
        <v>82670</v>
      </c>
      <c r="E201" s="5" t="s">
        <v>913</v>
      </c>
      <c r="F201" s="5" t="s">
        <v>27</v>
      </c>
    </row>
    <row r="202" spans="1:6" x14ac:dyDescent="0.25">
      <c r="A202" s="5" t="s">
        <v>231</v>
      </c>
      <c r="B202" s="5" t="s">
        <v>14</v>
      </c>
      <c r="C202" s="5" t="s">
        <v>65</v>
      </c>
      <c r="D202" s="5">
        <v>99200</v>
      </c>
      <c r="E202" s="5" t="s">
        <v>11</v>
      </c>
      <c r="F202" s="5" t="s">
        <v>12</v>
      </c>
    </row>
    <row r="203" spans="1:6" x14ac:dyDescent="0.25">
      <c r="A203" s="5" t="s">
        <v>232</v>
      </c>
      <c r="B203" s="5" t="s">
        <v>9</v>
      </c>
      <c r="C203" s="5" t="s">
        <v>19</v>
      </c>
      <c r="D203" s="5">
        <v>111480</v>
      </c>
      <c r="E203" s="5" t="s">
        <v>913</v>
      </c>
      <c r="F203" s="5" t="s">
        <v>22</v>
      </c>
    </row>
    <row r="204" spans="1:6" x14ac:dyDescent="0.25">
      <c r="A204" s="5" t="s">
        <v>233</v>
      </c>
      <c r="B204" s="5" t="s">
        <v>9</v>
      </c>
      <c r="C204" s="5" t="s">
        <v>47</v>
      </c>
      <c r="D204" s="5">
        <v>84940</v>
      </c>
      <c r="E204" s="5" t="s">
        <v>913</v>
      </c>
      <c r="F204" s="5" t="s">
        <v>22</v>
      </c>
    </row>
    <row r="205" spans="1:6" x14ac:dyDescent="0.25">
      <c r="A205" s="5" t="s">
        <v>234</v>
      </c>
      <c r="B205" s="5" t="s">
        <v>14</v>
      </c>
      <c r="C205" s="5" t="s">
        <v>21</v>
      </c>
      <c r="D205" s="5">
        <v>95340</v>
      </c>
      <c r="E205" s="5" t="s">
        <v>11</v>
      </c>
      <c r="F205" s="5" t="s">
        <v>22</v>
      </c>
    </row>
    <row r="206" spans="1:6" x14ac:dyDescent="0.25">
      <c r="A206" s="5" t="s">
        <v>235</v>
      </c>
      <c r="B206" s="5" t="s">
        <v>14</v>
      </c>
      <c r="C206" s="5" t="s">
        <v>34</v>
      </c>
      <c r="D206" s="5">
        <v>47960</v>
      </c>
      <c r="E206" s="5" t="s">
        <v>913</v>
      </c>
      <c r="F206" s="5" t="s">
        <v>22</v>
      </c>
    </row>
    <row r="207" spans="1:6" x14ac:dyDescent="0.25">
      <c r="A207" s="5" t="s">
        <v>236</v>
      </c>
      <c r="B207" s="5" t="s">
        <v>18</v>
      </c>
      <c r="C207" s="5" t="s">
        <v>47</v>
      </c>
      <c r="D207" s="5">
        <v>56710</v>
      </c>
      <c r="E207" s="5" t="s">
        <v>913</v>
      </c>
      <c r="F207" s="5" t="s">
        <v>27</v>
      </c>
    </row>
    <row r="208" spans="1:6" x14ac:dyDescent="0.25">
      <c r="A208" s="5" t="s">
        <v>237</v>
      </c>
      <c r="B208" s="5" t="s">
        <v>14</v>
      </c>
      <c r="C208" s="5" t="s">
        <v>26</v>
      </c>
      <c r="D208" s="5">
        <v>71180</v>
      </c>
      <c r="E208" s="5" t="s">
        <v>24</v>
      </c>
      <c r="F208" s="5" t="s">
        <v>16</v>
      </c>
    </row>
    <row r="209" spans="1:6" x14ac:dyDescent="0.25">
      <c r="A209" s="5" t="s">
        <v>238</v>
      </c>
      <c r="B209" s="5" t="s">
        <v>14</v>
      </c>
      <c r="C209" s="5" t="s">
        <v>47</v>
      </c>
      <c r="D209" s="5">
        <v>78180</v>
      </c>
      <c r="E209" s="5" t="s">
        <v>11</v>
      </c>
      <c r="F209" s="5" t="s">
        <v>12</v>
      </c>
    </row>
    <row r="210" spans="1:6" x14ac:dyDescent="0.25">
      <c r="A210" s="5" t="s">
        <v>239</v>
      </c>
      <c r="B210" s="5" t="s">
        <v>14</v>
      </c>
      <c r="C210" s="5" t="s">
        <v>39</v>
      </c>
      <c r="D210" s="5">
        <v>84750</v>
      </c>
      <c r="E210" s="5" t="s">
        <v>11</v>
      </c>
      <c r="F210" s="5" t="s">
        <v>27</v>
      </c>
    </row>
    <row r="211" spans="1:6" x14ac:dyDescent="0.25">
      <c r="A211" s="5" t="s">
        <v>240</v>
      </c>
      <c r="B211" s="5" t="s">
        <v>14</v>
      </c>
      <c r="C211" s="5" t="s">
        <v>19</v>
      </c>
      <c r="D211" s="5">
        <v>98970</v>
      </c>
      <c r="E211" s="5" t="s">
        <v>11</v>
      </c>
      <c r="F211" s="5" t="s">
        <v>61</v>
      </c>
    </row>
    <row r="212" spans="1:6" x14ac:dyDescent="0.25">
      <c r="A212" s="5" t="s">
        <v>241</v>
      </c>
      <c r="B212" s="5" t="s">
        <v>9</v>
      </c>
      <c r="C212" s="5" t="s">
        <v>34</v>
      </c>
      <c r="D212" s="5">
        <v>76560</v>
      </c>
      <c r="E212" s="5" t="s">
        <v>913</v>
      </c>
      <c r="F212" s="5" t="s">
        <v>16</v>
      </c>
    </row>
    <row r="213" spans="1:6" x14ac:dyDescent="0.25">
      <c r="A213" s="5" t="s">
        <v>242</v>
      </c>
      <c r="B213" s="5" t="s">
        <v>14</v>
      </c>
      <c r="C213" s="5" t="s">
        <v>10</v>
      </c>
      <c r="D213" s="5">
        <v>35930</v>
      </c>
      <c r="E213" s="5" t="s">
        <v>24</v>
      </c>
      <c r="F213" s="5" t="s">
        <v>27</v>
      </c>
    </row>
    <row r="214" spans="1:6" x14ac:dyDescent="0.25">
      <c r="A214" s="5" t="s">
        <v>243</v>
      </c>
      <c r="B214" s="5" t="s">
        <v>14</v>
      </c>
      <c r="C214" s="5" t="s">
        <v>10</v>
      </c>
      <c r="D214" s="5">
        <v>104410</v>
      </c>
      <c r="E214" s="5" t="s">
        <v>913</v>
      </c>
      <c r="F214" s="5" t="s">
        <v>27</v>
      </c>
    </row>
    <row r="215" spans="1:6" x14ac:dyDescent="0.25">
      <c r="A215" s="5" t="s">
        <v>244</v>
      </c>
      <c r="B215" s="5" t="s">
        <v>14</v>
      </c>
      <c r="C215" s="5" t="s">
        <v>10</v>
      </c>
      <c r="D215" s="5">
        <v>84600</v>
      </c>
      <c r="E215" s="5" t="s">
        <v>24</v>
      </c>
      <c r="F215" s="5" t="s">
        <v>48</v>
      </c>
    </row>
    <row r="216" spans="1:6" x14ac:dyDescent="0.25">
      <c r="A216" s="5" t="s">
        <v>245</v>
      </c>
      <c r="B216" s="5" t="s">
        <v>14</v>
      </c>
      <c r="C216" s="5" t="s">
        <v>34</v>
      </c>
      <c r="D216" s="5">
        <v>68800</v>
      </c>
      <c r="E216" s="5" t="s">
        <v>11</v>
      </c>
      <c r="F216" s="5" t="s">
        <v>22</v>
      </c>
    </row>
    <row r="217" spans="1:6" x14ac:dyDescent="0.25">
      <c r="A217" s="5" t="s">
        <v>246</v>
      </c>
      <c r="B217" s="5" t="s">
        <v>9</v>
      </c>
      <c r="C217" s="5" t="s">
        <v>26</v>
      </c>
      <c r="D217" s="5">
        <v>86560</v>
      </c>
      <c r="E217" s="5" t="s">
        <v>24</v>
      </c>
      <c r="F217" s="5" t="s">
        <v>27</v>
      </c>
    </row>
    <row r="218" spans="1:6" x14ac:dyDescent="0.25">
      <c r="A218" s="5" t="s">
        <v>247</v>
      </c>
      <c r="B218" s="5" t="s">
        <v>14</v>
      </c>
      <c r="C218" s="5" t="s">
        <v>21</v>
      </c>
      <c r="D218" s="5">
        <v>107340</v>
      </c>
      <c r="E218" s="5" t="s">
        <v>24</v>
      </c>
      <c r="F218" s="5" t="s">
        <v>27</v>
      </c>
    </row>
    <row r="219" spans="1:6" x14ac:dyDescent="0.25">
      <c r="A219" s="5" t="s">
        <v>248</v>
      </c>
      <c r="B219" s="5" t="s">
        <v>14</v>
      </c>
      <c r="C219" s="5" t="s">
        <v>19</v>
      </c>
      <c r="D219" s="5">
        <v>111050</v>
      </c>
      <c r="E219" s="5" t="s">
        <v>24</v>
      </c>
      <c r="F219" s="5" t="s">
        <v>12</v>
      </c>
    </row>
    <row r="220" spans="1:6" x14ac:dyDescent="0.25">
      <c r="A220" s="5" t="s">
        <v>249</v>
      </c>
      <c r="B220" s="5" t="s">
        <v>9</v>
      </c>
      <c r="C220" s="5" t="s">
        <v>39</v>
      </c>
      <c r="D220" s="5">
        <v>75320</v>
      </c>
      <c r="E220" s="5" t="s">
        <v>11</v>
      </c>
      <c r="F220" s="5" t="s">
        <v>48</v>
      </c>
    </row>
    <row r="221" spans="1:6" x14ac:dyDescent="0.25">
      <c r="A221" s="5" t="s">
        <v>250</v>
      </c>
      <c r="B221" s="5" t="s">
        <v>9</v>
      </c>
      <c r="C221" s="5" t="s">
        <v>19</v>
      </c>
      <c r="D221" s="5">
        <v>57910</v>
      </c>
      <c r="E221" s="5" t="s">
        <v>913</v>
      </c>
      <c r="F221" s="5" t="s">
        <v>27</v>
      </c>
    </row>
    <row r="222" spans="1:6" x14ac:dyDescent="0.25">
      <c r="A222" s="5" t="s">
        <v>251</v>
      </c>
      <c r="B222" s="5" t="s">
        <v>14</v>
      </c>
      <c r="C222" s="5" t="s">
        <v>19</v>
      </c>
      <c r="D222" s="5">
        <v>29490</v>
      </c>
      <c r="E222" s="5" t="s">
        <v>24</v>
      </c>
      <c r="F222" s="5" t="s">
        <v>61</v>
      </c>
    </row>
    <row r="223" spans="1:6" x14ac:dyDescent="0.25">
      <c r="A223" s="5" t="s">
        <v>252</v>
      </c>
      <c r="B223" s="5" t="s">
        <v>9</v>
      </c>
      <c r="C223" s="5" t="s">
        <v>26</v>
      </c>
      <c r="D223" s="5">
        <v>52670</v>
      </c>
      <c r="E223" s="5" t="s">
        <v>913</v>
      </c>
      <c r="F223" s="5" t="s">
        <v>27</v>
      </c>
    </row>
    <row r="224" spans="1:6" x14ac:dyDescent="0.25">
      <c r="A224" s="5" t="s">
        <v>253</v>
      </c>
      <c r="B224" s="5" t="s">
        <v>9</v>
      </c>
      <c r="C224" s="5" t="s">
        <v>50</v>
      </c>
      <c r="D224" s="5">
        <v>48530</v>
      </c>
      <c r="E224" s="5" t="s">
        <v>24</v>
      </c>
      <c r="F224" s="5" t="s">
        <v>27</v>
      </c>
    </row>
    <row r="225" spans="1:6" x14ac:dyDescent="0.25">
      <c r="A225" s="5" t="s">
        <v>254</v>
      </c>
      <c r="B225" s="5" t="s">
        <v>9</v>
      </c>
      <c r="C225" s="5" t="s">
        <v>47</v>
      </c>
      <c r="D225" s="5">
        <v>105470</v>
      </c>
      <c r="E225" s="5" t="s">
        <v>24</v>
      </c>
      <c r="F225" s="5" t="s">
        <v>27</v>
      </c>
    </row>
    <row r="226" spans="1:6" x14ac:dyDescent="0.25">
      <c r="A226" s="5" t="s">
        <v>255</v>
      </c>
      <c r="B226" s="5" t="s">
        <v>14</v>
      </c>
      <c r="C226" s="5" t="s">
        <v>39</v>
      </c>
      <c r="D226" s="5">
        <v>98200</v>
      </c>
      <c r="E226" s="5" t="s">
        <v>24</v>
      </c>
      <c r="F226" s="5" t="s">
        <v>22</v>
      </c>
    </row>
    <row r="227" spans="1:6" x14ac:dyDescent="0.25">
      <c r="A227" s="5" t="s">
        <v>256</v>
      </c>
      <c r="B227" s="5" t="s">
        <v>9</v>
      </c>
      <c r="C227" s="5" t="s">
        <v>26</v>
      </c>
      <c r="D227" s="5">
        <v>106190</v>
      </c>
      <c r="E227" s="5" t="s">
        <v>24</v>
      </c>
      <c r="F227" s="5" t="s">
        <v>12</v>
      </c>
    </row>
    <row r="228" spans="1:6" x14ac:dyDescent="0.25">
      <c r="A228" s="5" t="s">
        <v>257</v>
      </c>
      <c r="B228" s="5" t="s">
        <v>9</v>
      </c>
      <c r="C228" s="5" t="s">
        <v>10</v>
      </c>
      <c r="D228" s="5">
        <v>52610</v>
      </c>
      <c r="E228" s="5" t="s">
        <v>11</v>
      </c>
      <c r="F228" s="5" t="s">
        <v>22</v>
      </c>
    </row>
    <row r="229" spans="1:6" x14ac:dyDescent="0.25">
      <c r="A229" s="5" t="s">
        <v>258</v>
      </c>
      <c r="B229" s="5" t="s">
        <v>18</v>
      </c>
      <c r="C229" s="5" t="s">
        <v>19</v>
      </c>
      <c r="D229" s="5">
        <v>63450</v>
      </c>
      <c r="E229" s="5" t="s">
        <v>24</v>
      </c>
      <c r="F229" s="5" t="s">
        <v>16</v>
      </c>
    </row>
    <row r="230" spans="1:6" x14ac:dyDescent="0.25">
      <c r="A230" s="5" t="s">
        <v>259</v>
      </c>
      <c r="B230" s="5" t="s">
        <v>9</v>
      </c>
      <c r="C230" s="5" t="s">
        <v>50</v>
      </c>
      <c r="D230" s="5">
        <v>74710</v>
      </c>
      <c r="E230" s="5" t="s">
        <v>24</v>
      </c>
      <c r="F230" s="5" t="s">
        <v>16</v>
      </c>
    </row>
    <row r="231" spans="1:6" x14ac:dyDescent="0.25">
      <c r="A231" s="5" t="s">
        <v>260</v>
      </c>
      <c r="B231" s="5" t="s">
        <v>14</v>
      </c>
      <c r="C231" s="5" t="s">
        <v>10</v>
      </c>
      <c r="D231" s="5">
        <v>60330</v>
      </c>
      <c r="E231" s="5" t="s">
        <v>11</v>
      </c>
      <c r="F231" s="5" t="s">
        <v>27</v>
      </c>
    </row>
    <row r="232" spans="1:6" x14ac:dyDescent="0.25">
      <c r="A232" s="5" t="s">
        <v>261</v>
      </c>
      <c r="B232" s="5" t="s">
        <v>9</v>
      </c>
      <c r="C232" s="5" t="s">
        <v>10</v>
      </c>
      <c r="D232" s="5">
        <v>61010</v>
      </c>
      <c r="E232" s="5" t="s">
        <v>913</v>
      </c>
      <c r="F232" s="5" t="s">
        <v>27</v>
      </c>
    </row>
    <row r="233" spans="1:6" x14ac:dyDescent="0.25">
      <c r="A233" s="5" t="s">
        <v>262</v>
      </c>
      <c r="B233" s="5" t="s">
        <v>14</v>
      </c>
      <c r="C233" s="5" t="s">
        <v>50</v>
      </c>
      <c r="D233" s="5">
        <v>76300</v>
      </c>
      <c r="E233" s="5" t="s">
        <v>913</v>
      </c>
      <c r="F233" s="5" t="s">
        <v>61</v>
      </c>
    </row>
    <row r="234" spans="1:6" x14ac:dyDescent="0.25">
      <c r="A234" s="5" t="s">
        <v>263</v>
      </c>
      <c r="B234" s="5" t="s">
        <v>9</v>
      </c>
      <c r="C234" s="5" t="s">
        <v>65</v>
      </c>
      <c r="D234" s="5">
        <v>117020</v>
      </c>
      <c r="E234" s="5" t="s">
        <v>913</v>
      </c>
      <c r="F234" s="5" t="s">
        <v>27</v>
      </c>
    </row>
    <row r="235" spans="1:6" x14ac:dyDescent="0.25">
      <c r="A235" s="5" t="s">
        <v>264</v>
      </c>
      <c r="B235" s="5" t="s">
        <v>9</v>
      </c>
      <c r="C235" s="5" t="s">
        <v>65</v>
      </c>
      <c r="D235" s="5">
        <v>77130</v>
      </c>
      <c r="E235" s="5" t="s">
        <v>11</v>
      </c>
      <c r="F235" s="5" t="s">
        <v>48</v>
      </c>
    </row>
    <row r="236" spans="1:6" x14ac:dyDescent="0.25">
      <c r="A236" s="5" t="s">
        <v>265</v>
      </c>
      <c r="B236" s="5" t="s">
        <v>14</v>
      </c>
      <c r="C236" s="5" t="s">
        <v>26</v>
      </c>
      <c r="D236" s="5">
        <v>106930</v>
      </c>
      <c r="E236" s="5" t="s">
        <v>11</v>
      </c>
      <c r="F236" s="5" t="s">
        <v>27</v>
      </c>
    </row>
    <row r="237" spans="1:6" x14ac:dyDescent="0.25">
      <c r="A237" s="5" t="s">
        <v>266</v>
      </c>
      <c r="B237" s="5" t="s">
        <v>9</v>
      </c>
      <c r="C237" s="5" t="s">
        <v>15</v>
      </c>
      <c r="D237" s="5">
        <v>62090</v>
      </c>
      <c r="E237" s="5" t="s">
        <v>24</v>
      </c>
      <c r="F237" s="5" t="s">
        <v>12</v>
      </c>
    </row>
    <row r="238" spans="1:6" x14ac:dyDescent="0.25">
      <c r="A238" s="5" t="s">
        <v>267</v>
      </c>
      <c r="B238" s="5" t="s">
        <v>14</v>
      </c>
      <c r="C238" s="5" t="s">
        <v>65</v>
      </c>
      <c r="D238" s="5">
        <v>61330</v>
      </c>
      <c r="E238" s="5" t="s">
        <v>11</v>
      </c>
      <c r="F238" s="5" t="s">
        <v>27</v>
      </c>
    </row>
    <row r="239" spans="1:6" x14ac:dyDescent="0.25">
      <c r="A239" s="5" t="s">
        <v>268</v>
      </c>
      <c r="B239" s="5" t="s">
        <v>14</v>
      </c>
      <c r="C239" s="5" t="s">
        <v>39</v>
      </c>
      <c r="D239" s="5">
        <v>41600</v>
      </c>
      <c r="E239" s="5" t="s">
        <v>24</v>
      </c>
      <c r="F239" s="5" t="s">
        <v>61</v>
      </c>
    </row>
    <row r="240" spans="1:6" x14ac:dyDescent="0.25">
      <c r="A240" s="5" t="s">
        <v>269</v>
      </c>
      <c r="B240" s="5" t="s">
        <v>18</v>
      </c>
      <c r="C240" s="5" t="s">
        <v>65</v>
      </c>
      <c r="D240" s="5">
        <v>105870</v>
      </c>
      <c r="E240" s="5" t="s">
        <v>24</v>
      </c>
      <c r="F240" s="5" t="s">
        <v>48</v>
      </c>
    </row>
    <row r="241" spans="1:6" x14ac:dyDescent="0.25">
      <c r="A241" s="5" t="s">
        <v>270</v>
      </c>
      <c r="B241" s="5" t="s">
        <v>14</v>
      </c>
      <c r="C241" s="5" t="s">
        <v>26</v>
      </c>
      <c r="D241" s="5">
        <v>118300</v>
      </c>
      <c r="E241" s="5" t="s">
        <v>913</v>
      </c>
      <c r="F241" s="5" t="s">
        <v>27</v>
      </c>
    </row>
    <row r="242" spans="1:6" x14ac:dyDescent="0.25">
      <c r="A242" s="5" t="s">
        <v>271</v>
      </c>
      <c r="B242" s="5" t="s">
        <v>14</v>
      </c>
      <c r="C242" s="5" t="s">
        <v>47</v>
      </c>
      <c r="D242" s="5">
        <v>99680</v>
      </c>
      <c r="E242" s="5" t="s">
        <v>913</v>
      </c>
      <c r="F242" s="5" t="s">
        <v>16</v>
      </c>
    </row>
    <row r="243" spans="1:6" x14ac:dyDescent="0.25">
      <c r="A243" s="5" t="s">
        <v>272</v>
      </c>
      <c r="B243" s="5" t="s">
        <v>14</v>
      </c>
      <c r="C243" s="5" t="s">
        <v>10</v>
      </c>
      <c r="D243" s="5">
        <v>101500</v>
      </c>
      <c r="E243" s="5" t="s">
        <v>24</v>
      </c>
      <c r="F243" s="5" t="s">
        <v>16</v>
      </c>
    </row>
    <row r="244" spans="1:6" x14ac:dyDescent="0.25">
      <c r="A244" s="5" t="s">
        <v>273</v>
      </c>
      <c r="B244" s="5" t="s">
        <v>14</v>
      </c>
      <c r="C244" s="5" t="s">
        <v>26</v>
      </c>
      <c r="D244" s="5">
        <v>46160</v>
      </c>
      <c r="E244" s="5" t="s">
        <v>913</v>
      </c>
      <c r="F244" s="5" t="s">
        <v>27</v>
      </c>
    </row>
    <row r="245" spans="1:6" x14ac:dyDescent="0.25">
      <c r="A245" s="5" t="s">
        <v>274</v>
      </c>
      <c r="B245" s="5" t="s">
        <v>14</v>
      </c>
      <c r="C245" s="5" t="s">
        <v>10</v>
      </c>
      <c r="D245" s="5">
        <v>41930</v>
      </c>
      <c r="E245" s="5" t="s">
        <v>11</v>
      </c>
      <c r="F245" s="5" t="s">
        <v>27</v>
      </c>
    </row>
    <row r="246" spans="1:6" x14ac:dyDescent="0.25">
      <c r="A246" s="5" t="s">
        <v>275</v>
      </c>
      <c r="B246" s="5" t="s">
        <v>9</v>
      </c>
      <c r="C246" s="5" t="s">
        <v>31</v>
      </c>
      <c r="D246" s="5">
        <v>73360</v>
      </c>
      <c r="E246" s="5" t="s">
        <v>913</v>
      </c>
      <c r="F246" s="5" t="s">
        <v>27</v>
      </c>
    </row>
    <row r="247" spans="1:6" x14ac:dyDescent="0.25">
      <c r="A247" s="5" t="s">
        <v>276</v>
      </c>
      <c r="B247" s="5" t="s">
        <v>14</v>
      </c>
      <c r="C247" s="5" t="s">
        <v>52</v>
      </c>
      <c r="D247" s="5">
        <v>119550</v>
      </c>
      <c r="E247" s="5" t="s">
        <v>24</v>
      </c>
      <c r="F247" s="5" t="s">
        <v>16</v>
      </c>
    </row>
    <row r="248" spans="1:6" x14ac:dyDescent="0.25">
      <c r="A248" s="5" t="s">
        <v>277</v>
      </c>
      <c r="B248" s="5" t="s">
        <v>14</v>
      </c>
      <c r="C248" s="5" t="s">
        <v>26</v>
      </c>
      <c r="D248" s="5">
        <v>53240</v>
      </c>
      <c r="E248" s="5" t="s">
        <v>24</v>
      </c>
      <c r="F248" s="5" t="s">
        <v>16</v>
      </c>
    </row>
    <row r="249" spans="1:6" x14ac:dyDescent="0.25">
      <c r="A249" s="5" t="s">
        <v>278</v>
      </c>
      <c r="B249" s="5" t="s">
        <v>9</v>
      </c>
      <c r="C249" s="5" t="s">
        <v>31</v>
      </c>
      <c r="D249" s="5">
        <v>90880</v>
      </c>
      <c r="E249" s="5" t="s">
        <v>913</v>
      </c>
      <c r="F249" s="5" t="s">
        <v>27</v>
      </c>
    </row>
    <row r="250" spans="1:6" x14ac:dyDescent="0.25">
      <c r="A250" s="5" t="s">
        <v>279</v>
      </c>
      <c r="B250" s="5" t="s">
        <v>9</v>
      </c>
      <c r="C250" s="5" t="s">
        <v>21</v>
      </c>
      <c r="D250" s="5">
        <v>47670</v>
      </c>
      <c r="E250" s="5" t="s">
        <v>24</v>
      </c>
      <c r="F250" s="5" t="s">
        <v>27</v>
      </c>
    </row>
    <row r="251" spans="1:6" x14ac:dyDescent="0.25">
      <c r="A251" s="5" t="s">
        <v>280</v>
      </c>
      <c r="B251" s="5" t="s">
        <v>9</v>
      </c>
      <c r="C251" s="5" t="s">
        <v>39</v>
      </c>
      <c r="D251" s="5">
        <v>47760</v>
      </c>
      <c r="E251" s="5" t="s">
        <v>913</v>
      </c>
      <c r="F251" s="5" t="s">
        <v>27</v>
      </c>
    </row>
    <row r="252" spans="1:6" x14ac:dyDescent="0.25">
      <c r="A252" s="5" t="s">
        <v>281</v>
      </c>
      <c r="B252" s="5" t="s">
        <v>9</v>
      </c>
      <c r="C252" s="5" t="s">
        <v>34</v>
      </c>
      <c r="D252" s="5">
        <v>47650</v>
      </c>
      <c r="E252" s="5" t="s">
        <v>24</v>
      </c>
      <c r="F252" s="5" t="s">
        <v>16</v>
      </c>
    </row>
    <row r="253" spans="1:6" x14ac:dyDescent="0.25">
      <c r="A253" s="5" t="s">
        <v>282</v>
      </c>
      <c r="B253" s="5" t="s">
        <v>14</v>
      </c>
      <c r="C253" s="5" t="s">
        <v>52</v>
      </c>
      <c r="D253" s="5">
        <v>103360</v>
      </c>
      <c r="E253" s="5" t="s">
        <v>24</v>
      </c>
      <c r="F253" s="5" t="s">
        <v>12</v>
      </c>
    </row>
    <row r="254" spans="1:6" x14ac:dyDescent="0.25">
      <c r="A254" s="5" t="s">
        <v>283</v>
      </c>
      <c r="B254" s="5" t="s">
        <v>9</v>
      </c>
      <c r="C254" s="5" t="s">
        <v>26</v>
      </c>
      <c r="D254" s="5">
        <v>48530</v>
      </c>
      <c r="E254" s="5" t="s">
        <v>913</v>
      </c>
      <c r="F254" s="5" t="s">
        <v>22</v>
      </c>
    </row>
    <row r="255" spans="1:6" x14ac:dyDescent="0.25">
      <c r="A255" s="5" t="s">
        <v>284</v>
      </c>
      <c r="B255" s="5" t="s">
        <v>9</v>
      </c>
      <c r="C255" s="5" t="s">
        <v>65</v>
      </c>
      <c r="D255" s="5">
        <v>72160</v>
      </c>
      <c r="E255" s="5" t="s">
        <v>913</v>
      </c>
      <c r="F255" s="5" t="s">
        <v>27</v>
      </c>
    </row>
    <row r="256" spans="1:6" x14ac:dyDescent="0.25">
      <c r="A256" s="5" t="s">
        <v>285</v>
      </c>
      <c r="B256" s="5" t="s">
        <v>9</v>
      </c>
      <c r="C256" s="5" t="s">
        <v>31</v>
      </c>
      <c r="D256" s="5">
        <v>60800</v>
      </c>
      <c r="E256" s="5" t="s">
        <v>24</v>
      </c>
      <c r="F256" s="5" t="s">
        <v>27</v>
      </c>
    </row>
    <row r="257" spans="1:6" x14ac:dyDescent="0.25">
      <c r="A257" s="5" t="s">
        <v>286</v>
      </c>
      <c r="B257" s="5" t="s">
        <v>14</v>
      </c>
      <c r="C257" s="5" t="s">
        <v>52</v>
      </c>
      <c r="D257" s="5">
        <v>74010</v>
      </c>
      <c r="E257" s="5" t="s">
        <v>913</v>
      </c>
      <c r="F257" s="5" t="s">
        <v>27</v>
      </c>
    </row>
    <row r="258" spans="1:6" x14ac:dyDescent="0.25">
      <c r="A258" s="5" t="s">
        <v>287</v>
      </c>
      <c r="B258" s="5" t="s">
        <v>14</v>
      </c>
      <c r="C258" s="5" t="s">
        <v>52</v>
      </c>
      <c r="D258" s="5">
        <v>60760</v>
      </c>
      <c r="E258" s="5" t="s">
        <v>11</v>
      </c>
      <c r="F258" s="5" t="s">
        <v>12</v>
      </c>
    </row>
    <row r="259" spans="1:6" x14ac:dyDescent="0.25">
      <c r="A259" s="5" t="s">
        <v>288</v>
      </c>
      <c r="B259" s="5" t="s">
        <v>9</v>
      </c>
      <c r="C259" s="5" t="s">
        <v>15</v>
      </c>
      <c r="D259" s="5">
        <v>74550</v>
      </c>
      <c r="E259" s="5" t="s">
        <v>11</v>
      </c>
      <c r="F259" s="5" t="s">
        <v>27</v>
      </c>
    </row>
    <row r="260" spans="1:6" x14ac:dyDescent="0.25">
      <c r="A260" s="5" t="s">
        <v>289</v>
      </c>
      <c r="B260" s="5" t="s">
        <v>9</v>
      </c>
      <c r="C260" s="5" t="s">
        <v>15</v>
      </c>
      <c r="D260" s="5">
        <v>32500</v>
      </c>
      <c r="E260" s="5" t="s">
        <v>24</v>
      </c>
      <c r="F260" s="5" t="s">
        <v>22</v>
      </c>
    </row>
    <row r="261" spans="1:6" x14ac:dyDescent="0.25">
      <c r="A261" s="5" t="s">
        <v>290</v>
      </c>
      <c r="B261" s="5" t="s">
        <v>9</v>
      </c>
      <c r="C261" s="5" t="s">
        <v>31</v>
      </c>
      <c r="D261" s="5">
        <v>110040</v>
      </c>
      <c r="E261" s="5" t="s">
        <v>11</v>
      </c>
      <c r="F261" s="5" t="s">
        <v>16</v>
      </c>
    </row>
    <row r="262" spans="1:6" x14ac:dyDescent="0.25">
      <c r="A262" s="5" t="s">
        <v>291</v>
      </c>
      <c r="B262" s="5" t="s">
        <v>14</v>
      </c>
      <c r="C262" s="5" t="s">
        <v>19</v>
      </c>
      <c r="D262" s="5">
        <v>99750</v>
      </c>
      <c r="E262" s="5" t="s">
        <v>913</v>
      </c>
      <c r="F262" s="5" t="s">
        <v>27</v>
      </c>
    </row>
    <row r="263" spans="1:6" x14ac:dyDescent="0.25">
      <c r="A263" s="5" t="s">
        <v>292</v>
      </c>
      <c r="B263" s="5" t="s">
        <v>14</v>
      </c>
      <c r="C263" s="5" t="s">
        <v>26</v>
      </c>
      <c r="D263" s="5">
        <v>92470</v>
      </c>
      <c r="E263" s="5" t="s">
        <v>913</v>
      </c>
      <c r="F263" s="5" t="s">
        <v>27</v>
      </c>
    </row>
    <row r="264" spans="1:6" x14ac:dyDescent="0.25">
      <c r="A264" s="5" t="s">
        <v>293</v>
      </c>
      <c r="B264" s="5" t="s">
        <v>14</v>
      </c>
      <c r="C264" s="5" t="s">
        <v>15</v>
      </c>
      <c r="D264" s="5">
        <v>109980</v>
      </c>
      <c r="E264" s="5" t="s">
        <v>913</v>
      </c>
      <c r="F264" s="5" t="s">
        <v>27</v>
      </c>
    </row>
    <row r="265" spans="1:6" x14ac:dyDescent="0.25">
      <c r="A265" s="5" t="s">
        <v>294</v>
      </c>
      <c r="B265" s="5" t="s">
        <v>9</v>
      </c>
      <c r="C265" s="5" t="s">
        <v>19</v>
      </c>
      <c r="D265" s="5">
        <v>41790</v>
      </c>
      <c r="E265" s="5" t="s">
        <v>24</v>
      </c>
      <c r="F265" s="5" t="s">
        <v>27</v>
      </c>
    </row>
    <row r="266" spans="1:6" x14ac:dyDescent="0.25">
      <c r="A266" s="5" t="s">
        <v>295</v>
      </c>
      <c r="B266" s="5" t="s">
        <v>9</v>
      </c>
      <c r="C266" s="5" t="s">
        <v>21</v>
      </c>
      <c r="D266" s="5">
        <v>86360</v>
      </c>
      <c r="E266" s="5" t="s">
        <v>913</v>
      </c>
      <c r="F266" s="5" t="s">
        <v>48</v>
      </c>
    </row>
    <row r="267" spans="1:6" x14ac:dyDescent="0.25">
      <c r="A267" s="5" t="s">
        <v>296</v>
      </c>
      <c r="B267" s="5" t="s">
        <v>9</v>
      </c>
      <c r="C267" s="5" t="s">
        <v>26</v>
      </c>
      <c r="D267" s="5">
        <v>65570</v>
      </c>
      <c r="E267" s="5" t="s">
        <v>913</v>
      </c>
      <c r="F267" s="5" t="s">
        <v>12</v>
      </c>
    </row>
    <row r="268" spans="1:6" x14ac:dyDescent="0.25">
      <c r="A268" s="5" t="s">
        <v>297</v>
      </c>
      <c r="B268" s="5" t="s">
        <v>14</v>
      </c>
      <c r="C268" s="5" t="s">
        <v>50</v>
      </c>
      <c r="D268" s="5">
        <v>69160</v>
      </c>
      <c r="E268" s="5" t="s">
        <v>913</v>
      </c>
      <c r="F268" s="5" t="s">
        <v>12</v>
      </c>
    </row>
    <row r="269" spans="1:6" x14ac:dyDescent="0.25">
      <c r="A269" s="5" t="s">
        <v>298</v>
      </c>
      <c r="B269" s="5" t="s">
        <v>14</v>
      </c>
      <c r="C269" s="5" t="s">
        <v>34</v>
      </c>
      <c r="D269" s="5">
        <v>41570</v>
      </c>
      <c r="E269" s="5" t="s">
        <v>24</v>
      </c>
      <c r="F269" s="5" t="s">
        <v>16</v>
      </c>
    </row>
    <row r="270" spans="1:6" x14ac:dyDescent="0.25">
      <c r="A270" s="5" t="s">
        <v>299</v>
      </c>
      <c r="B270" s="5" t="s">
        <v>14</v>
      </c>
      <c r="C270" s="5" t="s">
        <v>10</v>
      </c>
      <c r="D270" s="5">
        <v>83400</v>
      </c>
      <c r="E270" s="5" t="s">
        <v>913</v>
      </c>
      <c r="F270" s="5" t="s">
        <v>22</v>
      </c>
    </row>
    <row r="271" spans="1:6" x14ac:dyDescent="0.25">
      <c r="A271" s="5" t="s">
        <v>300</v>
      </c>
      <c r="B271" s="5" t="s">
        <v>9</v>
      </c>
      <c r="C271" s="5" t="s">
        <v>31</v>
      </c>
      <c r="D271" s="5">
        <v>67660</v>
      </c>
      <c r="E271" s="5" t="s">
        <v>913</v>
      </c>
      <c r="F271" s="5" t="s">
        <v>48</v>
      </c>
    </row>
    <row r="272" spans="1:6" x14ac:dyDescent="0.25">
      <c r="A272" s="5" t="s">
        <v>301</v>
      </c>
      <c r="B272" s="5" t="s">
        <v>14</v>
      </c>
      <c r="C272" s="5" t="s">
        <v>34</v>
      </c>
      <c r="D272" s="5">
        <v>34470</v>
      </c>
      <c r="E272" s="5" t="s">
        <v>24</v>
      </c>
      <c r="F272" s="5" t="s">
        <v>16</v>
      </c>
    </row>
    <row r="273" spans="1:6" x14ac:dyDescent="0.25">
      <c r="A273" s="5" t="s">
        <v>302</v>
      </c>
      <c r="B273" s="5" t="s">
        <v>14</v>
      </c>
      <c r="C273" s="5" t="s">
        <v>10</v>
      </c>
      <c r="D273" s="5">
        <v>38240</v>
      </c>
      <c r="E273" s="5" t="s">
        <v>913</v>
      </c>
      <c r="F273" s="5" t="s">
        <v>61</v>
      </c>
    </row>
    <row r="274" spans="1:6" x14ac:dyDescent="0.25">
      <c r="A274" s="5" t="s">
        <v>303</v>
      </c>
      <c r="B274" s="5" t="s">
        <v>14</v>
      </c>
      <c r="C274" s="5" t="s">
        <v>15</v>
      </c>
      <c r="D274" s="5">
        <v>78380</v>
      </c>
      <c r="E274" s="5" t="s">
        <v>24</v>
      </c>
      <c r="F274" s="5" t="s">
        <v>48</v>
      </c>
    </row>
    <row r="275" spans="1:6" x14ac:dyDescent="0.25">
      <c r="A275" s="5" t="s">
        <v>304</v>
      </c>
      <c r="B275" s="5" t="s">
        <v>14</v>
      </c>
      <c r="C275" s="5" t="s">
        <v>31</v>
      </c>
      <c r="D275" s="5">
        <v>72500</v>
      </c>
      <c r="E275" s="5" t="s">
        <v>11</v>
      </c>
      <c r="F275" s="5" t="s">
        <v>27</v>
      </c>
    </row>
    <row r="276" spans="1:6" x14ac:dyDescent="0.25">
      <c r="A276" s="5" t="s">
        <v>305</v>
      </c>
      <c r="B276" s="5" t="s">
        <v>14</v>
      </c>
      <c r="C276" s="5" t="s">
        <v>15</v>
      </c>
      <c r="D276" s="5">
        <v>115640</v>
      </c>
      <c r="E276" s="5" t="s">
        <v>24</v>
      </c>
      <c r="F276" s="5" t="s">
        <v>27</v>
      </c>
    </row>
    <row r="277" spans="1:6" x14ac:dyDescent="0.25">
      <c r="A277" s="5" t="s">
        <v>306</v>
      </c>
      <c r="B277" s="5" t="s">
        <v>14</v>
      </c>
      <c r="C277" s="5" t="s">
        <v>34</v>
      </c>
      <c r="D277" s="5">
        <v>82120</v>
      </c>
      <c r="E277" s="5" t="s">
        <v>11</v>
      </c>
      <c r="F277" s="5" t="s">
        <v>27</v>
      </c>
    </row>
    <row r="278" spans="1:6" x14ac:dyDescent="0.25">
      <c r="A278" s="5" t="s">
        <v>307</v>
      </c>
      <c r="B278" s="5" t="s">
        <v>9</v>
      </c>
      <c r="C278" s="5" t="s">
        <v>52</v>
      </c>
      <c r="D278" s="5">
        <v>108160</v>
      </c>
      <c r="E278" s="5" t="s">
        <v>11</v>
      </c>
      <c r="F278" s="5" t="s">
        <v>16</v>
      </c>
    </row>
    <row r="279" spans="1:6" x14ac:dyDescent="0.25">
      <c r="A279" s="5" t="s">
        <v>308</v>
      </c>
      <c r="B279" s="5" t="s">
        <v>9</v>
      </c>
      <c r="C279" s="5" t="s">
        <v>10</v>
      </c>
      <c r="D279" s="5">
        <v>108360</v>
      </c>
      <c r="E279" s="5" t="s">
        <v>24</v>
      </c>
      <c r="F279" s="5" t="s">
        <v>27</v>
      </c>
    </row>
    <row r="280" spans="1:6" x14ac:dyDescent="0.25">
      <c r="A280" s="5" t="s">
        <v>309</v>
      </c>
      <c r="B280" s="5" t="s">
        <v>14</v>
      </c>
      <c r="C280" s="5" t="s">
        <v>26</v>
      </c>
      <c r="D280" s="5">
        <v>77840</v>
      </c>
      <c r="E280" s="5" t="s">
        <v>24</v>
      </c>
      <c r="F280" s="5" t="s">
        <v>22</v>
      </c>
    </row>
    <row r="281" spans="1:6" x14ac:dyDescent="0.25">
      <c r="A281" s="5" t="s">
        <v>310</v>
      </c>
      <c r="B281" s="5" t="s">
        <v>14</v>
      </c>
      <c r="C281" s="5" t="s">
        <v>52</v>
      </c>
      <c r="D281" s="5">
        <v>85180</v>
      </c>
      <c r="E281" s="5" t="s">
        <v>913</v>
      </c>
      <c r="F281" s="5" t="s">
        <v>22</v>
      </c>
    </row>
    <row r="282" spans="1:6" x14ac:dyDescent="0.25">
      <c r="A282" s="5" t="s">
        <v>311</v>
      </c>
      <c r="B282" s="5" t="s">
        <v>9</v>
      </c>
      <c r="C282" s="5" t="s">
        <v>31</v>
      </c>
      <c r="D282" s="5">
        <v>85920</v>
      </c>
      <c r="E282" s="5" t="s">
        <v>24</v>
      </c>
      <c r="F282" s="5" t="s">
        <v>22</v>
      </c>
    </row>
    <row r="283" spans="1:6" x14ac:dyDescent="0.25">
      <c r="A283" s="5" t="s">
        <v>312</v>
      </c>
      <c r="B283" s="5" t="s">
        <v>14</v>
      </c>
      <c r="C283" s="5" t="s">
        <v>26</v>
      </c>
      <c r="D283" s="5">
        <v>106490</v>
      </c>
      <c r="E283" s="5" t="s">
        <v>913</v>
      </c>
      <c r="F283" s="5" t="s">
        <v>27</v>
      </c>
    </row>
    <row r="284" spans="1:6" x14ac:dyDescent="0.25">
      <c r="A284" s="5" t="s">
        <v>313</v>
      </c>
      <c r="B284" s="5" t="s">
        <v>9</v>
      </c>
      <c r="C284" s="5" t="s">
        <v>19</v>
      </c>
      <c r="D284" s="5">
        <v>38520</v>
      </c>
      <c r="E284" s="5" t="s">
        <v>11</v>
      </c>
      <c r="F284" s="5" t="s">
        <v>22</v>
      </c>
    </row>
    <row r="285" spans="1:6" x14ac:dyDescent="0.25">
      <c r="A285" s="5" t="s">
        <v>314</v>
      </c>
      <c r="B285" s="5" t="s">
        <v>14</v>
      </c>
      <c r="C285" s="5" t="s">
        <v>39</v>
      </c>
      <c r="D285" s="5">
        <v>49530</v>
      </c>
      <c r="E285" s="5" t="s">
        <v>11</v>
      </c>
      <c r="F285" s="5" t="s">
        <v>27</v>
      </c>
    </row>
    <row r="286" spans="1:6" x14ac:dyDescent="0.25">
      <c r="A286" s="5" t="s">
        <v>315</v>
      </c>
      <c r="B286" s="5" t="s">
        <v>9</v>
      </c>
      <c r="C286" s="5" t="s">
        <v>34</v>
      </c>
      <c r="D286" s="5">
        <v>29610</v>
      </c>
      <c r="E286" s="5" t="s">
        <v>24</v>
      </c>
      <c r="F286" s="5" t="s">
        <v>27</v>
      </c>
    </row>
    <row r="287" spans="1:6" x14ac:dyDescent="0.25">
      <c r="A287" s="5" t="s">
        <v>316</v>
      </c>
      <c r="B287" s="5" t="s">
        <v>9</v>
      </c>
      <c r="C287" s="5" t="s">
        <v>39</v>
      </c>
      <c r="D287" s="5">
        <v>84170</v>
      </c>
      <c r="E287" s="5" t="s">
        <v>24</v>
      </c>
      <c r="F287" s="5" t="s">
        <v>16</v>
      </c>
    </row>
    <row r="288" spans="1:6" x14ac:dyDescent="0.25">
      <c r="A288" s="5" t="s">
        <v>317</v>
      </c>
      <c r="B288" s="5" t="s">
        <v>9</v>
      </c>
      <c r="C288" s="5" t="s">
        <v>21</v>
      </c>
      <c r="D288" s="5">
        <v>92190</v>
      </c>
      <c r="E288" s="5" t="s">
        <v>24</v>
      </c>
      <c r="F288" s="5" t="s">
        <v>27</v>
      </c>
    </row>
    <row r="289" spans="1:6" x14ac:dyDescent="0.25">
      <c r="A289" s="5" t="s">
        <v>318</v>
      </c>
      <c r="B289" s="5" t="s">
        <v>9</v>
      </c>
      <c r="C289" s="5" t="s">
        <v>26</v>
      </c>
      <c r="D289" s="5">
        <v>87850</v>
      </c>
      <c r="E289" s="5" t="s">
        <v>913</v>
      </c>
      <c r="F289" s="5" t="s">
        <v>16</v>
      </c>
    </row>
    <row r="290" spans="1:6" x14ac:dyDescent="0.25">
      <c r="A290" s="5" t="s">
        <v>319</v>
      </c>
      <c r="B290" s="5" t="s">
        <v>9</v>
      </c>
      <c r="C290" s="5" t="s">
        <v>31</v>
      </c>
      <c r="D290" s="5">
        <v>43700</v>
      </c>
      <c r="E290" s="5" t="s">
        <v>11</v>
      </c>
      <c r="F290" s="5" t="s">
        <v>27</v>
      </c>
    </row>
    <row r="291" spans="1:6" x14ac:dyDescent="0.25">
      <c r="A291" s="5" t="s">
        <v>320</v>
      </c>
      <c r="B291" s="5" t="s">
        <v>14</v>
      </c>
      <c r="C291" s="5" t="s">
        <v>52</v>
      </c>
      <c r="D291" s="5">
        <v>88690</v>
      </c>
      <c r="E291" s="5" t="s">
        <v>11</v>
      </c>
      <c r="F291" s="5" t="s">
        <v>61</v>
      </c>
    </row>
    <row r="292" spans="1:6" x14ac:dyDescent="0.25">
      <c r="A292" s="5" t="s">
        <v>321</v>
      </c>
      <c r="B292" s="5" t="s">
        <v>9</v>
      </c>
      <c r="C292" s="5" t="s">
        <v>65</v>
      </c>
      <c r="D292" s="5">
        <v>31820</v>
      </c>
      <c r="E292" s="5" t="s">
        <v>11</v>
      </c>
      <c r="F292" s="5" t="s">
        <v>27</v>
      </c>
    </row>
    <row r="293" spans="1:6" x14ac:dyDescent="0.25">
      <c r="A293" s="5" t="s">
        <v>322</v>
      </c>
      <c r="B293" s="5" t="s">
        <v>9</v>
      </c>
      <c r="C293" s="5" t="s">
        <v>65</v>
      </c>
      <c r="D293" s="5">
        <v>70230</v>
      </c>
      <c r="E293" s="5" t="s">
        <v>913</v>
      </c>
      <c r="F293" s="5" t="s">
        <v>27</v>
      </c>
    </row>
    <row r="294" spans="1:6" x14ac:dyDescent="0.25">
      <c r="A294" s="5" t="s">
        <v>323</v>
      </c>
      <c r="B294" s="5" t="s">
        <v>9</v>
      </c>
      <c r="C294" s="5" t="s">
        <v>19</v>
      </c>
      <c r="D294" s="5">
        <v>96320</v>
      </c>
      <c r="E294" s="5" t="s">
        <v>24</v>
      </c>
      <c r="F294" s="5" t="s">
        <v>27</v>
      </c>
    </row>
    <row r="295" spans="1:6" x14ac:dyDescent="0.25">
      <c r="A295" s="5" t="s">
        <v>324</v>
      </c>
      <c r="B295" s="5" t="s">
        <v>9</v>
      </c>
      <c r="C295" s="5" t="s">
        <v>19</v>
      </c>
      <c r="D295" s="5">
        <v>90700</v>
      </c>
      <c r="E295" s="5" t="s">
        <v>24</v>
      </c>
      <c r="F295" s="5" t="s">
        <v>48</v>
      </c>
    </row>
    <row r="296" spans="1:6" x14ac:dyDescent="0.25">
      <c r="A296" s="5" t="s">
        <v>325</v>
      </c>
      <c r="B296" s="5" t="s">
        <v>14</v>
      </c>
      <c r="C296" s="5" t="s">
        <v>52</v>
      </c>
      <c r="D296" s="5">
        <v>67960</v>
      </c>
      <c r="E296" s="5" t="s">
        <v>913</v>
      </c>
      <c r="F296" s="5" t="s">
        <v>27</v>
      </c>
    </row>
    <row r="297" spans="1:6" x14ac:dyDescent="0.25">
      <c r="A297" s="5" t="s">
        <v>326</v>
      </c>
      <c r="B297" s="5" t="s">
        <v>9</v>
      </c>
      <c r="C297" s="5" t="s">
        <v>52</v>
      </c>
      <c r="D297" s="5">
        <v>103110</v>
      </c>
      <c r="E297" s="5" t="s">
        <v>913</v>
      </c>
      <c r="F297" s="5" t="s">
        <v>16</v>
      </c>
    </row>
    <row r="298" spans="1:6" x14ac:dyDescent="0.25">
      <c r="A298" s="5" t="s">
        <v>327</v>
      </c>
      <c r="B298" s="5" t="s">
        <v>14</v>
      </c>
      <c r="C298" s="5" t="s">
        <v>15</v>
      </c>
      <c r="D298" s="5">
        <v>59610</v>
      </c>
      <c r="E298" s="5" t="s">
        <v>11</v>
      </c>
      <c r="F298" s="5" t="s">
        <v>16</v>
      </c>
    </row>
    <row r="299" spans="1:6" x14ac:dyDescent="0.25">
      <c r="A299" s="5" t="s">
        <v>328</v>
      </c>
      <c r="B299" s="5" t="s">
        <v>9</v>
      </c>
      <c r="C299" s="5" t="s">
        <v>19</v>
      </c>
      <c r="D299" s="5">
        <v>66570</v>
      </c>
      <c r="E299" s="5" t="s">
        <v>24</v>
      </c>
      <c r="F299" s="5" t="s">
        <v>22</v>
      </c>
    </row>
    <row r="300" spans="1:6" x14ac:dyDescent="0.25">
      <c r="A300" s="5" t="s">
        <v>329</v>
      </c>
      <c r="B300" s="5" t="s">
        <v>14</v>
      </c>
      <c r="C300" s="5" t="s">
        <v>50</v>
      </c>
      <c r="D300" s="5">
        <v>74390</v>
      </c>
      <c r="E300" s="5" t="s">
        <v>913</v>
      </c>
      <c r="F300" s="5" t="s">
        <v>27</v>
      </c>
    </row>
    <row r="301" spans="1:6" x14ac:dyDescent="0.25">
      <c r="A301" s="5" t="s">
        <v>330</v>
      </c>
      <c r="B301" s="5" t="s">
        <v>18</v>
      </c>
      <c r="C301" s="5" t="s">
        <v>15</v>
      </c>
      <c r="D301" s="5">
        <v>67010</v>
      </c>
      <c r="E301" s="5" t="s">
        <v>24</v>
      </c>
      <c r="F301" s="5" t="s">
        <v>16</v>
      </c>
    </row>
    <row r="302" spans="1:6" x14ac:dyDescent="0.25">
      <c r="A302" s="5" t="s">
        <v>331</v>
      </c>
      <c r="B302" s="5" t="s">
        <v>9</v>
      </c>
      <c r="C302" s="5" t="s">
        <v>47</v>
      </c>
      <c r="D302" s="5">
        <v>109710</v>
      </c>
      <c r="E302" s="5" t="s">
        <v>24</v>
      </c>
      <c r="F302" s="5" t="s">
        <v>27</v>
      </c>
    </row>
    <row r="303" spans="1:6" x14ac:dyDescent="0.25">
      <c r="A303" s="5" t="s">
        <v>332</v>
      </c>
      <c r="B303" s="5" t="s">
        <v>14</v>
      </c>
      <c r="C303" s="5" t="s">
        <v>34</v>
      </c>
      <c r="D303" s="5">
        <v>110910</v>
      </c>
      <c r="E303" s="5" t="s">
        <v>11</v>
      </c>
      <c r="F303" s="5" t="s">
        <v>27</v>
      </c>
    </row>
    <row r="304" spans="1:6" x14ac:dyDescent="0.25">
      <c r="A304" s="5" t="s">
        <v>333</v>
      </c>
      <c r="B304" s="5" t="s">
        <v>14</v>
      </c>
      <c r="C304" s="5" t="s">
        <v>21</v>
      </c>
      <c r="D304" s="5">
        <v>80060</v>
      </c>
      <c r="E304" s="5" t="s">
        <v>913</v>
      </c>
      <c r="F304" s="5" t="s">
        <v>12</v>
      </c>
    </row>
    <row r="305" spans="1:6" x14ac:dyDescent="0.25">
      <c r="A305" s="5" t="s">
        <v>334</v>
      </c>
      <c r="B305" s="5" t="s">
        <v>9</v>
      </c>
      <c r="C305" s="5" t="s">
        <v>39</v>
      </c>
      <c r="D305" s="5">
        <v>99750</v>
      </c>
      <c r="E305" s="5" t="s">
        <v>11</v>
      </c>
      <c r="F305" s="5" t="s">
        <v>27</v>
      </c>
    </row>
    <row r="306" spans="1:6" x14ac:dyDescent="0.25">
      <c r="A306" s="5" t="s">
        <v>335</v>
      </c>
      <c r="B306" s="5" t="s">
        <v>9</v>
      </c>
      <c r="C306" s="5" t="s">
        <v>10</v>
      </c>
      <c r="D306" s="5">
        <v>108250</v>
      </c>
      <c r="E306" s="5" t="s">
        <v>11</v>
      </c>
      <c r="F306" s="5" t="s">
        <v>27</v>
      </c>
    </row>
    <row r="307" spans="1:6" x14ac:dyDescent="0.25">
      <c r="A307" s="5" t="s">
        <v>336</v>
      </c>
      <c r="B307" s="5" t="s">
        <v>9</v>
      </c>
      <c r="C307" s="5" t="s">
        <v>34</v>
      </c>
      <c r="D307" s="5">
        <v>104340</v>
      </c>
      <c r="E307" s="5" t="s">
        <v>913</v>
      </c>
      <c r="F307" s="5" t="s">
        <v>27</v>
      </c>
    </row>
    <row r="308" spans="1:6" x14ac:dyDescent="0.25">
      <c r="A308" s="5" t="s">
        <v>337</v>
      </c>
      <c r="B308" s="5" t="s">
        <v>14</v>
      </c>
      <c r="C308" s="5" t="s">
        <v>34</v>
      </c>
      <c r="D308" s="5">
        <v>38440</v>
      </c>
      <c r="E308" s="5" t="s">
        <v>11</v>
      </c>
      <c r="F308" s="5" t="s">
        <v>27</v>
      </c>
    </row>
    <row r="309" spans="1:6" x14ac:dyDescent="0.25">
      <c r="A309" s="5" t="s">
        <v>338</v>
      </c>
      <c r="B309" s="5" t="s">
        <v>14</v>
      </c>
      <c r="C309" s="5" t="s">
        <v>21</v>
      </c>
      <c r="D309" s="5">
        <v>50800</v>
      </c>
      <c r="E309" s="5" t="s">
        <v>24</v>
      </c>
      <c r="F309" s="5" t="s">
        <v>12</v>
      </c>
    </row>
    <row r="310" spans="1:6" x14ac:dyDescent="0.25">
      <c r="A310" s="5" t="s">
        <v>339</v>
      </c>
      <c r="B310" s="5" t="s">
        <v>14</v>
      </c>
      <c r="C310" s="5" t="s">
        <v>15</v>
      </c>
      <c r="D310" s="5">
        <v>34980</v>
      </c>
      <c r="E310" s="5" t="s">
        <v>11</v>
      </c>
      <c r="F310" s="5" t="s">
        <v>16</v>
      </c>
    </row>
    <row r="311" spans="1:6" x14ac:dyDescent="0.25">
      <c r="A311" s="5" t="s">
        <v>340</v>
      </c>
      <c r="B311" s="5" t="s">
        <v>14</v>
      </c>
      <c r="C311" s="5" t="s">
        <v>21</v>
      </c>
      <c r="D311" s="5">
        <v>77260</v>
      </c>
      <c r="E311" s="5" t="s">
        <v>24</v>
      </c>
      <c r="F311" s="5" t="s">
        <v>27</v>
      </c>
    </row>
    <row r="312" spans="1:6" x14ac:dyDescent="0.25">
      <c r="A312" s="5" t="s">
        <v>341</v>
      </c>
      <c r="B312" s="5" t="s">
        <v>14</v>
      </c>
      <c r="C312" s="5" t="s">
        <v>19</v>
      </c>
      <c r="D312" s="5">
        <v>117940</v>
      </c>
      <c r="E312" s="5" t="s">
        <v>11</v>
      </c>
      <c r="F312" s="5" t="s">
        <v>27</v>
      </c>
    </row>
    <row r="313" spans="1:6" x14ac:dyDescent="0.25">
      <c r="A313" s="5" t="s">
        <v>342</v>
      </c>
      <c r="B313" s="5" t="s">
        <v>14</v>
      </c>
      <c r="C313" s="5" t="s">
        <v>19</v>
      </c>
      <c r="D313" s="5">
        <v>31040</v>
      </c>
      <c r="E313" s="5" t="s">
        <v>24</v>
      </c>
      <c r="F313" s="5" t="s">
        <v>16</v>
      </c>
    </row>
    <row r="314" spans="1:6" x14ac:dyDescent="0.25">
      <c r="A314" s="5" t="s">
        <v>343</v>
      </c>
      <c r="B314" s="5" t="s">
        <v>9</v>
      </c>
      <c r="C314" s="5" t="s">
        <v>52</v>
      </c>
      <c r="D314" s="5">
        <v>96370</v>
      </c>
      <c r="E314" s="5" t="s">
        <v>11</v>
      </c>
      <c r="F314" s="5" t="s">
        <v>61</v>
      </c>
    </row>
    <row r="315" spans="1:6" x14ac:dyDescent="0.25">
      <c r="A315" s="5" t="s">
        <v>344</v>
      </c>
      <c r="B315" s="5" t="s">
        <v>14</v>
      </c>
      <c r="C315" s="5" t="s">
        <v>52</v>
      </c>
      <c r="D315" s="5">
        <v>31170</v>
      </c>
      <c r="E315" s="5" t="s">
        <v>24</v>
      </c>
      <c r="F315" s="5" t="s">
        <v>27</v>
      </c>
    </row>
    <row r="316" spans="1:6" x14ac:dyDescent="0.25">
      <c r="A316" s="5" t="s">
        <v>345</v>
      </c>
      <c r="B316" s="5" t="s">
        <v>14</v>
      </c>
      <c r="C316" s="5" t="s">
        <v>31</v>
      </c>
      <c r="D316" s="5">
        <v>116240</v>
      </c>
      <c r="E316" s="5" t="s">
        <v>913</v>
      </c>
      <c r="F316" s="5" t="s">
        <v>27</v>
      </c>
    </row>
    <row r="317" spans="1:6" x14ac:dyDescent="0.25">
      <c r="A317" s="5" t="s">
        <v>346</v>
      </c>
      <c r="B317" s="5" t="s">
        <v>9</v>
      </c>
      <c r="C317" s="5" t="s">
        <v>34</v>
      </c>
      <c r="D317" s="5">
        <v>115190</v>
      </c>
      <c r="E317" s="5" t="s">
        <v>913</v>
      </c>
      <c r="F317" s="5" t="s">
        <v>48</v>
      </c>
    </row>
    <row r="318" spans="1:6" x14ac:dyDescent="0.25">
      <c r="A318" s="5" t="s">
        <v>347</v>
      </c>
      <c r="B318" s="5" t="s">
        <v>9</v>
      </c>
      <c r="C318" s="5" t="s">
        <v>39</v>
      </c>
      <c r="D318" s="5">
        <v>79570</v>
      </c>
      <c r="E318" s="5" t="s">
        <v>913</v>
      </c>
      <c r="F318" s="5" t="s">
        <v>27</v>
      </c>
    </row>
    <row r="319" spans="1:6" x14ac:dyDescent="0.25">
      <c r="A319" s="5" t="s">
        <v>348</v>
      </c>
      <c r="B319" s="5" t="s">
        <v>14</v>
      </c>
      <c r="C319" s="5" t="s">
        <v>39</v>
      </c>
      <c r="D319" s="5">
        <v>95680</v>
      </c>
      <c r="E319" s="5" t="s">
        <v>913</v>
      </c>
      <c r="F319" s="5" t="s">
        <v>12</v>
      </c>
    </row>
    <row r="320" spans="1:6" x14ac:dyDescent="0.25">
      <c r="A320" s="5" t="s">
        <v>349</v>
      </c>
      <c r="B320" s="5" t="s">
        <v>18</v>
      </c>
      <c r="C320" s="5" t="s">
        <v>50</v>
      </c>
      <c r="D320" s="5">
        <v>107110</v>
      </c>
      <c r="E320" s="5" t="s">
        <v>24</v>
      </c>
      <c r="F320" s="5" t="s">
        <v>16</v>
      </c>
    </row>
    <row r="321" spans="1:6" x14ac:dyDescent="0.25">
      <c r="A321" s="5" t="s">
        <v>350</v>
      </c>
      <c r="B321" s="5" t="s">
        <v>9</v>
      </c>
      <c r="C321" s="5" t="s">
        <v>10</v>
      </c>
      <c r="D321" s="5">
        <v>66100</v>
      </c>
      <c r="E321" s="5" t="s">
        <v>913</v>
      </c>
      <c r="F321" s="5" t="s">
        <v>22</v>
      </c>
    </row>
    <row r="322" spans="1:6" x14ac:dyDescent="0.25">
      <c r="A322" s="5" t="s">
        <v>351</v>
      </c>
      <c r="B322" s="5" t="s">
        <v>9</v>
      </c>
      <c r="C322" s="5" t="s">
        <v>19</v>
      </c>
      <c r="D322" s="5">
        <v>39960</v>
      </c>
      <c r="E322" s="5" t="s">
        <v>24</v>
      </c>
      <c r="F322" s="5" t="s">
        <v>27</v>
      </c>
    </row>
    <row r="323" spans="1:6" x14ac:dyDescent="0.25">
      <c r="A323" s="5" t="s">
        <v>352</v>
      </c>
      <c r="B323" s="5" t="s">
        <v>14</v>
      </c>
      <c r="C323" s="5" t="s">
        <v>31</v>
      </c>
      <c r="D323" s="5">
        <v>29890</v>
      </c>
      <c r="E323" s="5" t="s">
        <v>913</v>
      </c>
      <c r="F323" s="5" t="s">
        <v>16</v>
      </c>
    </row>
    <row r="324" spans="1:6" x14ac:dyDescent="0.25">
      <c r="A324" s="5" t="s">
        <v>353</v>
      </c>
      <c r="B324" s="5" t="s">
        <v>9</v>
      </c>
      <c r="C324" s="5" t="s">
        <v>65</v>
      </c>
      <c r="D324" s="5">
        <v>48170</v>
      </c>
      <c r="E324" s="5" t="s">
        <v>24</v>
      </c>
      <c r="F324" s="5" t="s">
        <v>16</v>
      </c>
    </row>
    <row r="325" spans="1:6" x14ac:dyDescent="0.25">
      <c r="A325" s="5" t="s">
        <v>354</v>
      </c>
      <c r="B325" s="5" t="s">
        <v>14</v>
      </c>
      <c r="C325" s="5" t="s">
        <v>52</v>
      </c>
      <c r="D325" s="5">
        <v>99200</v>
      </c>
      <c r="E325" s="5" t="s">
        <v>11</v>
      </c>
      <c r="F325" s="5" t="s">
        <v>16</v>
      </c>
    </row>
    <row r="326" spans="1:6" x14ac:dyDescent="0.25">
      <c r="A326" s="5" t="s">
        <v>355</v>
      </c>
      <c r="B326" s="5" t="s">
        <v>9</v>
      </c>
      <c r="C326" s="5" t="s">
        <v>19</v>
      </c>
      <c r="D326" s="5">
        <v>72840</v>
      </c>
      <c r="E326" s="5" t="s">
        <v>24</v>
      </c>
      <c r="F326" s="5" t="s">
        <v>27</v>
      </c>
    </row>
    <row r="327" spans="1:6" x14ac:dyDescent="0.25">
      <c r="A327" s="5" t="s">
        <v>356</v>
      </c>
      <c r="B327" s="5" t="s">
        <v>9</v>
      </c>
      <c r="C327" s="5" t="s">
        <v>15</v>
      </c>
      <c r="D327" s="5">
        <v>68970</v>
      </c>
      <c r="E327" s="5" t="s">
        <v>913</v>
      </c>
      <c r="F327" s="5" t="s">
        <v>27</v>
      </c>
    </row>
    <row r="328" spans="1:6" x14ac:dyDescent="0.25">
      <c r="A328" s="5" t="s">
        <v>357</v>
      </c>
      <c r="B328" s="5" t="s">
        <v>9</v>
      </c>
      <c r="C328" s="5" t="s">
        <v>65</v>
      </c>
      <c r="D328" s="5">
        <v>89090</v>
      </c>
      <c r="E328" s="5" t="s">
        <v>913</v>
      </c>
      <c r="F328" s="5" t="s">
        <v>16</v>
      </c>
    </row>
    <row r="329" spans="1:6" x14ac:dyDescent="0.25">
      <c r="A329" s="5" t="s">
        <v>358</v>
      </c>
      <c r="B329" s="5" t="s">
        <v>9</v>
      </c>
      <c r="C329" s="5" t="s">
        <v>31</v>
      </c>
      <c r="D329" s="5">
        <v>118450</v>
      </c>
      <c r="E329" s="5" t="s">
        <v>913</v>
      </c>
      <c r="F329" s="5" t="s">
        <v>12</v>
      </c>
    </row>
    <row r="330" spans="1:6" x14ac:dyDescent="0.25">
      <c r="A330" s="5" t="s">
        <v>359</v>
      </c>
      <c r="B330" s="5" t="s">
        <v>9</v>
      </c>
      <c r="C330" s="5" t="s">
        <v>34</v>
      </c>
      <c r="D330" s="5">
        <v>80360</v>
      </c>
      <c r="E330" s="5" t="s">
        <v>913</v>
      </c>
      <c r="F330" s="5" t="s">
        <v>27</v>
      </c>
    </row>
    <row r="331" spans="1:6" x14ac:dyDescent="0.25">
      <c r="A331" s="5" t="s">
        <v>360</v>
      </c>
      <c r="B331" s="5" t="s">
        <v>14</v>
      </c>
      <c r="C331" s="5" t="s">
        <v>65</v>
      </c>
      <c r="D331" s="5">
        <v>104770</v>
      </c>
      <c r="E331" s="5" t="s">
        <v>24</v>
      </c>
      <c r="F331" s="5" t="s">
        <v>27</v>
      </c>
    </row>
    <row r="332" spans="1:6" x14ac:dyDescent="0.25">
      <c r="A332" s="5" t="s">
        <v>361</v>
      </c>
      <c r="B332" s="5" t="s">
        <v>14</v>
      </c>
      <c r="C332" s="5" t="s">
        <v>50</v>
      </c>
      <c r="D332" s="5">
        <v>70440</v>
      </c>
      <c r="E332" s="5" t="s">
        <v>24</v>
      </c>
      <c r="F332" s="5" t="s">
        <v>12</v>
      </c>
    </row>
    <row r="333" spans="1:6" x14ac:dyDescent="0.25">
      <c r="A333" s="5" t="s">
        <v>362</v>
      </c>
      <c r="B333" s="5" t="s">
        <v>9</v>
      </c>
      <c r="C333" s="5" t="s">
        <v>21</v>
      </c>
      <c r="D333" s="5">
        <v>56900</v>
      </c>
      <c r="E333" s="5" t="s">
        <v>24</v>
      </c>
      <c r="F333" s="5" t="s">
        <v>27</v>
      </c>
    </row>
    <row r="334" spans="1:6" x14ac:dyDescent="0.25">
      <c r="A334" s="5" t="s">
        <v>363</v>
      </c>
      <c r="B334" s="5" t="s">
        <v>18</v>
      </c>
      <c r="C334" s="5" t="s">
        <v>52</v>
      </c>
      <c r="D334" s="5">
        <v>72450</v>
      </c>
      <c r="E334" s="5" t="s">
        <v>24</v>
      </c>
      <c r="F334" s="5" t="s">
        <v>61</v>
      </c>
    </row>
    <row r="335" spans="1:6" x14ac:dyDescent="0.25">
      <c r="A335" s="5" t="s">
        <v>364</v>
      </c>
      <c r="B335" s="5" t="s">
        <v>14</v>
      </c>
      <c r="C335" s="5" t="s">
        <v>31</v>
      </c>
      <c r="D335" s="5">
        <v>34500</v>
      </c>
      <c r="E335" s="5" t="s">
        <v>24</v>
      </c>
      <c r="F335" s="5" t="s">
        <v>61</v>
      </c>
    </row>
    <row r="336" spans="1:6" x14ac:dyDescent="0.25">
      <c r="A336" s="5" t="s">
        <v>365</v>
      </c>
      <c r="B336" s="5" t="s">
        <v>18</v>
      </c>
      <c r="C336" s="5" t="s">
        <v>15</v>
      </c>
      <c r="D336" s="5">
        <v>118800</v>
      </c>
      <c r="E336" s="5" t="s">
        <v>913</v>
      </c>
      <c r="F336" s="5" t="s">
        <v>12</v>
      </c>
    </row>
    <row r="337" spans="1:6" x14ac:dyDescent="0.25">
      <c r="A337" s="5" t="s">
        <v>366</v>
      </c>
      <c r="B337" s="5" t="s">
        <v>14</v>
      </c>
      <c r="C337" s="5" t="s">
        <v>47</v>
      </c>
      <c r="D337" s="5">
        <v>115080</v>
      </c>
      <c r="E337" s="5" t="s">
        <v>24</v>
      </c>
      <c r="F337" s="5" t="s">
        <v>12</v>
      </c>
    </row>
    <row r="338" spans="1:6" x14ac:dyDescent="0.25">
      <c r="A338" s="5" t="s">
        <v>367</v>
      </c>
      <c r="B338" s="5" t="s">
        <v>14</v>
      </c>
      <c r="C338" s="5" t="s">
        <v>10</v>
      </c>
      <c r="D338" s="5">
        <v>39540</v>
      </c>
      <c r="E338" s="5" t="s">
        <v>11</v>
      </c>
      <c r="F338" s="5" t="s">
        <v>27</v>
      </c>
    </row>
    <row r="339" spans="1:6" x14ac:dyDescent="0.25">
      <c r="A339" s="5" t="s">
        <v>368</v>
      </c>
      <c r="B339" s="5" t="s">
        <v>9</v>
      </c>
      <c r="C339" s="5" t="s">
        <v>50</v>
      </c>
      <c r="D339" s="5">
        <v>106460</v>
      </c>
      <c r="E339" s="5" t="s">
        <v>11</v>
      </c>
      <c r="F339" s="5" t="s">
        <v>22</v>
      </c>
    </row>
    <row r="340" spans="1:6" x14ac:dyDescent="0.25">
      <c r="A340" s="5" t="s">
        <v>369</v>
      </c>
      <c r="B340" s="5" t="s">
        <v>9</v>
      </c>
      <c r="C340" s="5" t="s">
        <v>21</v>
      </c>
      <c r="D340" s="5">
        <v>94530</v>
      </c>
      <c r="E340" s="5" t="s">
        <v>24</v>
      </c>
      <c r="F340" s="5" t="s">
        <v>22</v>
      </c>
    </row>
    <row r="341" spans="1:6" x14ac:dyDescent="0.25">
      <c r="A341" s="5" t="s">
        <v>370</v>
      </c>
      <c r="B341" s="5" t="s">
        <v>14</v>
      </c>
      <c r="C341" s="5" t="s">
        <v>31</v>
      </c>
      <c r="D341" s="5">
        <v>71590</v>
      </c>
      <c r="E341" s="5" t="s">
        <v>11</v>
      </c>
      <c r="F341" s="5" t="s">
        <v>22</v>
      </c>
    </row>
    <row r="342" spans="1:6" x14ac:dyDescent="0.25">
      <c r="A342" s="5" t="s">
        <v>371</v>
      </c>
      <c r="B342" s="5" t="s">
        <v>14</v>
      </c>
      <c r="C342" s="5" t="s">
        <v>65</v>
      </c>
      <c r="D342" s="5">
        <v>104900</v>
      </c>
      <c r="E342" s="5" t="s">
        <v>24</v>
      </c>
      <c r="F342" s="5" t="s">
        <v>16</v>
      </c>
    </row>
    <row r="343" spans="1:6" x14ac:dyDescent="0.25">
      <c r="A343" s="5" t="s">
        <v>372</v>
      </c>
      <c r="B343" s="5" t="s">
        <v>9</v>
      </c>
      <c r="C343" s="5" t="s">
        <v>15</v>
      </c>
      <c r="D343" s="5">
        <v>81790</v>
      </c>
      <c r="E343" s="5" t="s">
        <v>11</v>
      </c>
      <c r="F343" s="5" t="s">
        <v>61</v>
      </c>
    </row>
    <row r="344" spans="1:6" x14ac:dyDescent="0.25">
      <c r="A344" s="5" t="s">
        <v>373</v>
      </c>
      <c r="B344" s="5" t="s">
        <v>14</v>
      </c>
      <c r="C344" s="5" t="s">
        <v>21</v>
      </c>
      <c r="D344" s="5">
        <v>33050</v>
      </c>
      <c r="E344" s="5" t="s">
        <v>24</v>
      </c>
      <c r="F344" s="5" t="s">
        <v>27</v>
      </c>
    </row>
    <row r="345" spans="1:6" x14ac:dyDescent="0.25">
      <c r="A345" s="5" t="s">
        <v>374</v>
      </c>
      <c r="B345" s="5" t="s">
        <v>14</v>
      </c>
      <c r="C345" s="5" t="s">
        <v>34</v>
      </c>
      <c r="D345" s="5">
        <v>96920</v>
      </c>
      <c r="E345" s="5" t="s">
        <v>24</v>
      </c>
      <c r="F345" s="5" t="s">
        <v>48</v>
      </c>
    </row>
    <row r="346" spans="1:6" x14ac:dyDescent="0.25">
      <c r="A346" s="5" t="s">
        <v>375</v>
      </c>
      <c r="B346" s="5" t="s">
        <v>14</v>
      </c>
      <c r="C346" s="5" t="s">
        <v>50</v>
      </c>
      <c r="D346" s="5">
        <v>98400</v>
      </c>
      <c r="E346" s="5" t="s">
        <v>11</v>
      </c>
      <c r="F346" s="5" t="s">
        <v>27</v>
      </c>
    </row>
    <row r="347" spans="1:6" x14ac:dyDescent="0.25">
      <c r="A347" s="5" t="s">
        <v>376</v>
      </c>
      <c r="B347" s="5" t="s">
        <v>14</v>
      </c>
      <c r="C347" s="5" t="s">
        <v>26</v>
      </c>
      <c r="D347" s="5">
        <v>50020</v>
      </c>
      <c r="E347" s="5" t="s">
        <v>24</v>
      </c>
      <c r="F347" s="5" t="s">
        <v>27</v>
      </c>
    </row>
    <row r="348" spans="1:6" x14ac:dyDescent="0.25">
      <c r="A348" s="5" t="s">
        <v>377</v>
      </c>
      <c r="B348" s="5" t="s">
        <v>9</v>
      </c>
      <c r="C348" s="5" t="s">
        <v>39</v>
      </c>
      <c r="D348" s="5">
        <v>71210</v>
      </c>
      <c r="E348" s="5" t="s">
        <v>913</v>
      </c>
      <c r="F348" s="5" t="s">
        <v>27</v>
      </c>
    </row>
    <row r="349" spans="1:6" x14ac:dyDescent="0.25">
      <c r="A349" s="5" t="s">
        <v>378</v>
      </c>
      <c r="B349" s="5" t="s">
        <v>9</v>
      </c>
      <c r="C349" s="5" t="s">
        <v>15</v>
      </c>
      <c r="D349" s="5">
        <v>53180</v>
      </c>
      <c r="E349" s="5" t="s">
        <v>913</v>
      </c>
      <c r="F349" s="5" t="s">
        <v>27</v>
      </c>
    </row>
    <row r="350" spans="1:6" x14ac:dyDescent="0.25">
      <c r="A350" s="5" t="s">
        <v>379</v>
      </c>
      <c r="B350" s="5" t="s">
        <v>14</v>
      </c>
      <c r="C350" s="5" t="s">
        <v>26</v>
      </c>
      <c r="D350" s="5">
        <v>107020</v>
      </c>
      <c r="E350" s="5" t="s">
        <v>913</v>
      </c>
      <c r="F350" s="5" t="s">
        <v>27</v>
      </c>
    </row>
    <row r="351" spans="1:6" x14ac:dyDescent="0.25">
      <c r="A351" s="5" t="s">
        <v>380</v>
      </c>
      <c r="B351" s="5" t="s">
        <v>14</v>
      </c>
      <c r="C351" s="5" t="s">
        <v>47</v>
      </c>
      <c r="D351" s="5">
        <v>58400</v>
      </c>
      <c r="E351" s="5" t="s">
        <v>11</v>
      </c>
      <c r="F351" s="5" t="s">
        <v>27</v>
      </c>
    </row>
    <row r="352" spans="1:6" x14ac:dyDescent="0.25">
      <c r="A352" s="5" t="s">
        <v>381</v>
      </c>
      <c r="B352" s="5" t="s">
        <v>14</v>
      </c>
      <c r="C352" s="5" t="s">
        <v>50</v>
      </c>
      <c r="D352" s="5">
        <v>49000</v>
      </c>
      <c r="E352" s="5" t="s">
        <v>24</v>
      </c>
      <c r="F352" s="5" t="s">
        <v>16</v>
      </c>
    </row>
    <row r="353" spans="1:6" x14ac:dyDescent="0.25">
      <c r="A353" s="5" t="s">
        <v>382</v>
      </c>
      <c r="B353" s="5" t="s">
        <v>14</v>
      </c>
      <c r="C353" s="5" t="s">
        <v>52</v>
      </c>
      <c r="D353" s="5">
        <v>85530</v>
      </c>
      <c r="E353" s="5" t="s">
        <v>913</v>
      </c>
      <c r="F353" s="5" t="s">
        <v>27</v>
      </c>
    </row>
    <row r="354" spans="1:6" x14ac:dyDescent="0.25">
      <c r="A354" s="5" t="s">
        <v>383</v>
      </c>
      <c r="B354" s="5" t="s">
        <v>9</v>
      </c>
      <c r="C354" s="5" t="s">
        <v>39</v>
      </c>
      <c r="D354" s="5">
        <v>53950</v>
      </c>
      <c r="E354" s="5" t="s">
        <v>11</v>
      </c>
      <c r="F354" s="5" t="s">
        <v>22</v>
      </c>
    </row>
    <row r="355" spans="1:6" x14ac:dyDescent="0.25">
      <c r="A355" s="5" t="s">
        <v>384</v>
      </c>
      <c r="B355" s="5" t="s">
        <v>9</v>
      </c>
      <c r="C355" s="5" t="s">
        <v>52</v>
      </c>
      <c r="D355" s="5">
        <v>41140</v>
      </c>
      <c r="E355" s="5" t="s">
        <v>11</v>
      </c>
      <c r="F355" s="5" t="s">
        <v>27</v>
      </c>
    </row>
    <row r="356" spans="1:6" x14ac:dyDescent="0.25">
      <c r="A356" s="5" t="s">
        <v>385</v>
      </c>
      <c r="B356" s="5" t="s">
        <v>9</v>
      </c>
      <c r="C356" s="5" t="s">
        <v>50</v>
      </c>
      <c r="D356" s="5">
        <v>49920</v>
      </c>
      <c r="E356" s="5" t="s">
        <v>913</v>
      </c>
      <c r="F356" s="5" t="s">
        <v>27</v>
      </c>
    </row>
    <row r="357" spans="1:6" x14ac:dyDescent="0.25">
      <c r="A357" s="5" t="s">
        <v>386</v>
      </c>
      <c r="B357" s="5" t="s">
        <v>14</v>
      </c>
      <c r="C357" s="5" t="s">
        <v>47</v>
      </c>
      <c r="D357" s="5">
        <v>39700</v>
      </c>
      <c r="E357" s="5" t="s">
        <v>11</v>
      </c>
      <c r="F357" s="5" t="s">
        <v>27</v>
      </c>
    </row>
    <row r="358" spans="1:6" x14ac:dyDescent="0.25">
      <c r="A358" s="5" t="s">
        <v>387</v>
      </c>
      <c r="B358" s="5" t="s">
        <v>9</v>
      </c>
      <c r="C358" s="5" t="s">
        <v>10</v>
      </c>
      <c r="D358" s="5">
        <v>53540</v>
      </c>
      <c r="E358" s="5" t="s">
        <v>24</v>
      </c>
      <c r="F358" s="5" t="s">
        <v>22</v>
      </c>
    </row>
    <row r="359" spans="1:6" x14ac:dyDescent="0.25">
      <c r="A359" s="5" t="s">
        <v>388</v>
      </c>
      <c r="B359" s="5" t="s">
        <v>14</v>
      </c>
      <c r="C359" s="5" t="s">
        <v>65</v>
      </c>
      <c r="D359" s="5">
        <v>43900</v>
      </c>
      <c r="E359" s="5" t="s">
        <v>913</v>
      </c>
      <c r="F359" s="5" t="s">
        <v>16</v>
      </c>
    </row>
    <row r="360" spans="1:6" x14ac:dyDescent="0.25">
      <c r="A360" s="5" t="s">
        <v>389</v>
      </c>
      <c r="B360" s="5" t="s">
        <v>14</v>
      </c>
      <c r="C360" s="5" t="s">
        <v>19</v>
      </c>
      <c r="D360" s="5">
        <v>72700</v>
      </c>
      <c r="E360" s="5" t="s">
        <v>11</v>
      </c>
      <c r="F360" s="5" t="s">
        <v>61</v>
      </c>
    </row>
    <row r="361" spans="1:6" x14ac:dyDescent="0.25">
      <c r="A361" s="5" t="s">
        <v>390</v>
      </c>
      <c r="B361" s="5" t="s">
        <v>9</v>
      </c>
      <c r="C361" s="5" t="s">
        <v>26</v>
      </c>
      <c r="D361" s="5">
        <v>29420</v>
      </c>
      <c r="E361" s="5" t="s">
        <v>913</v>
      </c>
      <c r="F361" s="5" t="s">
        <v>27</v>
      </c>
    </row>
    <row r="362" spans="1:6" x14ac:dyDescent="0.25">
      <c r="A362" s="5" t="s">
        <v>391</v>
      </c>
      <c r="B362" s="5" t="s">
        <v>14</v>
      </c>
      <c r="C362" s="5" t="s">
        <v>19</v>
      </c>
      <c r="D362" s="5">
        <v>58280</v>
      </c>
      <c r="E362" s="5" t="s">
        <v>24</v>
      </c>
      <c r="F362" s="5" t="s">
        <v>27</v>
      </c>
    </row>
    <row r="363" spans="1:6" x14ac:dyDescent="0.25">
      <c r="A363" s="5" t="s">
        <v>392</v>
      </c>
      <c r="B363" s="5" t="s">
        <v>14</v>
      </c>
      <c r="C363" s="5" t="s">
        <v>47</v>
      </c>
      <c r="D363" s="5">
        <v>67980</v>
      </c>
      <c r="E363" s="5" t="s">
        <v>11</v>
      </c>
      <c r="F363" s="5" t="s">
        <v>27</v>
      </c>
    </row>
    <row r="364" spans="1:6" x14ac:dyDescent="0.25">
      <c r="A364" s="5" t="s">
        <v>393</v>
      </c>
      <c r="B364" s="5" t="s">
        <v>9</v>
      </c>
      <c r="C364" s="5" t="s">
        <v>19</v>
      </c>
      <c r="D364" s="5">
        <v>49760</v>
      </c>
      <c r="E364" s="5" t="s">
        <v>24</v>
      </c>
      <c r="F364" s="5" t="s">
        <v>12</v>
      </c>
    </row>
    <row r="365" spans="1:6" x14ac:dyDescent="0.25">
      <c r="A365" s="5" t="s">
        <v>394</v>
      </c>
      <c r="B365" s="5" t="s">
        <v>9</v>
      </c>
      <c r="C365" s="5" t="s">
        <v>52</v>
      </c>
      <c r="D365" s="5">
        <v>69910</v>
      </c>
      <c r="E365" s="5" t="s">
        <v>913</v>
      </c>
      <c r="F365" s="5" t="s">
        <v>16</v>
      </c>
    </row>
    <row r="366" spans="1:6" x14ac:dyDescent="0.25">
      <c r="A366" s="5" t="s">
        <v>395</v>
      </c>
      <c r="B366" s="5" t="s">
        <v>9</v>
      </c>
      <c r="C366" s="5" t="s">
        <v>39</v>
      </c>
      <c r="D366" s="5">
        <v>112370</v>
      </c>
      <c r="E366" s="5" t="s">
        <v>913</v>
      </c>
      <c r="F366" s="5" t="s">
        <v>27</v>
      </c>
    </row>
    <row r="367" spans="1:6" x14ac:dyDescent="0.25">
      <c r="A367" s="5" t="s">
        <v>396</v>
      </c>
      <c r="B367" s="5" t="s">
        <v>9</v>
      </c>
      <c r="C367" s="5" t="s">
        <v>19</v>
      </c>
      <c r="D367" s="5">
        <v>28580</v>
      </c>
      <c r="E367" s="5" t="s">
        <v>24</v>
      </c>
      <c r="F367" s="5" t="s">
        <v>27</v>
      </c>
    </row>
    <row r="368" spans="1:6" x14ac:dyDescent="0.25">
      <c r="A368" s="5" t="s">
        <v>397</v>
      </c>
      <c r="B368" s="5" t="s">
        <v>9</v>
      </c>
      <c r="C368" s="5" t="s">
        <v>50</v>
      </c>
      <c r="D368" s="5">
        <v>43590</v>
      </c>
      <c r="E368" s="5" t="s">
        <v>24</v>
      </c>
      <c r="F368" s="5" t="s">
        <v>22</v>
      </c>
    </row>
    <row r="369" spans="1:6" x14ac:dyDescent="0.25">
      <c r="A369" s="5" t="s">
        <v>398</v>
      </c>
      <c r="B369" s="5" t="s">
        <v>18</v>
      </c>
      <c r="C369" s="5" t="s">
        <v>39</v>
      </c>
      <c r="D369" s="5">
        <v>78840</v>
      </c>
      <c r="E369" s="5" t="s">
        <v>11</v>
      </c>
      <c r="F369" s="5" t="s">
        <v>27</v>
      </c>
    </row>
    <row r="370" spans="1:6" x14ac:dyDescent="0.25">
      <c r="A370" s="5" t="s">
        <v>399</v>
      </c>
      <c r="B370" s="5" t="s">
        <v>14</v>
      </c>
      <c r="C370" s="5" t="s">
        <v>26</v>
      </c>
      <c r="D370" s="5">
        <v>61990</v>
      </c>
      <c r="E370" s="5" t="s">
        <v>11</v>
      </c>
      <c r="F370" s="5" t="s">
        <v>61</v>
      </c>
    </row>
    <row r="371" spans="1:6" x14ac:dyDescent="0.25">
      <c r="A371" s="5" t="s">
        <v>400</v>
      </c>
      <c r="B371" s="5" t="s">
        <v>9</v>
      </c>
      <c r="C371" s="5" t="s">
        <v>52</v>
      </c>
      <c r="D371" s="5">
        <v>77100</v>
      </c>
      <c r="E371" s="5" t="s">
        <v>913</v>
      </c>
      <c r="F371" s="5" t="s">
        <v>16</v>
      </c>
    </row>
    <row r="372" spans="1:6" x14ac:dyDescent="0.25">
      <c r="A372" s="5" t="s">
        <v>401</v>
      </c>
      <c r="B372" s="5" t="s">
        <v>14</v>
      </c>
      <c r="C372" s="5" t="s">
        <v>65</v>
      </c>
      <c r="D372" s="5">
        <v>66020</v>
      </c>
      <c r="E372" s="5" t="s">
        <v>11</v>
      </c>
      <c r="F372" s="5" t="s">
        <v>12</v>
      </c>
    </row>
    <row r="373" spans="1:6" x14ac:dyDescent="0.25">
      <c r="A373" s="5" t="s">
        <v>402</v>
      </c>
      <c r="B373" s="5" t="s">
        <v>14</v>
      </c>
      <c r="C373" s="5" t="s">
        <v>21</v>
      </c>
      <c r="D373" s="5">
        <v>70930</v>
      </c>
      <c r="E373" s="5" t="s">
        <v>913</v>
      </c>
      <c r="F373" s="5" t="s">
        <v>27</v>
      </c>
    </row>
    <row r="374" spans="1:6" x14ac:dyDescent="0.25">
      <c r="A374" s="5" t="s">
        <v>403</v>
      </c>
      <c r="B374" s="5" t="s">
        <v>9</v>
      </c>
      <c r="C374" s="5" t="s">
        <v>19</v>
      </c>
      <c r="D374" s="5">
        <v>40980</v>
      </c>
      <c r="E374" s="5" t="s">
        <v>913</v>
      </c>
      <c r="F374" s="5" t="s">
        <v>48</v>
      </c>
    </row>
    <row r="375" spans="1:6" x14ac:dyDescent="0.25">
      <c r="A375" s="5" t="s">
        <v>404</v>
      </c>
      <c r="B375" s="5" t="s">
        <v>9</v>
      </c>
      <c r="C375" s="5" t="s">
        <v>65</v>
      </c>
      <c r="D375" s="5">
        <v>48980</v>
      </c>
      <c r="E375" s="5" t="s">
        <v>913</v>
      </c>
      <c r="F375" s="5" t="s">
        <v>48</v>
      </c>
    </row>
    <row r="376" spans="1:6" x14ac:dyDescent="0.25">
      <c r="A376" s="5" t="s">
        <v>405</v>
      </c>
      <c r="B376" s="5" t="s">
        <v>9</v>
      </c>
      <c r="C376" s="5" t="s">
        <v>39</v>
      </c>
      <c r="D376" s="5">
        <v>110820</v>
      </c>
      <c r="E376" s="5" t="s">
        <v>913</v>
      </c>
      <c r="F376" s="5" t="s">
        <v>16</v>
      </c>
    </row>
    <row r="377" spans="1:6" x14ac:dyDescent="0.25">
      <c r="A377" s="5" t="s">
        <v>406</v>
      </c>
      <c r="B377" s="5" t="s">
        <v>14</v>
      </c>
      <c r="C377" s="5" t="s">
        <v>31</v>
      </c>
      <c r="D377" s="5">
        <v>61690</v>
      </c>
      <c r="E377" s="5" t="s">
        <v>24</v>
      </c>
      <c r="F377" s="5" t="s">
        <v>16</v>
      </c>
    </row>
    <row r="378" spans="1:6" x14ac:dyDescent="0.25">
      <c r="A378" s="5" t="s">
        <v>407</v>
      </c>
      <c r="B378" s="5" t="s">
        <v>18</v>
      </c>
      <c r="C378" s="5" t="s">
        <v>21</v>
      </c>
      <c r="D378" s="5">
        <v>104800</v>
      </c>
      <c r="E378" s="5" t="s">
        <v>11</v>
      </c>
      <c r="F378" s="5" t="s">
        <v>27</v>
      </c>
    </row>
    <row r="379" spans="1:6" x14ac:dyDescent="0.25">
      <c r="A379" s="5" t="s">
        <v>408</v>
      </c>
      <c r="B379" s="5" t="s">
        <v>9</v>
      </c>
      <c r="C379" s="5" t="s">
        <v>50</v>
      </c>
      <c r="D379" s="5">
        <v>56280</v>
      </c>
      <c r="E379" s="5" t="s">
        <v>913</v>
      </c>
      <c r="F379" s="5" t="s">
        <v>22</v>
      </c>
    </row>
    <row r="380" spans="1:6" x14ac:dyDescent="0.25">
      <c r="A380" s="5" t="s">
        <v>409</v>
      </c>
      <c r="B380" s="5" t="s">
        <v>9</v>
      </c>
      <c r="C380" s="5" t="s">
        <v>15</v>
      </c>
      <c r="D380" s="5">
        <v>88380</v>
      </c>
      <c r="E380" s="5" t="s">
        <v>913</v>
      </c>
      <c r="F380" s="5" t="s">
        <v>16</v>
      </c>
    </row>
    <row r="381" spans="1:6" x14ac:dyDescent="0.25">
      <c r="A381" s="5" t="s">
        <v>410</v>
      </c>
      <c r="B381" s="5" t="s">
        <v>9</v>
      </c>
      <c r="C381" s="5" t="s">
        <v>15</v>
      </c>
      <c r="D381" s="5">
        <v>52590</v>
      </c>
      <c r="E381" s="5" t="s">
        <v>11</v>
      </c>
      <c r="F381" s="5" t="s">
        <v>16</v>
      </c>
    </row>
    <row r="382" spans="1:6" x14ac:dyDescent="0.25">
      <c r="A382" s="5" t="s">
        <v>411</v>
      </c>
      <c r="B382" s="5" t="s">
        <v>9</v>
      </c>
      <c r="C382" s="5" t="s">
        <v>52</v>
      </c>
      <c r="D382" s="5">
        <v>47650</v>
      </c>
      <c r="E382" s="5" t="s">
        <v>24</v>
      </c>
      <c r="F382" s="5" t="s">
        <v>22</v>
      </c>
    </row>
    <row r="383" spans="1:6" x14ac:dyDescent="0.25">
      <c r="A383" s="5" t="s">
        <v>412</v>
      </c>
      <c r="B383" s="5" t="s">
        <v>14</v>
      </c>
      <c r="C383" s="5" t="s">
        <v>10</v>
      </c>
      <c r="D383" s="5">
        <v>72350</v>
      </c>
      <c r="E383" s="5" t="s">
        <v>24</v>
      </c>
      <c r="F383" s="5" t="s">
        <v>16</v>
      </c>
    </row>
    <row r="384" spans="1:6" x14ac:dyDescent="0.25">
      <c r="A384" s="5" t="s">
        <v>413</v>
      </c>
      <c r="B384" s="5" t="s">
        <v>14</v>
      </c>
      <c r="C384" s="5" t="s">
        <v>50</v>
      </c>
      <c r="D384" s="5">
        <v>39940</v>
      </c>
      <c r="E384" s="5" t="s">
        <v>11</v>
      </c>
      <c r="F384" s="5" t="s">
        <v>27</v>
      </c>
    </row>
    <row r="385" spans="1:6" x14ac:dyDescent="0.25">
      <c r="A385" s="5" t="s">
        <v>414</v>
      </c>
      <c r="B385" s="5" t="s">
        <v>9</v>
      </c>
      <c r="C385" s="5" t="s">
        <v>47</v>
      </c>
      <c r="D385" s="5">
        <v>28130</v>
      </c>
      <c r="E385" s="5" t="s">
        <v>24</v>
      </c>
      <c r="F385" s="5" t="s">
        <v>22</v>
      </c>
    </row>
    <row r="386" spans="1:6" x14ac:dyDescent="0.25">
      <c r="A386" s="5" t="s">
        <v>415</v>
      </c>
      <c r="B386" s="5" t="s">
        <v>18</v>
      </c>
      <c r="C386" s="5" t="s">
        <v>15</v>
      </c>
      <c r="D386" s="5">
        <v>69460</v>
      </c>
      <c r="E386" s="5" t="s">
        <v>24</v>
      </c>
      <c r="F386" s="5" t="s">
        <v>12</v>
      </c>
    </row>
    <row r="387" spans="1:6" x14ac:dyDescent="0.25">
      <c r="A387" s="5" t="s">
        <v>416</v>
      </c>
      <c r="B387" s="5" t="s">
        <v>9</v>
      </c>
      <c r="C387" s="5" t="s">
        <v>52</v>
      </c>
      <c r="D387" s="5">
        <v>109030</v>
      </c>
      <c r="E387" s="5" t="s">
        <v>24</v>
      </c>
      <c r="F387" s="5" t="s">
        <v>12</v>
      </c>
    </row>
    <row r="388" spans="1:6" x14ac:dyDescent="0.25">
      <c r="A388" s="5" t="s">
        <v>417</v>
      </c>
      <c r="B388" s="5" t="s">
        <v>9</v>
      </c>
      <c r="C388" s="5" t="s">
        <v>34</v>
      </c>
      <c r="D388" s="5">
        <v>66460</v>
      </c>
      <c r="E388" s="5" t="s">
        <v>11</v>
      </c>
      <c r="F388" s="5" t="s">
        <v>27</v>
      </c>
    </row>
    <row r="389" spans="1:6" x14ac:dyDescent="0.25">
      <c r="A389" s="5" t="s">
        <v>418</v>
      </c>
      <c r="B389" s="5" t="s">
        <v>14</v>
      </c>
      <c r="C389" s="5" t="s">
        <v>39</v>
      </c>
      <c r="D389" s="5">
        <v>50810</v>
      </c>
      <c r="E389" s="5" t="s">
        <v>24</v>
      </c>
      <c r="F389" s="5" t="s">
        <v>61</v>
      </c>
    </row>
    <row r="390" spans="1:6" x14ac:dyDescent="0.25">
      <c r="A390" s="5" t="s">
        <v>419</v>
      </c>
      <c r="B390" s="5" t="s">
        <v>9</v>
      </c>
      <c r="C390" s="5" t="s">
        <v>19</v>
      </c>
      <c r="D390" s="5">
        <v>114510</v>
      </c>
      <c r="E390" s="5" t="s">
        <v>913</v>
      </c>
      <c r="F390" s="5" t="s">
        <v>27</v>
      </c>
    </row>
    <row r="391" spans="1:6" x14ac:dyDescent="0.25">
      <c r="A391" s="5" t="s">
        <v>420</v>
      </c>
      <c r="B391" s="5" t="s">
        <v>14</v>
      </c>
      <c r="C391" s="5" t="s">
        <v>31</v>
      </c>
      <c r="D391" s="5">
        <v>86230</v>
      </c>
      <c r="E391" s="5" t="s">
        <v>24</v>
      </c>
      <c r="F391" s="5" t="s">
        <v>22</v>
      </c>
    </row>
    <row r="392" spans="1:6" x14ac:dyDescent="0.25">
      <c r="A392" s="5" t="s">
        <v>421</v>
      </c>
      <c r="B392" s="5" t="s">
        <v>9</v>
      </c>
      <c r="C392" s="5" t="s">
        <v>21</v>
      </c>
      <c r="D392" s="5">
        <v>73240</v>
      </c>
      <c r="E392" s="5" t="s">
        <v>913</v>
      </c>
      <c r="F392" s="5" t="s">
        <v>27</v>
      </c>
    </row>
    <row r="393" spans="1:6" x14ac:dyDescent="0.25">
      <c r="A393" s="5" t="s">
        <v>422</v>
      </c>
      <c r="B393" s="5" t="s">
        <v>14</v>
      </c>
      <c r="C393" s="5" t="s">
        <v>31</v>
      </c>
      <c r="D393" s="5">
        <v>53920</v>
      </c>
      <c r="E393" s="5" t="s">
        <v>913</v>
      </c>
      <c r="F393" s="5" t="s">
        <v>22</v>
      </c>
    </row>
    <row r="394" spans="1:6" x14ac:dyDescent="0.25">
      <c r="A394" s="5" t="s">
        <v>423</v>
      </c>
      <c r="B394" s="5" t="s">
        <v>14</v>
      </c>
      <c r="C394" s="5" t="s">
        <v>15</v>
      </c>
      <c r="D394" s="5">
        <v>113690</v>
      </c>
      <c r="E394" s="5" t="s">
        <v>913</v>
      </c>
      <c r="F394" s="5" t="s">
        <v>27</v>
      </c>
    </row>
    <row r="395" spans="1:6" x14ac:dyDescent="0.25">
      <c r="A395" s="5" t="s">
        <v>424</v>
      </c>
      <c r="B395" s="5" t="s">
        <v>9</v>
      </c>
      <c r="C395" s="5" t="s">
        <v>31</v>
      </c>
      <c r="D395" s="5">
        <v>101790</v>
      </c>
      <c r="E395" s="5" t="s">
        <v>11</v>
      </c>
      <c r="F395" s="5" t="s">
        <v>27</v>
      </c>
    </row>
    <row r="396" spans="1:6" x14ac:dyDescent="0.25">
      <c r="A396" s="5" t="s">
        <v>425</v>
      </c>
      <c r="B396" s="5" t="s">
        <v>14</v>
      </c>
      <c r="C396" s="5" t="s">
        <v>15</v>
      </c>
      <c r="D396" s="5">
        <v>38930</v>
      </c>
      <c r="E396" s="5" t="s">
        <v>24</v>
      </c>
      <c r="F396" s="5" t="s">
        <v>27</v>
      </c>
    </row>
    <row r="397" spans="1:6" x14ac:dyDescent="0.25">
      <c r="A397" s="5" t="s">
        <v>426</v>
      </c>
      <c r="B397" s="5" t="s">
        <v>9</v>
      </c>
      <c r="C397" s="5" t="s">
        <v>26</v>
      </c>
      <c r="D397" s="5">
        <v>57090</v>
      </c>
      <c r="E397" s="5" t="s">
        <v>913</v>
      </c>
      <c r="F397" s="5" t="s">
        <v>48</v>
      </c>
    </row>
    <row r="398" spans="1:6" x14ac:dyDescent="0.25">
      <c r="A398" s="5" t="s">
        <v>427</v>
      </c>
      <c r="B398" s="5" t="s">
        <v>9</v>
      </c>
      <c r="C398" s="5" t="s">
        <v>34</v>
      </c>
      <c r="D398" s="5">
        <v>106170</v>
      </c>
      <c r="E398" s="5" t="s">
        <v>11</v>
      </c>
      <c r="F398" s="5" t="s">
        <v>22</v>
      </c>
    </row>
    <row r="399" spans="1:6" x14ac:dyDescent="0.25">
      <c r="A399" s="5" t="s">
        <v>428</v>
      </c>
      <c r="B399" s="5" t="s">
        <v>14</v>
      </c>
      <c r="C399" s="5" t="s">
        <v>26</v>
      </c>
      <c r="D399" s="5">
        <v>59550</v>
      </c>
      <c r="E399" s="5" t="s">
        <v>24</v>
      </c>
      <c r="F399" s="5" t="s">
        <v>27</v>
      </c>
    </row>
    <row r="400" spans="1:6" x14ac:dyDescent="0.25">
      <c r="A400" s="5" t="s">
        <v>429</v>
      </c>
      <c r="B400" s="5" t="s">
        <v>9</v>
      </c>
      <c r="C400" s="5" t="s">
        <v>34</v>
      </c>
      <c r="D400" s="5">
        <v>89960</v>
      </c>
      <c r="E400" s="5" t="s">
        <v>11</v>
      </c>
      <c r="F400" s="5" t="s">
        <v>22</v>
      </c>
    </row>
    <row r="401" spans="1:6" x14ac:dyDescent="0.25">
      <c r="A401" s="5" t="s">
        <v>430</v>
      </c>
      <c r="B401" s="5" t="s">
        <v>18</v>
      </c>
      <c r="C401" s="5" t="s">
        <v>21</v>
      </c>
      <c r="D401" s="5">
        <v>58850</v>
      </c>
      <c r="E401" s="5" t="s">
        <v>11</v>
      </c>
      <c r="F401" s="5" t="s">
        <v>22</v>
      </c>
    </row>
    <row r="402" spans="1:6" x14ac:dyDescent="0.25">
      <c r="A402" s="5" t="s">
        <v>431</v>
      </c>
      <c r="B402" s="5" t="s">
        <v>14</v>
      </c>
      <c r="C402" s="5" t="s">
        <v>34</v>
      </c>
      <c r="D402" s="5">
        <v>68200</v>
      </c>
      <c r="E402" s="5" t="s">
        <v>11</v>
      </c>
      <c r="F402" s="5" t="s">
        <v>27</v>
      </c>
    </row>
    <row r="403" spans="1:6" x14ac:dyDescent="0.25">
      <c r="A403" s="5" t="s">
        <v>432</v>
      </c>
      <c r="B403" s="5" t="s">
        <v>9</v>
      </c>
      <c r="C403" s="5" t="s">
        <v>65</v>
      </c>
      <c r="D403" s="5">
        <v>90130</v>
      </c>
      <c r="E403" s="5" t="s">
        <v>913</v>
      </c>
      <c r="F403" s="5" t="s">
        <v>16</v>
      </c>
    </row>
    <row r="404" spans="1:6" x14ac:dyDescent="0.25">
      <c r="A404" s="5" t="s">
        <v>433</v>
      </c>
      <c r="B404" s="5" t="s">
        <v>14</v>
      </c>
      <c r="C404" s="5" t="s">
        <v>52</v>
      </c>
      <c r="D404" s="5">
        <v>45060</v>
      </c>
      <c r="E404" s="5" t="s">
        <v>913</v>
      </c>
      <c r="F404" s="5" t="s">
        <v>16</v>
      </c>
    </row>
    <row r="405" spans="1:6" x14ac:dyDescent="0.25">
      <c r="A405" s="5" t="s">
        <v>434</v>
      </c>
      <c r="B405" s="5" t="s">
        <v>9</v>
      </c>
      <c r="C405" s="5" t="s">
        <v>34</v>
      </c>
      <c r="D405" s="5">
        <v>66370</v>
      </c>
      <c r="E405" s="5" t="s">
        <v>11</v>
      </c>
      <c r="F405" s="5" t="s">
        <v>27</v>
      </c>
    </row>
    <row r="406" spans="1:6" x14ac:dyDescent="0.25">
      <c r="A406" s="5" t="s">
        <v>435</v>
      </c>
      <c r="B406" s="5" t="s">
        <v>14</v>
      </c>
      <c r="C406" s="5" t="s">
        <v>52</v>
      </c>
      <c r="D406" s="5">
        <v>85880</v>
      </c>
      <c r="E406" s="5" t="s">
        <v>24</v>
      </c>
      <c r="F406" s="5" t="s">
        <v>16</v>
      </c>
    </row>
    <row r="407" spans="1:6" x14ac:dyDescent="0.25">
      <c r="A407" s="5" t="s">
        <v>436</v>
      </c>
      <c r="B407" s="5" t="s">
        <v>9</v>
      </c>
      <c r="C407" s="5" t="s">
        <v>21</v>
      </c>
      <c r="D407" s="5">
        <v>59260</v>
      </c>
      <c r="E407" s="5" t="s">
        <v>11</v>
      </c>
      <c r="F407" s="5" t="s">
        <v>22</v>
      </c>
    </row>
    <row r="408" spans="1:6" x14ac:dyDescent="0.25">
      <c r="A408" s="5" t="s">
        <v>437</v>
      </c>
      <c r="B408" s="5" t="s">
        <v>9</v>
      </c>
      <c r="C408" s="5" t="s">
        <v>19</v>
      </c>
      <c r="D408" s="5">
        <v>61790</v>
      </c>
      <c r="E408" s="5" t="s">
        <v>24</v>
      </c>
      <c r="F408" s="5" t="s">
        <v>27</v>
      </c>
    </row>
    <row r="409" spans="1:6" x14ac:dyDescent="0.25">
      <c r="A409" s="5" t="s">
        <v>438</v>
      </c>
      <c r="B409" s="5" t="s">
        <v>9</v>
      </c>
      <c r="C409" s="5" t="s">
        <v>39</v>
      </c>
      <c r="D409" s="5">
        <v>48180</v>
      </c>
      <c r="E409" s="5" t="s">
        <v>24</v>
      </c>
      <c r="F409" s="5" t="s">
        <v>16</v>
      </c>
    </row>
    <row r="410" spans="1:6" x14ac:dyDescent="0.25">
      <c r="A410" s="5" t="s">
        <v>439</v>
      </c>
      <c r="B410" s="5" t="s">
        <v>14</v>
      </c>
      <c r="C410" s="5" t="s">
        <v>34</v>
      </c>
      <c r="D410" s="5">
        <v>74800</v>
      </c>
      <c r="E410" s="5" t="s">
        <v>11</v>
      </c>
      <c r="F410" s="5" t="s">
        <v>48</v>
      </c>
    </row>
    <row r="411" spans="1:6" x14ac:dyDescent="0.25">
      <c r="A411" s="5" t="s">
        <v>440</v>
      </c>
      <c r="B411" s="5" t="s">
        <v>14</v>
      </c>
      <c r="C411" s="5" t="s">
        <v>31</v>
      </c>
      <c r="D411" s="5">
        <v>31020</v>
      </c>
      <c r="E411" s="5" t="s">
        <v>11</v>
      </c>
      <c r="F411" s="5" t="s">
        <v>27</v>
      </c>
    </row>
    <row r="412" spans="1:6" x14ac:dyDescent="0.25">
      <c r="A412" s="5" t="s">
        <v>441</v>
      </c>
      <c r="B412" s="5" t="s">
        <v>9</v>
      </c>
      <c r="C412" s="5" t="s">
        <v>34</v>
      </c>
      <c r="D412" s="5">
        <v>37550</v>
      </c>
      <c r="E412" s="5" t="s">
        <v>24</v>
      </c>
      <c r="F412" s="5" t="s">
        <v>27</v>
      </c>
    </row>
    <row r="413" spans="1:6" x14ac:dyDescent="0.25">
      <c r="A413" s="5" t="s">
        <v>442</v>
      </c>
      <c r="B413" s="5" t="s">
        <v>9</v>
      </c>
      <c r="C413" s="5" t="s">
        <v>21</v>
      </c>
      <c r="D413" s="5">
        <v>118840</v>
      </c>
      <c r="E413" s="5" t="s">
        <v>24</v>
      </c>
      <c r="F413" s="5" t="s">
        <v>61</v>
      </c>
    </row>
    <row r="414" spans="1:6" x14ac:dyDescent="0.25">
      <c r="A414" s="5" t="s">
        <v>443</v>
      </c>
      <c r="B414" s="5" t="s">
        <v>9</v>
      </c>
      <c r="C414" s="5" t="s">
        <v>26</v>
      </c>
      <c r="D414" s="5">
        <v>79570</v>
      </c>
      <c r="E414" s="5" t="s">
        <v>913</v>
      </c>
      <c r="F414" s="5" t="s">
        <v>27</v>
      </c>
    </row>
    <row r="415" spans="1:6" x14ac:dyDescent="0.25">
      <c r="A415" s="5" t="s">
        <v>444</v>
      </c>
      <c r="B415" s="5" t="s">
        <v>14</v>
      </c>
      <c r="C415" s="5" t="s">
        <v>31</v>
      </c>
      <c r="D415" s="5">
        <v>94050</v>
      </c>
      <c r="E415" s="5" t="s">
        <v>11</v>
      </c>
      <c r="F415" s="5" t="s">
        <v>61</v>
      </c>
    </row>
    <row r="416" spans="1:6" x14ac:dyDescent="0.25">
      <c r="A416" s="5" t="s">
        <v>445</v>
      </c>
      <c r="B416" s="5" t="s">
        <v>9</v>
      </c>
      <c r="C416" s="5" t="s">
        <v>34</v>
      </c>
      <c r="D416" s="5">
        <v>81260</v>
      </c>
      <c r="E416" s="5" t="s">
        <v>24</v>
      </c>
      <c r="F416" s="5" t="s">
        <v>27</v>
      </c>
    </row>
    <row r="417" spans="1:6" x14ac:dyDescent="0.25">
      <c r="A417" s="5" t="s">
        <v>446</v>
      </c>
      <c r="B417" s="5" t="s">
        <v>9</v>
      </c>
      <c r="C417" s="5" t="s">
        <v>21</v>
      </c>
      <c r="D417" s="5">
        <v>36710</v>
      </c>
      <c r="E417" s="5" t="s">
        <v>24</v>
      </c>
      <c r="F417" s="5" t="s">
        <v>27</v>
      </c>
    </row>
    <row r="418" spans="1:6" x14ac:dyDescent="0.25">
      <c r="A418" s="5" t="s">
        <v>447</v>
      </c>
      <c r="B418" s="5" t="s">
        <v>14</v>
      </c>
      <c r="C418" s="5" t="s">
        <v>10</v>
      </c>
      <c r="D418" s="5">
        <v>98360</v>
      </c>
      <c r="E418" s="5" t="s">
        <v>24</v>
      </c>
      <c r="F418" s="5" t="s">
        <v>48</v>
      </c>
    </row>
    <row r="419" spans="1:6" x14ac:dyDescent="0.25">
      <c r="A419" s="5" t="s">
        <v>448</v>
      </c>
      <c r="B419" s="5" t="s">
        <v>14</v>
      </c>
      <c r="C419" s="5" t="s">
        <v>26</v>
      </c>
      <c r="D419" s="5">
        <v>39680</v>
      </c>
      <c r="E419" s="5" t="s">
        <v>24</v>
      </c>
      <c r="F419" s="5" t="s">
        <v>22</v>
      </c>
    </row>
    <row r="420" spans="1:6" x14ac:dyDescent="0.25">
      <c r="A420" s="5" t="s">
        <v>449</v>
      </c>
      <c r="B420" s="5" t="s">
        <v>9</v>
      </c>
      <c r="C420" s="5" t="s">
        <v>10</v>
      </c>
      <c r="D420" s="5">
        <v>101390</v>
      </c>
      <c r="E420" s="5" t="s">
        <v>913</v>
      </c>
      <c r="F420" s="5" t="s">
        <v>16</v>
      </c>
    </row>
    <row r="421" spans="1:6" x14ac:dyDescent="0.25">
      <c r="A421" s="5" t="s">
        <v>450</v>
      </c>
      <c r="B421" s="5" t="s">
        <v>14</v>
      </c>
      <c r="C421" s="5" t="s">
        <v>31</v>
      </c>
      <c r="D421" s="5">
        <v>80700</v>
      </c>
      <c r="E421" s="5" t="s">
        <v>24</v>
      </c>
      <c r="F421" s="5" t="s">
        <v>16</v>
      </c>
    </row>
    <row r="422" spans="1:6" x14ac:dyDescent="0.25">
      <c r="A422" s="5" t="s">
        <v>451</v>
      </c>
      <c r="B422" s="5" t="s">
        <v>14</v>
      </c>
      <c r="C422" s="5" t="s">
        <v>10</v>
      </c>
      <c r="D422" s="5">
        <v>78020</v>
      </c>
      <c r="E422" s="5" t="s">
        <v>11</v>
      </c>
      <c r="F422" s="5" t="s">
        <v>27</v>
      </c>
    </row>
    <row r="423" spans="1:6" x14ac:dyDescent="0.25">
      <c r="A423" s="5" t="s">
        <v>452</v>
      </c>
      <c r="B423" s="5" t="s">
        <v>9</v>
      </c>
      <c r="C423" s="5" t="s">
        <v>21</v>
      </c>
      <c r="D423" s="5">
        <v>115490</v>
      </c>
      <c r="E423" s="5" t="s">
        <v>24</v>
      </c>
      <c r="F423" s="5" t="s">
        <v>22</v>
      </c>
    </row>
    <row r="424" spans="1:6" x14ac:dyDescent="0.25">
      <c r="A424" s="5" t="s">
        <v>453</v>
      </c>
      <c r="B424" s="5" t="s">
        <v>9</v>
      </c>
      <c r="C424" s="5" t="s">
        <v>34</v>
      </c>
      <c r="D424" s="5">
        <v>111910</v>
      </c>
      <c r="E424" s="5" t="s">
        <v>24</v>
      </c>
      <c r="F424" s="5" t="s">
        <v>16</v>
      </c>
    </row>
    <row r="425" spans="1:6" x14ac:dyDescent="0.25">
      <c r="A425" s="5" t="s">
        <v>454</v>
      </c>
      <c r="B425" s="5" t="s">
        <v>14</v>
      </c>
      <c r="C425" s="5" t="s">
        <v>52</v>
      </c>
      <c r="D425" s="5">
        <v>109050</v>
      </c>
      <c r="E425" s="5" t="s">
        <v>913</v>
      </c>
      <c r="F425" s="5" t="s">
        <v>27</v>
      </c>
    </row>
    <row r="426" spans="1:6" x14ac:dyDescent="0.25">
      <c r="A426" s="5" t="s">
        <v>455</v>
      </c>
      <c r="B426" s="5" t="s">
        <v>9</v>
      </c>
      <c r="C426" s="5" t="s">
        <v>52</v>
      </c>
      <c r="D426" s="5">
        <v>109380</v>
      </c>
      <c r="E426" s="5" t="s">
        <v>913</v>
      </c>
      <c r="F426" s="5" t="s">
        <v>27</v>
      </c>
    </row>
    <row r="427" spans="1:6" x14ac:dyDescent="0.25">
      <c r="A427" s="5" t="s">
        <v>456</v>
      </c>
      <c r="B427" s="5" t="s">
        <v>9</v>
      </c>
      <c r="C427" s="5" t="s">
        <v>47</v>
      </c>
      <c r="D427" s="5">
        <v>69710</v>
      </c>
      <c r="E427" s="5" t="s">
        <v>913</v>
      </c>
      <c r="F427" s="5" t="s">
        <v>27</v>
      </c>
    </row>
    <row r="428" spans="1:6" x14ac:dyDescent="0.25">
      <c r="A428" s="5" t="s">
        <v>457</v>
      </c>
      <c r="B428" s="5" t="s">
        <v>14</v>
      </c>
      <c r="C428" s="5" t="s">
        <v>21</v>
      </c>
      <c r="D428" s="5">
        <v>30000</v>
      </c>
      <c r="E428" s="5" t="s">
        <v>913</v>
      </c>
      <c r="F428" s="5" t="s">
        <v>27</v>
      </c>
    </row>
    <row r="429" spans="1:6" x14ac:dyDescent="0.25">
      <c r="A429" s="5" t="s">
        <v>458</v>
      </c>
      <c r="B429" s="5" t="s">
        <v>9</v>
      </c>
      <c r="C429" s="5" t="s">
        <v>19</v>
      </c>
      <c r="D429" s="5">
        <v>57620</v>
      </c>
      <c r="E429" s="5" t="s">
        <v>11</v>
      </c>
      <c r="F429" s="5" t="s">
        <v>48</v>
      </c>
    </row>
    <row r="430" spans="1:6" x14ac:dyDescent="0.25">
      <c r="A430" s="5" t="s">
        <v>459</v>
      </c>
      <c r="B430" s="5" t="s">
        <v>14</v>
      </c>
      <c r="C430" s="5" t="s">
        <v>39</v>
      </c>
      <c r="D430" s="5">
        <v>101190</v>
      </c>
      <c r="E430" s="5" t="s">
        <v>24</v>
      </c>
      <c r="F430" s="5" t="s">
        <v>27</v>
      </c>
    </row>
    <row r="431" spans="1:6" x14ac:dyDescent="0.25">
      <c r="A431" s="5" t="s">
        <v>460</v>
      </c>
      <c r="B431" s="5" t="s">
        <v>14</v>
      </c>
      <c r="C431" s="5" t="s">
        <v>19</v>
      </c>
      <c r="D431" s="5">
        <v>48980</v>
      </c>
      <c r="E431" s="5" t="s">
        <v>24</v>
      </c>
      <c r="F431" s="5" t="s">
        <v>12</v>
      </c>
    </row>
    <row r="432" spans="1:6" x14ac:dyDescent="0.25">
      <c r="A432" s="5" t="s">
        <v>461</v>
      </c>
      <c r="B432" s="5" t="s">
        <v>9</v>
      </c>
      <c r="C432" s="5" t="s">
        <v>19</v>
      </c>
      <c r="D432" s="5">
        <v>115840</v>
      </c>
      <c r="E432" s="5" t="s">
        <v>11</v>
      </c>
      <c r="F432" s="5" t="s">
        <v>61</v>
      </c>
    </row>
    <row r="433" spans="1:6" x14ac:dyDescent="0.25">
      <c r="A433" s="5" t="s">
        <v>462</v>
      </c>
      <c r="B433" s="5" t="s">
        <v>14</v>
      </c>
      <c r="C433" s="5" t="s">
        <v>50</v>
      </c>
      <c r="D433" s="5">
        <v>45450</v>
      </c>
      <c r="E433" s="5" t="s">
        <v>913</v>
      </c>
      <c r="F433" s="5" t="s">
        <v>12</v>
      </c>
    </row>
    <row r="434" spans="1:6" x14ac:dyDescent="0.25">
      <c r="A434" s="5" t="s">
        <v>463</v>
      </c>
      <c r="B434" s="5" t="s">
        <v>9</v>
      </c>
      <c r="C434" s="5" t="s">
        <v>21</v>
      </c>
      <c r="D434" s="5">
        <v>54140</v>
      </c>
      <c r="E434" s="5" t="s">
        <v>24</v>
      </c>
      <c r="F434" s="5" t="s">
        <v>27</v>
      </c>
    </row>
    <row r="435" spans="1:6" x14ac:dyDescent="0.25">
      <c r="A435" s="5" t="s">
        <v>464</v>
      </c>
      <c r="B435" s="5" t="s">
        <v>14</v>
      </c>
      <c r="C435" s="5" t="s">
        <v>26</v>
      </c>
      <c r="D435" s="5">
        <v>117520</v>
      </c>
      <c r="E435" s="5" t="s">
        <v>913</v>
      </c>
      <c r="F435" s="5" t="s">
        <v>27</v>
      </c>
    </row>
    <row r="436" spans="1:6" x14ac:dyDescent="0.25">
      <c r="A436" s="5" t="s">
        <v>465</v>
      </c>
      <c r="B436" s="5" t="s">
        <v>9</v>
      </c>
      <c r="C436" s="5" t="s">
        <v>50</v>
      </c>
      <c r="D436" s="5">
        <v>93210</v>
      </c>
      <c r="E436" s="5" t="s">
        <v>11</v>
      </c>
      <c r="F436" s="5" t="s">
        <v>22</v>
      </c>
    </row>
    <row r="437" spans="1:6" x14ac:dyDescent="0.25">
      <c r="A437" s="5" t="s">
        <v>466</v>
      </c>
      <c r="B437" s="5" t="s">
        <v>9</v>
      </c>
      <c r="C437" s="5" t="s">
        <v>21</v>
      </c>
      <c r="D437" s="5">
        <v>104470</v>
      </c>
      <c r="E437" s="5" t="s">
        <v>11</v>
      </c>
      <c r="F437" s="5" t="s">
        <v>61</v>
      </c>
    </row>
    <row r="438" spans="1:6" x14ac:dyDescent="0.25">
      <c r="A438" s="5" t="s">
        <v>467</v>
      </c>
      <c r="B438" s="5" t="s">
        <v>9</v>
      </c>
      <c r="C438" s="5" t="s">
        <v>39</v>
      </c>
      <c r="D438" s="5">
        <v>110890</v>
      </c>
      <c r="E438" s="5" t="s">
        <v>24</v>
      </c>
      <c r="F438" s="5" t="s">
        <v>22</v>
      </c>
    </row>
    <row r="439" spans="1:6" x14ac:dyDescent="0.25">
      <c r="A439" s="5" t="s">
        <v>468</v>
      </c>
      <c r="B439" s="5" t="s">
        <v>14</v>
      </c>
      <c r="C439" s="5" t="s">
        <v>39</v>
      </c>
      <c r="D439" s="5">
        <v>96660</v>
      </c>
      <c r="E439" s="5" t="s">
        <v>913</v>
      </c>
      <c r="F439" s="5" t="s">
        <v>27</v>
      </c>
    </row>
    <row r="440" spans="1:6" x14ac:dyDescent="0.25">
      <c r="A440" s="5" t="s">
        <v>469</v>
      </c>
      <c r="B440" s="5" t="s">
        <v>9</v>
      </c>
      <c r="C440" s="5" t="s">
        <v>52</v>
      </c>
      <c r="D440" s="5">
        <v>118360</v>
      </c>
      <c r="E440" s="5" t="s">
        <v>913</v>
      </c>
      <c r="F440" s="5" t="s">
        <v>27</v>
      </c>
    </row>
    <row r="441" spans="1:6" x14ac:dyDescent="0.25">
      <c r="A441" s="5" t="s">
        <v>470</v>
      </c>
      <c r="B441" s="5" t="s">
        <v>14</v>
      </c>
      <c r="C441" s="5" t="s">
        <v>21</v>
      </c>
      <c r="D441" s="5">
        <v>88030</v>
      </c>
      <c r="E441" s="5" t="s">
        <v>24</v>
      </c>
      <c r="F441" s="5" t="s">
        <v>27</v>
      </c>
    </row>
    <row r="442" spans="1:6" x14ac:dyDescent="0.25">
      <c r="A442" s="5" t="s">
        <v>471</v>
      </c>
      <c r="B442" s="5" t="s">
        <v>9</v>
      </c>
      <c r="C442" s="5" t="s">
        <v>34</v>
      </c>
      <c r="D442" s="5">
        <v>87810</v>
      </c>
      <c r="E442" s="5" t="s">
        <v>24</v>
      </c>
      <c r="F442" s="5" t="s">
        <v>61</v>
      </c>
    </row>
    <row r="443" spans="1:6" x14ac:dyDescent="0.25">
      <c r="A443" s="5" t="s">
        <v>472</v>
      </c>
      <c r="B443" s="5" t="s">
        <v>9</v>
      </c>
      <c r="C443" s="5" t="s">
        <v>31</v>
      </c>
      <c r="D443" s="5">
        <v>51520</v>
      </c>
      <c r="E443" s="5" t="s">
        <v>24</v>
      </c>
      <c r="F443" s="5" t="s">
        <v>27</v>
      </c>
    </row>
    <row r="444" spans="1:6" x14ac:dyDescent="0.25">
      <c r="A444" s="5" t="s">
        <v>473</v>
      </c>
      <c r="B444" s="5" t="s">
        <v>9</v>
      </c>
      <c r="C444" s="5" t="s">
        <v>10</v>
      </c>
      <c r="D444" s="5">
        <v>60260</v>
      </c>
      <c r="E444" s="5" t="s">
        <v>24</v>
      </c>
      <c r="F444" s="5" t="s">
        <v>61</v>
      </c>
    </row>
    <row r="445" spans="1:6" x14ac:dyDescent="0.25">
      <c r="A445" s="5" t="s">
        <v>474</v>
      </c>
      <c r="B445" s="5" t="s">
        <v>9</v>
      </c>
      <c r="C445" s="5" t="s">
        <v>21</v>
      </c>
      <c r="D445" s="5">
        <v>61210</v>
      </c>
      <c r="E445" s="5" t="s">
        <v>913</v>
      </c>
      <c r="F445" s="5" t="s">
        <v>27</v>
      </c>
    </row>
    <row r="446" spans="1:6" x14ac:dyDescent="0.25">
      <c r="A446" s="5" t="s">
        <v>475</v>
      </c>
      <c r="B446" s="5" t="s">
        <v>9</v>
      </c>
      <c r="C446" s="5" t="s">
        <v>47</v>
      </c>
      <c r="D446" s="5">
        <v>52750</v>
      </c>
      <c r="E446" s="5" t="s">
        <v>913</v>
      </c>
      <c r="F446" s="5" t="s">
        <v>27</v>
      </c>
    </row>
    <row r="447" spans="1:6" x14ac:dyDescent="0.25">
      <c r="A447" s="5" t="s">
        <v>476</v>
      </c>
      <c r="B447" s="5" t="s">
        <v>9</v>
      </c>
      <c r="C447" s="5" t="s">
        <v>34</v>
      </c>
      <c r="D447" s="5">
        <v>47270</v>
      </c>
      <c r="E447" s="5" t="s">
        <v>913</v>
      </c>
      <c r="F447" s="5" t="s">
        <v>27</v>
      </c>
    </row>
    <row r="448" spans="1:6" x14ac:dyDescent="0.25">
      <c r="A448" s="5" t="s">
        <v>477</v>
      </c>
      <c r="B448" s="5" t="s">
        <v>9</v>
      </c>
      <c r="C448" s="5" t="s">
        <v>10</v>
      </c>
      <c r="D448" s="5">
        <v>118060</v>
      </c>
      <c r="E448" s="5" t="s">
        <v>913</v>
      </c>
      <c r="F448" s="5" t="s">
        <v>16</v>
      </c>
    </row>
    <row r="449" spans="1:6" x14ac:dyDescent="0.25">
      <c r="A449" s="5" t="s">
        <v>478</v>
      </c>
      <c r="B449" s="5" t="s">
        <v>9</v>
      </c>
      <c r="C449" s="5" t="s">
        <v>65</v>
      </c>
      <c r="D449" s="5">
        <v>37360</v>
      </c>
      <c r="E449" s="5" t="s">
        <v>11</v>
      </c>
      <c r="F449" s="5" t="s">
        <v>27</v>
      </c>
    </row>
    <row r="450" spans="1:6" x14ac:dyDescent="0.25">
      <c r="A450" s="5" t="s">
        <v>479</v>
      </c>
      <c r="B450" s="5" t="s">
        <v>14</v>
      </c>
      <c r="C450" s="5" t="s">
        <v>31</v>
      </c>
      <c r="D450" s="5">
        <v>66510</v>
      </c>
      <c r="E450" s="5" t="s">
        <v>913</v>
      </c>
      <c r="F450" s="5" t="s">
        <v>27</v>
      </c>
    </row>
    <row r="451" spans="1:6" x14ac:dyDescent="0.25">
      <c r="A451" s="5" t="s">
        <v>480</v>
      </c>
      <c r="B451" s="5" t="s">
        <v>14</v>
      </c>
      <c r="C451" s="5" t="s">
        <v>65</v>
      </c>
      <c r="D451" s="5">
        <v>29530</v>
      </c>
      <c r="E451" s="5" t="s">
        <v>913</v>
      </c>
      <c r="F451" s="5" t="s">
        <v>48</v>
      </c>
    </row>
    <row r="452" spans="1:6" x14ac:dyDescent="0.25">
      <c r="A452" s="5" t="s">
        <v>481</v>
      </c>
      <c r="B452" s="5" t="s">
        <v>14</v>
      </c>
      <c r="C452" s="5" t="s">
        <v>47</v>
      </c>
      <c r="D452" s="5">
        <v>60440</v>
      </c>
      <c r="E452" s="5" t="s">
        <v>11</v>
      </c>
      <c r="F452" s="5" t="s">
        <v>12</v>
      </c>
    </row>
    <row r="453" spans="1:6" x14ac:dyDescent="0.25">
      <c r="A453" s="5" t="s">
        <v>482</v>
      </c>
      <c r="B453" s="5" t="s">
        <v>9</v>
      </c>
      <c r="C453" s="5" t="s">
        <v>15</v>
      </c>
      <c r="D453" s="5">
        <v>90530</v>
      </c>
      <c r="E453" s="5" t="s">
        <v>11</v>
      </c>
      <c r="F453" s="5" t="s">
        <v>48</v>
      </c>
    </row>
    <row r="454" spans="1:6" x14ac:dyDescent="0.25">
      <c r="A454" s="5" t="s">
        <v>483</v>
      </c>
      <c r="B454" s="5" t="s">
        <v>9</v>
      </c>
      <c r="C454" s="5" t="s">
        <v>39</v>
      </c>
      <c r="D454" s="5">
        <v>67950</v>
      </c>
      <c r="E454" s="5" t="s">
        <v>913</v>
      </c>
      <c r="F454" s="5" t="s">
        <v>12</v>
      </c>
    </row>
    <row r="455" spans="1:6" x14ac:dyDescent="0.25">
      <c r="A455" s="5" t="s">
        <v>484</v>
      </c>
      <c r="B455" s="5" t="s">
        <v>9</v>
      </c>
      <c r="C455" s="5" t="s">
        <v>50</v>
      </c>
      <c r="D455" s="5">
        <v>105120</v>
      </c>
      <c r="E455" s="5" t="s">
        <v>913</v>
      </c>
      <c r="F455" s="5" t="s">
        <v>27</v>
      </c>
    </row>
    <row r="456" spans="1:6" x14ac:dyDescent="0.25">
      <c r="A456" s="5" t="s">
        <v>485</v>
      </c>
      <c r="B456" s="5" t="s">
        <v>9</v>
      </c>
      <c r="C456" s="5" t="s">
        <v>39</v>
      </c>
      <c r="D456" s="5">
        <v>60570</v>
      </c>
      <c r="E456" s="5" t="s">
        <v>11</v>
      </c>
      <c r="F456" s="5" t="s">
        <v>16</v>
      </c>
    </row>
    <row r="457" spans="1:6" x14ac:dyDescent="0.25">
      <c r="A457" s="5" t="s">
        <v>486</v>
      </c>
      <c r="B457" s="5" t="s">
        <v>14</v>
      </c>
      <c r="C457" s="5" t="s">
        <v>39</v>
      </c>
      <c r="D457" s="5">
        <v>119110</v>
      </c>
      <c r="E457" s="5" t="s">
        <v>913</v>
      </c>
      <c r="F457" s="5" t="s">
        <v>16</v>
      </c>
    </row>
    <row r="458" spans="1:6" x14ac:dyDescent="0.25">
      <c r="A458" s="5" t="s">
        <v>487</v>
      </c>
      <c r="B458" s="5" t="s">
        <v>9</v>
      </c>
      <c r="C458" s="5" t="s">
        <v>52</v>
      </c>
      <c r="D458" s="5">
        <v>104770</v>
      </c>
      <c r="E458" s="5" t="s">
        <v>913</v>
      </c>
      <c r="F458" s="5" t="s">
        <v>22</v>
      </c>
    </row>
    <row r="459" spans="1:6" x14ac:dyDescent="0.25">
      <c r="A459" s="5" t="s">
        <v>488</v>
      </c>
      <c r="B459" s="5" t="s">
        <v>9</v>
      </c>
      <c r="C459" s="5" t="s">
        <v>10</v>
      </c>
      <c r="D459" s="5">
        <v>70360</v>
      </c>
      <c r="E459" s="5" t="s">
        <v>11</v>
      </c>
      <c r="F459" s="5" t="s">
        <v>27</v>
      </c>
    </row>
    <row r="460" spans="1:6" x14ac:dyDescent="0.25">
      <c r="A460" s="5" t="s">
        <v>489</v>
      </c>
      <c r="B460" s="5" t="s">
        <v>14</v>
      </c>
      <c r="C460" s="5" t="s">
        <v>21</v>
      </c>
      <c r="D460" s="5">
        <v>45110</v>
      </c>
      <c r="E460" s="5" t="s">
        <v>24</v>
      </c>
      <c r="F460" s="5" t="s">
        <v>61</v>
      </c>
    </row>
    <row r="461" spans="1:6" x14ac:dyDescent="0.25">
      <c r="A461" s="5" t="s">
        <v>490</v>
      </c>
      <c r="B461" s="5" t="s">
        <v>14</v>
      </c>
      <c r="C461" s="5" t="s">
        <v>31</v>
      </c>
      <c r="D461" s="5">
        <v>33630</v>
      </c>
      <c r="E461" s="5" t="s">
        <v>24</v>
      </c>
      <c r="F461" s="5" t="s">
        <v>22</v>
      </c>
    </row>
    <row r="462" spans="1:6" x14ac:dyDescent="0.25">
      <c r="A462" s="5" t="s">
        <v>491</v>
      </c>
      <c r="B462" s="5" t="s">
        <v>9</v>
      </c>
      <c r="C462" s="5" t="s">
        <v>39</v>
      </c>
      <c r="D462" s="5">
        <v>53870</v>
      </c>
      <c r="E462" s="5" t="s">
        <v>24</v>
      </c>
      <c r="F462" s="5" t="s">
        <v>16</v>
      </c>
    </row>
    <row r="463" spans="1:6" x14ac:dyDescent="0.25">
      <c r="A463" s="5" t="s">
        <v>492</v>
      </c>
      <c r="B463" s="5" t="s">
        <v>14</v>
      </c>
      <c r="C463" s="5" t="s">
        <v>15</v>
      </c>
      <c r="D463" s="5">
        <v>111190</v>
      </c>
      <c r="E463" s="5" t="s">
        <v>11</v>
      </c>
      <c r="F463" s="5" t="s">
        <v>27</v>
      </c>
    </row>
    <row r="464" spans="1:6" x14ac:dyDescent="0.25">
      <c r="A464" s="5" t="s">
        <v>493</v>
      </c>
      <c r="B464" s="5" t="s">
        <v>14</v>
      </c>
      <c r="C464" s="5" t="s">
        <v>19</v>
      </c>
      <c r="D464" s="5">
        <v>29970</v>
      </c>
      <c r="E464" s="5" t="s">
        <v>913</v>
      </c>
      <c r="F464" s="5" t="s">
        <v>27</v>
      </c>
    </row>
    <row r="465" spans="1:6" x14ac:dyDescent="0.25">
      <c r="A465" s="5" t="s">
        <v>494</v>
      </c>
      <c r="B465" s="5" t="s">
        <v>9</v>
      </c>
      <c r="C465" s="5" t="s">
        <v>21</v>
      </c>
      <c r="D465" s="5">
        <v>64960</v>
      </c>
      <c r="E465" s="5" t="s">
        <v>11</v>
      </c>
      <c r="F465" s="5" t="s">
        <v>27</v>
      </c>
    </row>
    <row r="466" spans="1:6" x14ac:dyDescent="0.25">
      <c r="A466" s="5" t="s">
        <v>495</v>
      </c>
      <c r="B466" s="5" t="s">
        <v>9</v>
      </c>
      <c r="C466" s="5" t="s">
        <v>34</v>
      </c>
      <c r="D466" s="5">
        <v>111230</v>
      </c>
      <c r="E466" s="5" t="s">
        <v>24</v>
      </c>
      <c r="F466" s="5" t="s">
        <v>27</v>
      </c>
    </row>
    <row r="467" spans="1:6" x14ac:dyDescent="0.25">
      <c r="A467" s="5" t="s">
        <v>496</v>
      </c>
      <c r="B467" s="5" t="s">
        <v>14</v>
      </c>
      <c r="C467" s="5" t="s">
        <v>10</v>
      </c>
      <c r="D467" s="5">
        <v>99530</v>
      </c>
      <c r="E467" s="5" t="s">
        <v>24</v>
      </c>
      <c r="F467" s="5" t="s">
        <v>27</v>
      </c>
    </row>
    <row r="468" spans="1:6" x14ac:dyDescent="0.25">
      <c r="A468" s="5" t="s">
        <v>497</v>
      </c>
      <c r="B468" s="5" t="s">
        <v>14</v>
      </c>
      <c r="C468" s="5" t="s">
        <v>47</v>
      </c>
      <c r="D468" s="5">
        <v>35980</v>
      </c>
      <c r="E468" s="5" t="s">
        <v>11</v>
      </c>
      <c r="F468" s="5" t="s">
        <v>12</v>
      </c>
    </row>
    <row r="469" spans="1:6" x14ac:dyDescent="0.25">
      <c r="A469" s="5" t="s">
        <v>498</v>
      </c>
      <c r="B469" s="5" t="s">
        <v>9</v>
      </c>
      <c r="C469" s="5" t="s">
        <v>65</v>
      </c>
      <c r="D469" s="5">
        <v>65700</v>
      </c>
      <c r="E469" s="5" t="s">
        <v>24</v>
      </c>
      <c r="F469" s="5" t="s">
        <v>48</v>
      </c>
    </row>
    <row r="470" spans="1:6" x14ac:dyDescent="0.25">
      <c r="A470" s="5" t="s">
        <v>499</v>
      </c>
      <c r="B470" s="5" t="s">
        <v>14</v>
      </c>
      <c r="C470" s="5" t="s">
        <v>52</v>
      </c>
      <c r="D470" s="5">
        <v>109170</v>
      </c>
      <c r="E470" s="5" t="s">
        <v>11</v>
      </c>
      <c r="F470" s="5" t="s">
        <v>16</v>
      </c>
    </row>
    <row r="471" spans="1:6" x14ac:dyDescent="0.25">
      <c r="A471" s="5" t="s">
        <v>500</v>
      </c>
      <c r="B471" s="5" t="s">
        <v>9</v>
      </c>
      <c r="C471" s="5" t="s">
        <v>21</v>
      </c>
      <c r="D471" s="5">
        <v>95020</v>
      </c>
      <c r="E471" s="5" t="s">
        <v>11</v>
      </c>
      <c r="F471" s="5" t="s">
        <v>27</v>
      </c>
    </row>
    <row r="472" spans="1:6" x14ac:dyDescent="0.25">
      <c r="A472" s="5" t="s">
        <v>501</v>
      </c>
      <c r="B472" s="5" t="s">
        <v>14</v>
      </c>
      <c r="C472" s="5" t="s">
        <v>34</v>
      </c>
      <c r="D472" s="5">
        <v>87290</v>
      </c>
      <c r="E472" s="5" t="s">
        <v>913</v>
      </c>
      <c r="F472" s="5" t="s">
        <v>16</v>
      </c>
    </row>
    <row r="473" spans="1:6" x14ac:dyDescent="0.25">
      <c r="A473" s="5" t="s">
        <v>502</v>
      </c>
      <c r="B473" s="5" t="s">
        <v>14</v>
      </c>
      <c r="C473" s="5" t="s">
        <v>15</v>
      </c>
      <c r="D473" s="5">
        <v>97110</v>
      </c>
      <c r="E473" s="5" t="s">
        <v>24</v>
      </c>
      <c r="F473" s="5" t="s">
        <v>27</v>
      </c>
    </row>
    <row r="474" spans="1:6" x14ac:dyDescent="0.25">
      <c r="A474" s="5" t="s">
        <v>503</v>
      </c>
      <c r="B474" s="5" t="s">
        <v>14</v>
      </c>
      <c r="C474" s="5" t="s">
        <v>47</v>
      </c>
      <c r="D474" s="5">
        <v>59430</v>
      </c>
      <c r="E474" s="5" t="s">
        <v>11</v>
      </c>
      <c r="F474" s="5" t="s">
        <v>27</v>
      </c>
    </row>
    <row r="475" spans="1:6" x14ac:dyDescent="0.25">
      <c r="A475" s="5" t="s">
        <v>504</v>
      </c>
      <c r="B475" s="5" t="s">
        <v>9</v>
      </c>
      <c r="C475" s="5" t="s">
        <v>65</v>
      </c>
      <c r="D475" s="5">
        <v>112120</v>
      </c>
      <c r="E475" s="5" t="s">
        <v>11</v>
      </c>
      <c r="F475" s="5" t="s">
        <v>27</v>
      </c>
    </row>
    <row r="476" spans="1:6" x14ac:dyDescent="0.25">
      <c r="A476" s="5" t="s">
        <v>505</v>
      </c>
      <c r="B476" s="5" t="s">
        <v>9</v>
      </c>
      <c r="C476" s="5" t="s">
        <v>47</v>
      </c>
      <c r="D476" s="5">
        <v>28160</v>
      </c>
      <c r="E476" s="5" t="s">
        <v>24</v>
      </c>
      <c r="F476" s="5" t="s">
        <v>61</v>
      </c>
    </row>
    <row r="477" spans="1:6" x14ac:dyDescent="0.25">
      <c r="A477" s="5" t="s">
        <v>506</v>
      </c>
      <c r="B477" s="5" t="s">
        <v>14</v>
      </c>
      <c r="C477" s="5" t="s">
        <v>19</v>
      </c>
      <c r="D477" s="5">
        <v>75870</v>
      </c>
      <c r="E477" s="5" t="s">
        <v>11</v>
      </c>
      <c r="F477" s="5" t="s">
        <v>27</v>
      </c>
    </row>
    <row r="478" spans="1:6" x14ac:dyDescent="0.25">
      <c r="A478" s="5" t="s">
        <v>507</v>
      </c>
      <c r="B478" s="5" t="s">
        <v>14</v>
      </c>
      <c r="C478" s="5" t="s">
        <v>21</v>
      </c>
      <c r="D478" s="5">
        <v>93270</v>
      </c>
      <c r="E478" s="5" t="s">
        <v>11</v>
      </c>
      <c r="F478" s="5" t="s">
        <v>27</v>
      </c>
    </row>
    <row r="479" spans="1:6" x14ac:dyDescent="0.25">
      <c r="A479" s="5" t="s">
        <v>508</v>
      </c>
      <c r="B479" s="5" t="s">
        <v>14</v>
      </c>
      <c r="C479" s="5" t="s">
        <v>39</v>
      </c>
      <c r="D479" s="5">
        <v>42730</v>
      </c>
      <c r="E479" s="5" t="s">
        <v>11</v>
      </c>
      <c r="F479" s="5" t="s">
        <v>27</v>
      </c>
    </row>
    <row r="480" spans="1:6" x14ac:dyDescent="0.25">
      <c r="A480" s="5" t="s">
        <v>509</v>
      </c>
      <c r="B480" s="5" t="s">
        <v>14</v>
      </c>
      <c r="C480" s="5" t="s">
        <v>52</v>
      </c>
      <c r="D480" s="5">
        <v>80610</v>
      </c>
      <c r="E480" s="5" t="s">
        <v>24</v>
      </c>
      <c r="F480" s="5" t="s">
        <v>27</v>
      </c>
    </row>
    <row r="481" spans="1:6" x14ac:dyDescent="0.25">
      <c r="A481" s="5" t="s">
        <v>510</v>
      </c>
      <c r="B481" s="5" t="s">
        <v>14</v>
      </c>
      <c r="C481" s="5" t="s">
        <v>52</v>
      </c>
      <c r="D481" s="5">
        <v>69060</v>
      </c>
      <c r="E481" s="5" t="s">
        <v>11</v>
      </c>
      <c r="F481" s="5" t="s">
        <v>48</v>
      </c>
    </row>
    <row r="482" spans="1:6" x14ac:dyDescent="0.25">
      <c r="A482" s="5" t="s">
        <v>511</v>
      </c>
      <c r="B482" s="5" t="s">
        <v>9</v>
      </c>
      <c r="C482" s="5" t="s">
        <v>34</v>
      </c>
      <c r="D482" s="5">
        <v>31280</v>
      </c>
      <c r="E482" s="5" t="s">
        <v>24</v>
      </c>
      <c r="F482" s="5" t="s">
        <v>27</v>
      </c>
    </row>
    <row r="483" spans="1:6" x14ac:dyDescent="0.25">
      <c r="A483" s="5" t="s">
        <v>512</v>
      </c>
      <c r="B483" s="5" t="s">
        <v>9</v>
      </c>
      <c r="C483" s="5" t="s">
        <v>31</v>
      </c>
      <c r="D483" s="5">
        <v>96610</v>
      </c>
      <c r="E483" s="5" t="s">
        <v>913</v>
      </c>
      <c r="F483" s="5" t="s">
        <v>12</v>
      </c>
    </row>
    <row r="484" spans="1:6" x14ac:dyDescent="0.25">
      <c r="A484" s="5" t="s">
        <v>513</v>
      </c>
      <c r="B484" s="5" t="s">
        <v>14</v>
      </c>
      <c r="C484" s="5" t="s">
        <v>31</v>
      </c>
      <c r="D484" s="5">
        <v>37020</v>
      </c>
      <c r="E484" s="5" t="s">
        <v>913</v>
      </c>
      <c r="F484" s="5" t="s">
        <v>27</v>
      </c>
    </row>
    <row r="485" spans="1:6" x14ac:dyDescent="0.25">
      <c r="A485" s="5" t="s">
        <v>514</v>
      </c>
      <c r="B485" s="5" t="s">
        <v>9</v>
      </c>
      <c r="C485" s="5" t="s">
        <v>39</v>
      </c>
      <c r="D485" s="5">
        <v>54970</v>
      </c>
      <c r="E485" s="5" t="s">
        <v>11</v>
      </c>
      <c r="F485" s="5" t="s">
        <v>27</v>
      </c>
    </row>
    <row r="486" spans="1:6" x14ac:dyDescent="0.25">
      <c r="A486" s="5" t="s">
        <v>515</v>
      </c>
      <c r="B486" s="5" t="s">
        <v>9</v>
      </c>
      <c r="C486" s="5" t="s">
        <v>52</v>
      </c>
      <c r="D486" s="5">
        <v>41910</v>
      </c>
      <c r="E486" s="5" t="s">
        <v>11</v>
      </c>
      <c r="F486" s="5" t="s">
        <v>22</v>
      </c>
    </row>
    <row r="487" spans="1:6" x14ac:dyDescent="0.25">
      <c r="A487" s="5" t="s">
        <v>516</v>
      </c>
      <c r="B487" s="5" t="s">
        <v>9</v>
      </c>
      <c r="C487" s="5" t="s">
        <v>21</v>
      </c>
      <c r="D487" s="5">
        <v>116970</v>
      </c>
      <c r="E487" s="5" t="s">
        <v>24</v>
      </c>
      <c r="F487" s="5" t="s">
        <v>12</v>
      </c>
    </row>
    <row r="488" spans="1:6" x14ac:dyDescent="0.25">
      <c r="A488" s="5" t="s">
        <v>517</v>
      </c>
      <c r="B488" s="5" t="s">
        <v>14</v>
      </c>
      <c r="C488" s="5" t="s">
        <v>26</v>
      </c>
      <c r="D488" s="5">
        <v>86390</v>
      </c>
      <c r="E488" s="5" t="s">
        <v>24</v>
      </c>
      <c r="F488" s="5" t="s">
        <v>16</v>
      </c>
    </row>
    <row r="489" spans="1:6" x14ac:dyDescent="0.25">
      <c r="A489" s="5" t="s">
        <v>518</v>
      </c>
      <c r="B489" s="5" t="s">
        <v>9</v>
      </c>
      <c r="C489" s="5" t="s">
        <v>52</v>
      </c>
      <c r="D489" s="5">
        <v>81150</v>
      </c>
      <c r="E489" s="5" t="s">
        <v>24</v>
      </c>
      <c r="F489" s="5" t="s">
        <v>61</v>
      </c>
    </row>
    <row r="490" spans="1:6" x14ac:dyDescent="0.25">
      <c r="A490" s="5" t="s">
        <v>519</v>
      </c>
      <c r="B490" s="5" t="s">
        <v>14</v>
      </c>
      <c r="C490" s="5" t="s">
        <v>50</v>
      </c>
      <c r="D490" s="5">
        <v>71820</v>
      </c>
      <c r="E490" s="5" t="s">
        <v>913</v>
      </c>
      <c r="F490" s="5" t="s">
        <v>27</v>
      </c>
    </row>
    <row r="491" spans="1:6" x14ac:dyDescent="0.25">
      <c r="A491" s="5" t="s">
        <v>520</v>
      </c>
      <c r="B491" s="5" t="s">
        <v>9</v>
      </c>
      <c r="C491" s="5" t="s">
        <v>47</v>
      </c>
      <c r="D491" s="5">
        <v>85460</v>
      </c>
      <c r="E491" s="5" t="s">
        <v>913</v>
      </c>
      <c r="F491" s="5" t="s">
        <v>27</v>
      </c>
    </row>
    <row r="492" spans="1:6" x14ac:dyDescent="0.25">
      <c r="A492" s="5" t="s">
        <v>521</v>
      </c>
      <c r="B492" s="5" t="s">
        <v>14</v>
      </c>
      <c r="C492" s="5" t="s">
        <v>31</v>
      </c>
      <c r="D492" s="5">
        <v>91190</v>
      </c>
      <c r="E492" s="5" t="s">
        <v>11</v>
      </c>
      <c r="F492" s="5" t="s">
        <v>22</v>
      </c>
    </row>
    <row r="493" spans="1:6" x14ac:dyDescent="0.25">
      <c r="A493" s="5" t="s">
        <v>522</v>
      </c>
      <c r="B493" s="5" t="s">
        <v>18</v>
      </c>
      <c r="C493" s="5" t="s">
        <v>21</v>
      </c>
      <c r="D493" s="5">
        <v>93160</v>
      </c>
      <c r="E493" s="5" t="s">
        <v>11</v>
      </c>
      <c r="F493" s="5" t="s">
        <v>27</v>
      </c>
    </row>
    <row r="494" spans="1:6" x14ac:dyDescent="0.25">
      <c r="A494" s="5" t="s">
        <v>523</v>
      </c>
      <c r="B494" s="5" t="s">
        <v>9</v>
      </c>
      <c r="C494" s="5" t="s">
        <v>65</v>
      </c>
      <c r="D494" s="5">
        <v>110950</v>
      </c>
      <c r="E494" s="5" t="s">
        <v>913</v>
      </c>
      <c r="F494" s="5" t="s">
        <v>22</v>
      </c>
    </row>
    <row r="495" spans="1:6" x14ac:dyDescent="0.25">
      <c r="A495" s="5" t="s">
        <v>524</v>
      </c>
      <c r="B495" s="5" t="s">
        <v>14</v>
      </c>
      <c r="C495" s="5" t="s">
        <v>34</v>
      </c>
      <c r="D495" s="5">
        <v>35990</v>
      </c>
      <c r="E495" s="5" t="s">
        <v>24</v>
      </c>
      <c r="F495" s="5" t="s">
        <v>27</v>
      </c>
    </row>
    <row r="496" spans="1:6" x14ac:dyDescent="0.25">
      <c r="A496" s="5" t="s">
        <v>525</v>
      </c>
      <c r="B496" s="5" t="s">
        <v>9</v>
      </c>
      <c r="C496" s="5" t="s">
        <v>15</v>
      </c>
      <c r="D496" s="5">
        <v>39970</v>
      </c>
      <c r="E496" s="5" t="s">
        <v>913</v>
      </c>
      <c r="F496" s="5" t="s">
        <v>27</v>
      </c>
    </row>
    <row r="497" spans="1:6" x14ac:dyDescent="0.25">
      <c r="A497" s="5" t="s">
        <v>526</v>
      </c>
      <c r="B497" s="5" t="s">
        <v>9</v>
      </c>
      <c r="C497" s="5" t="s">
        <v>39</v>
      </c>
      <c r="D497" s="5">
        <v>79520</v>
      </c>
      <c r="E497" s="5" t="s">
        <v>913</v>
      </c>
      <c r="F497" s="5" t="s">
        <v>27</v>
      </c>
    </row>
    <row r="498" spans="1:6" x14ac:dyDescent="0.25">
      <c r="A498" s="5" t="s">
        <v>527</v>
      </c>
      <c r="B498" s="5" t="s">
        <v>9</v>
      </c>
      <c r="C498" s="5" t="s">
        <v>19</v>
      </c>
      <c r="D498" s="5">
        <v>52120</v>
      </c>
      <c r="E498" s="5" t="s">
        <v>24</v>
      </c>
      <c r="F498" s="5" t="s">
        <v>22</v>
      </c>
    </row>
    <row r="499" spans="1:6" x14ac:dyDescent="0.25">
      <c r="A499" s="5" t="s">
        <v>528</v>
      </c>
      <c r="B499" s="5" t="s">
        <v>9</v>
      </c>
      <c r="C499" s="5" t="s">
        <v>21</v>
      </c>
      <c r="D499" s="5">
        <v>60010</v>
      </c>
      <c r="E499" s="5" t="s">
        <v>11</v>
      </c>
      <c r="F499" s="5" t="s">
        <v>27</v>
      </c>
    </row>
    <row r="500" spans="1:6" x14ac:dyDescent="0.25">
      <c r="A500" s="5" t="s">
        <v>529</v>
      </c>
      <c r="B500" s="5" t="s">
        <v>14</v>
      </c>
      <c r="C500" s="5" t="s">
        <v>50</v>
      </c>
      <c r="D500" s="5">
        <v>35440</v>
      </c>
      <c r="E500" s="5" t="s">
        <v>24</v>
      </c>
      <c r="F500" s="5" t="s">
        <v>16</v>
      </c>
    </row>
    <row r="501" spans="1:6" x14ac:dyDescent="0.25">
      <c r="A501" s="5" t="s">
        <v>530</v>
      </c>
      <c r="B501" s="5" t="s">
        <v>14</v>
      </c>
      <c r="C501" s="5" t="s">
        <v>19</v>
      </c>
      <c r="D501" s="5">
        <v>105610</v>
      </c>
      <c r="E501" s="5" t="s">
        <v>11</v>
      </c>
      <c r="F501" s="5" t="s">
        <v>22</v>
      </c>
    </row>
    <row r="502" spans="1:6" x14ac:dyDescent="0.25">
      <c r="A502" s="5" t="s">
        <v>531</v>
      </c>
      <c r="B502" s="5" t="s">
        <v>9</v>
      </c>
      <c r="C502" s="5" t="s">
        <v>50</v>
      </c>
      <c r="D502" s="5">
        <v>113280</v>
      </c>
      <c r="E502" s="5" t="s">
        <v>24</v>
      </c>
      <c r="F502" s="5" t="s">
        <v>16</v>
      </c>
    </row>
    <row r="503" spans="1:6" x14ac:dyDescent="0.25">
      <c r="A503" s="5" t="s">
        <v>532</v>
      </c>
      <c r="B503" s="5" t="s">
        <v>14</v>
      </c>
      <c r="C503" s="5" t="s">
        <v>15</v>
      </c>
      <c r="D503" s="5">
        <v>41980</v>
      </c>
      <c r="E503" s="5" t="s">
        <v>11</v>
      </c>
      <c r="F503" s="5" t="s">
        <v>27</v>
      </c>
    </row>
    <row r="504" spans="1:6" x14ac:dyDescent="0.25">
      <c r="A504" s="5" t="s">
        <v>533</v>
      </c>
      <c r="B504" s="5" t="s">
        <v>9</v>
      </c>
      <c r="C504" s="5" t="s">
        <v>31</v>
      </c>
      <c r="D504" s="5">
        <v>103670</v>
      </c>
      <c r="E504" s="5" t="s">
        <v>11</v>
      </c>
      <c r="F504" s="5" t="s">
        <v>27</v>
      </c>
    </row>
    <row r="505" spans="1:6" x14ac:dyDescent="0.25">
      <c r="A505" s="5" t="s">
        <v>534</v>
      </c>
      <c r="B505" s="5" t="s">
        <v>14</v>
      </c>
      <c r="C505" s="5" t="s">
        <v>52</v>
      </c>
      <c r="D505" s="5">
        <v>89690</v>
      </c>
      <c r="E505" s="5" t="s">
        <v>913</v>
      </c>
      <c r="F505" s="5" t="s">
        <v>16</v>
      </c>
    </row>
    <row r="506" spans="1:6" x14ac:dyDescent="0.25">
      <c r="A506" s="5" t="s">
        <v>535</v>
      </c>
      <c r="B506" s="5" t="s">
        <v>14</v>
      </c>
      <c r="C506" s="5" t="s">
        <v>47</v>
      </c>
      <c r="D506" s="5">
        <v>87620</v>
      </c>
      <c r="E506" s="5" t="s">
        <v>24</v>
      </c>
      <c r="F506" s="5" t="s">
        <v>16</v>
      </c>
    </row>
    <row r="507" spans="1:6" x14ac:dyDescent="0.25">
      <c r="A507" s="5" t="s">
        <v>536</v>
      </c>
      <c r="B507" s="5" t="s">
        <v>14</v>
      </c>
      <c r="C507" s="5" t="s">
        <v>47</v>
      </c>
      <c r="D507" s="5">
        <v>48250</v>
      </c>
      <c r="E507" s="5" t="s">
        <v>913</v>
      </c>
      <c r="F507" s="5" t="s">
        <v>22</v>
      </c>
    </row>
    <row r="508" spans="1:6" x14ac:dyDescent="0.25">
      <c r="A508" s="5" t="s">
        <v>537</v>
      </c>
      <c r="B508" s="5" t="s">
        <v>9</v>
      </c>
      <c r="C508" s="5" t="s">
        <v>65</v>
      </c>
      <c r="D508" s="5">
        <v>85780</v>
      </c>
      <c r="E508" s="5" t="s">
        <v>24</v>
      </c>
      <c r="F508" s="5" t="s">
        <v>22</v>
      </c>
    </row>
    <row r="509" spans="1:6" x14ac:dyDescent="0.25">
      <c r="A509" s="5" t="s">
        <v>538</v>
      </c>
      <c r="B509" s="5" t="s">
        <v>9</v>
      </c>
      <c r="C509" s="5" t="s">
        <v>10</v>
      </c>
      <c r="D509" s="5">
        <v>54010</v>
      </c>
      <c r="E509" s="5" t="s">
        <v>913</v>
      </c>
      <c r="F509" s="5" t="s">
        <v>22</v>
      </c>
    </row>
    <row r="510" spans="1:6" x14ac:dyDescent="0.25">
      <c r="A510" s="5" t="s">
        <v>539</v>
      </c>
      <c r="B510" s="5" t="s">
        <v>14</v>
      </c>
      <c r="C510" s="5" t="s">
        <v>47</v>
      </c>
      <c r="D510" s="5">
        <v>31020</v>
      </c>
      <c r="E510" s="5" t="s">
        <v>24</v>
      </c>
      <c r="F510" s="5" t="s">
        <v>27</v>
      </c>
    </row>
    <row r="511" spans="1:6" x14ac:dyDescent="0.25">
      <c r="A511" s="5" t="s">
        <v>540</v>
      </c>
      <c r="B511" s="5" t="s">
        <v>14</v>
      </c>
      <c r="C511" s="5" t="s">
        <v>34</v>
      </c>
      <c r="D511" s="5">
        <v>75480</v>
      </c>
      <c r="E511" s="5" t="s">
        <v>913</v>
      </c>
      <c r="F511" s="5" t="s">
        <v>27</v>
      </c>
    </row>
    <row r="512" spans="1:6" x14ac:dyDescent="0.25">
      <c r="A512" s="5" t="s">
        <v>541</v>
      </c>
      <c r="B512" s="5" t="s">
        <v>9</v>
      </c>
      <c r="C512" s="5" t="s">
        <v>26</v>
      </c>
      <c r="D512" s="5">
        <v>93500</v>
      </c>
      <c r="E512" s="5" t="s">
        <v>24</v>
      </c>
      <c r="F512" s="5" t="s">
        <v>27</v>
      </c>
    </row>
    <row r="513" spans="1:6" x14ac:dyDescent="0.25">
      <c r="A513" s="5" t="s">
        <v>542</v>
      </c>
      <c r="B513" s="5" t="s">
        <v>14</v>
      </c>
      <c r="C513" s="5" t="s">
        <v>52</v>
      </c>
      <c r="D513" s="5">
        <v>98630</v>
      </c>
      <c r="E513" s="5" t="s">
        <v>11</v>
      </c>
      <c r="F513" s="5" t="s">
        <v>16</v>
      </c>
    </row>
    <row r="514" spans="1:6" x14ac:dyDescent="0.25">
      <c r="A514" s="5" t="s">
        <v>543</v>
      </c>
      <c r="B514" s="5" t="s">
        <v>9</v>
      </c>
      <c r="C514" s="5" t="s">
        <v>52</v>
      </c>
      <c r="D514" s="5">
        <v>76390</v>
      </c>
      <c r="E514" s="5" t="s">
        <v>11</v>
      </c>
      <c r="F514" s="5" t="s">
        <v>27</v>
      </c>
    </row>
    <row r="515" spans="1:6" x14ac:dyDescent="0.25">
      <c r="A515" s="5" t="s">
        <v>544</v>
      </c>
      <c r="B515" s="5" t="s">
        <v>14</v>
      </c>
      <c r="C515" s="5" t="s">
        <v>65</v>
      </c>
      <c r="D515" s="5">
        <v>68010</v>
      </c>
      <c r="E515" s="5" t="s">
        <v>24</v>
      </c>
      <c r="F515" s="5" t="s">
        <v>27</v>
      </c>
    </row>
    <row r="516" spans="1:6" x14ac:dyDescent="0.25">
      <c r="A516" s="5" t="s">
        <v>545</v>
      </c>
      <c r="B516" s="5" t="s">
        <v>9</v>
      </c>
      <c r="C516" s="5" t="s">
        <v>26</v>
      </c>
      <c r="D516" s="5">
        <v>58030</v>
      </c>
      <c r="E516" s="5" t="s">
        <v>913</v>
      </c>
      <c r="F516" s="5" t="s">
        <v>16</v>
      </c>
    </row>
    <row r="517" spans="1:6" x14ac:dyDescent="0.25">
      <c r="A517" s="5" t="s">
        <v>546</v>
      </c>
      <c r="B517" s="5" t="s">
        <v>9</v>
      </c>
      <c r="C517" s="5" t="s">
        <v>39</v>
      </c>
      <c r="D517" s="5">
        <v>59300</v>
      </c>
      <c r="E517" s="5" t="s">
        <v>913</v>
      </c>
      <c r="F517" s="5" t="s">
        <v>16</v>
      </c>
    </row>
    <row r="518" spans="1:6" x14ac:dyDescent="0.25">
      <c r="A518" s="5" t="s">
        <v>547</v>
      </c>
      <c r="B518" s="5" t="s">
        <v>14</v>
      </c>
      <c r="C518" s="5" t="s">
        <v>34</v>
      </c>
      <c r="D518" s="5">
        <v>51800</v>
      </c>
      <c r="E518" s="5" t="s">
        <v>24</v>
      </c>
      <c r="F518" s="5" t="s">
        <v>27</v>
      </c>
    </row>
    <row r="519" spans="1:6" x14ac:dyDescent="0.25">
      <c r="A519" s="5" t="s">
        <v>548</v>
      </c>
      <c r="B519" s="5" t="s">
        <v>9</v>
      </c>
      <c r="C519" s="5" t="s">
        <v>50</v>
      </c>
      <c r="D519" s="5">
        <v>57930</v>
      </c>
      <c r="E519" s="5" t="s">
        <v>24</v>
      </c>
      <c r="F519" s="5" t="s">
        <v>12</v>
      </c>
    </row>
    <row r="520" spans="1:6" x14ac:dyDescent="0.25">
      <c r="A520" s="5" t="s">
        <v>549</v>
      </c>
      <c r="B520" s="5" t="s">
        <v>9</v>
      </c>
      <c r="C520" s="5" t="s">
        <v>15</v>
      </c>
      <c r="D520" s="5">
        <v>40530</v>
      </c>
      <c r="E520" s="5" t="s">
        <v>11</v>
      </c>
      <c r="F520" s="5" t="s">
        <v>27</v>
      </c>
    </row>
    <row r="521" spans="1:6" x14ac:dyDescent="0.25">
      <c r="A521" s="5" t="s">
        <v>550</v>
      </c>
      <c r="B521" s="5" t="s">
        <v>9</v>
      </c>
      <c r="C521" s="5" t="s">
        <v>47</v>
      </c>
      <c r="D521" s="5">
        <v>48290</v>
      </c>
      <c r="E521" s="5" t="s">
        <v>913</v>
      </c>
      <c r="F521" s="5" t="s">
        <v>27</v>
      </c>
    </row>
    <row r="522" spans="1:6" x14ac:dyDescent="0.25">
      <c r="A522" s="5" t="s">
        <v>551</v>
      </c>
      <c r="B522" s="5" t="s">
        <v>9</v>
      </c>
      <c r="C522" s="5" t="s">
        <v>21</v>
      </c>
      <c r="D522" s="5">
        <v>63720</v>
      </c>
      <c r="E522" s="5" t="s">
        <v>913</v>
      </c>
      <c r="F522" s="5" t="s">
        <v>12</v>
      </c>
    </row>
    <row r="523" spans="1:6" x14ac:dyDescent="0.25">
      <c r="A523" s="5" t="s">
        <v>552</v>
      </c>
      <c r="B523" s="5" t="s">
        <v>9</v>
      </c>
      <c r="C523" s="5" t="s">
        <v>10</v>
      </c>
      <c r="D523" s="5">
        <v>84500</v>
      </c>
      <c r="E523" s="5" t="s">
        <v>913</v>
      </c>
      <c r="F523" s="5" t="s">
        <v>27</v>
      </c>
    </row>
    <row r="524" spans="1:6" x14ac:dyDescent="0.25">
      <c r="A524" s="5" t="s">
        <v>553</v>
      </c>
      <c r="B524" s="5" t="s">
        <v>9</v>
      </c>
      <c r="C524" s="5" t="s">
        <v>50</v>
      </c>
      <c r="D524" s="5">
        <v>67430</v>
      </c>
      <c r="E524" s="5" t="s">
        <v>913</v>
      </c>
      <c r="F524" s="5" t="s">
        <v>27</v>
      </c>
    </row>
    <row r="525" spans="1:6" x14ac:dyDescent="0.25">
      <c r="A525" s="5" t="s">
        <v>554</v>
      </c>
      <c r="B525" s="5" t="s">
        <v>9</v>
      </c>
      <c r="C525" s="5" t="s">
        <v>21</v>
      </c>
      <c r="D525" s="5">
        <v>109120</v>
      </c>
      <c r="E525" s="5" t="s">
        <v>913</v>
      </c>
      <c r="F525" s="5" t="s">
        <v>61</v>
      </c>
    </row>
    <row r="526" spans="1:6" x14ac:dyDescent="0.25">
      <c r="A526" s="5" t="s">
        <v>555</v>
      </c>
      <c r="B526" s="5" t="s">
        <v>9</v>
      </c>
      <c r="C526" s="5" t="s">
        <v>31</v>
      </c>
      <c r="D526" s="5">
        <v>69760</v>
      </c>
      <c r="E526" s="5" t="s">
        <v>913</v>
      </c>
      <c r="F526" s="5" t="s">
        <v>27</v>
      </c>
    </row>
    <row r="527" spans="1:6" x14ac:dyDescent="0.25">
      <c r="A527" s="5" t="s">
        <v>556</v>
      </c>
      <c r="B527" s="5" t="s">
        <v>14</v>
      </c>
      <c r="C527" s="5" t="s">
        <v>52</v>
      </c>
      <c r="D527" s="5">
        <v>45600</v>
      </c>
      <c r="E527" s="5" t="s">
        <v>913</v>
      </c>
      <c r="F527" s="5" t="s">
        <v>61</v>
      </c>
    </row>
    <row r="528" spans="1:6" x14ac:dyDescent="0.25">
      <c r="A528" s="5" t="s">
        <v>557</v>
      </c>
      <c r="B528" s="5" t="s">
        <v>14</v>
      </c>
      <c r="C528" s="5" t="s">
        <v>31</v>
      </c>
      <c r="D528" s="5">
        <v>33030</v>
      </c>
      <c r="E528" s="5" t="s">
        <v>11</v>
      </c>
      <c r="F528" s="5" t="s">
        <v>16</v>
      </c>
    </row>
    <row r="529" spans="1:6" x14ac:dyDescent="0.25">
      <c r="A529" s="5" t="s">
        <v>558</v>
      </c>
      <c r="B529" s="5" t="s">
        <v>9</v>
      </c>
      <c r="C529" s="5" t="s">
        <v>31</v>
      </c>
      <c r="D529" s="5">
        <v>80170</v>
      </c>
      <c r="E529" s="5" t="s">
        <v>11</v>
      </c>
      <c r="F529" s="5" t="s">
        <v>27</v>
      </c>
    </row>
    <row r="530" spans="1:6" x14ac:dyDescent="0.25">
      <c r="A530" s="5" t="s">
        <v>559</v>
      </c>
      <c r="B530" s="5" t="s">
        <v>9</v>
      </c>
      <c r="C530" s="5" t="s">
        <v>39</v>
      </c>
      <c r="D530" s="5">
        <v>43510</v>
      </c>
      <c r="E530" s="5" t="s">
        <v>913</v>
      </c>
      <c r="F530" s="5" t="s">
        <v>27</v>
      </c>
    </row>
    <row r="531" spans="1:6" x14ac:dyDescent="0.25">
      <c r="A531" s="5" t="s">
        <v>560</v>
      </c>
      <c r="B531" s="5" t="s">
        <v>14</v>
      </c>
      <c r="C531" s="5" t="s">
        <v>10</v>
      </c>
      <c r="D531" s="5">
        <v>49390</v>
      </c>
      <c r="E531" s="5" t="s">
        <v>11</v>
      </c>
      <c r="F531" s="5" t="s">
        <v>27</v>
      </c>
    </row>
    <row r="532" spans="1:6" x14ac:dyDescent="0.25">
      <c r="A532" s="5" t="s">
        <v>561</v>
      </c>
      <c r="B532" s="5" t="s">
        <v>14</v>
      </c>
      <c r="C532" s="5" t="s">
        <v>47</v>
      </c>
      <c r="D532" s="5">
        <v>47910</v>
      </c>
      <c r="E532" s="5" t="s">
        <v>913</v>
      </c>
      <c r="F532" s="5" t="s">
        <v>27</v>
      </c>
    </row>
    <row r="533" spans="1:6" x14ac:dyDescent="0.25">
      <c r="A533" s="5" t="s">
        <v>562</v>
      </c>
      <c r="B533" s="5" t="s">
        <v>9</v>
      </c>
      <c r="C533" s="5" t="s">
        <v>10</v>
      </c>
      <c r="D533" s="5">
        <v>35740</v>
      </c>
      <c r="E533" s="5" t="s">
        <v>913</v>
      </c>
      <c r="F533" s="5" t="s">
        <v>16</v>
      </c>
    </row>
    <row r="534" spans="1:6" x14ac:dyDescent="0.25">
      <c r="A534" s="5" t="s">
        <v>563</v>
      </c>
      <c r="B534" s="5" t="s">
        <v>9</v>
      </c>
      <c r="C534" s="5" t="s">
        <v>21</v>
      </c>
      <c r="D534" s="5">
        <v>42240</v>
      </c>
      <c r="E534" s="5" t="s">
        <v>24</v>
      </c>
      <c r="F534" s="5" t="s">
        <v>12</v>
      </c>
    </row>
    <row r="535" spans="1:6" x14ac:dyDescent="0.25">
      <c r="A535" s="5" t="s">
        <v>564</v>
      </c>
      <c r="B535" s="5" t="s">
        <v>14</v>
      </c>
      <c r="C535" s="5" t="s">
        <v>52</v>
      </c>
      <c r="D535" s="5">
        <v>117150</v>
      </c>
      <c r="E535" s="5" t="s">
        <v>11</v>
      </c>
      <c r="F535" s="5" t="s">
        <v>27</v>
      </c>
    </row>
    <row r="536" spans="1:6" x14ac:dyDescent="0.25">
      <c r="A536" s="5" t="s">
        <v>565</v>
      </c>
      <c r="B536" s="5" t="s">
        <v>9</v>
      </c>
      <c r="C536" s="5" t="s">
        <v>15</v>
      </c>
      <c r="D536" s="5">
        <v>36540</v>
      </c>
      <c r="E536" s="5" t="s">
        <v>913</v>
      </c>
      <c r="F536" s="5" t="s">
        <v>16</v>
      </c>
    </row>
    <row r="537" spans="1:6" x14ac:dyDescent="0.25">
      <c r="A537" s="5" t="s">
        <v>566</v>
      </c>
      <c r="B537" s="5" t="s">
        <v>18</v>
      </c>
      <c r="C537" s="5" t="s">
        <v>47</v>
      </c>
      <c r="D537" s="5">
        <v>87290</v>
      </c>
      <c r="E537" s="5" t="s">
        <v>913</v>
      </c>
      <c r="F537" s="5" t="s">
        <v>16</v>
      </c>
    </row>
    <row r="538" spans="1:6" x14ac:dyDescent="0.25">
      <c r="A538" s="5" t="s">
        <v>567</v>
      </c>
      <c r="B538" s="5" t="s">
        <v>14</v>
      </c>
      <c r="C538" s="5" t="s">
        <v>47</v>
      </c>
      <c r="D538" s="5">
        <v>85720</v>
      </c>
      <c r="E538" s="5" t="s">
        <v>24</v>
      </c>
      <c r="F538" s="5" t="s">
        <v>27</v>
      </c>
    </row>
    <row r="539" spans="1:6" x14ac:dyDescent="0.25">
      <c r="A539" s="5" t="s">
        <v>568</v>
      </c>
      <c r="B539" s="5" t="s">
        <v>18</v>
      </c>
      <c r="C539" s="5" t="s">
        <v>15</v>
      </c>
      <c r="D539" s="5">
        <v>34620</v>
      </c>
      <c r="E539" s="5" t="s">
        <v>913</v>
      </c>
      <c r="F539" s="5" t="s">
        <v>12</v>
      </c>
    </row>
    <row r="540" spans="1:6" x14ac:dyDescent="0.25">
      <c r="A540" s="5" t="s">
        <v>569</v>
      </c>
      <c r="B540" s="5" t="s">
        <v>9</v>
      </c>
      <c r="C540" s="5" t="s">
        <v>39</v>
      </c>
      <c r="D540" s="5">
        <v>62690</v>
      </c>
      <c r="E540" s="5" t="s">
        <v>11</v>
      </c>
      <c r="F540" s="5" t="s">
        <v>22</v>
      </c>
    </row>
    <row r="541" spans="1:6" x14ac:dyDescent="0.25">
      <c r="A541" s="5" t="s">
        <v>570</v>
      </c>
      <c r="B541" s="5" t="s">
        <v>14</v>
      </c>
      <c r="C541" s="5" t="s">
        <v>47</v>
      </c>
      <c r="D541" s="5">
        <v>30250</v>
      </c>
      <c r="E541" s="5" t="s">
        <v>913</v>
      </c>
      <c r="F541" s="5" t="s">
        <v>27</v>
      </c>
    </row>
    <row r="542" spans="1:6" x14ac:dyDescent="0.25">
      <c r="A542" s="5" t="s">
        <v>571</v>
      </c>
      <c r="B542" s="5" t="s">
        <v>9</v>
      </c>
      <c r="C542" s="5" t="s">
        <v>31</v>
      </c>
      <c r="D542" s="5">
        <v>29530</v>
      </c>
      <c r="E542" s="5" t="s">
        <v>11</v>
      </c>
      <c r="F542" s="5" t="s">
        <v>61</v>
      </c>
    </row>
    <row r="543" spans="1:6" x14ac:dyDescent="0.25">
      <c r="A543" s="5" t="s">
        <v>572</v>
      </c>
      <c r="B543" s="5" t="s">
        <v>9</v>
      </c>
      <c r="C543" s="5" t="s">
        <v>31</v>
      </c>
      <c r="D543" s="5">
        <v>103160</v>
      </c>
      <c r="E543" s="5" t="s">
        <v>913</v>
      </c>
      <c r="F543" s="5" t="s">
        <v>16</v>
      </c>
    </row>
    <row r="544" spans="1:6" x14ac:dyDescent="0.25">
      <c r="A544" s="5" t="s">
        <v>573</v>
      </c>
      <c r="B544" s="5" t="s">
        <v>14</v>
      </c>
      <c r="C544" s="5" t="s">
        <v>19</v>
      </c>
      <c r="D544" s="5">
        <v>109790</v>
      </c>
      <c r="E544" s="5" t="s">
        <v>913</v>
      </c>
      <c r="F544" s="5" t="s">
        <v>27</v>
      </c>
    </row>
    <row r="545" spans="1:6" x14ac:dyDescent="0.25">
      <c r="A545" s="5" t="s">
        <v>574</v>
      </c>
      <c r="B545" s="5" t="s">
        <v>14</v>
      </c>
      <c r="C545" s="5" t="s">
        <v>50</v>
      </c>
      <c r="D545" s="5">
        <v>33760</v>
      </c>
      <c r="E545" s="5" t="s">
        <v>24</v>
      </c>
      <c r="F545" s="5" t="s">
        <v>27</v>
      </c>
    </row>
    <row r="546" spans="1:6" x14ac:dyDescent="0.25">
      <c r="A546" s="5" t="s">
        <v>575</v>
      </c>
      <c r="B546" s="5" t="s">
        <v>14</v>
      </c>
      <c r="C546" s="5" t="s">
        <v>19</v>
      </c>
      <c r="D546" s="5">
        <v>36740</v>
      </c>
      <c r="E546" s="5" t="s">
        <v>913</v>
      </c>
      <c r="F546" s="5" t="s">
        <v>27</v>
      </c>
    </row>
    <row r="547" spans="1:6" x14ac:dyDescent="0.25">
      <c r="A547" s="5" t="s">
        <v>576</v>
      </c>
      <c r="B547" s="5" t="s">
        <v>9</v>
      </c>
      <c r="C547" s="5" t="s">
        <v>34</v>
      </c>
      <c r="D547" s="5">
        <v>31240</v>
      </c>
      <c r="E547" s="5" t="s">
        <v>24</v>
      </c>
      <c r="F547" s="5" t="s">
        <v>22</v>
      </c>
    </row>
    <row r="548" spans="1:6" x14ac:dyDescent="0.25">
      <c r="A548" s="5" t="s">
        <v>577</v>
      </c>
      <c r="B548" s="5" t="s">
        <v>14</v>
      </c>
      <c r="C548" s="5" t="s">
        <v>19</v>
      </c>
      <c r="D548" s="5">
        <v>75730</v>
      </c>
      <c r="E548" s="5" t="s">
        <v>913</v>
      </c>
      <c r="F548" s="5" t="s">
        <v>61</v>
      </c>
    </row>
    <row r="549" spans="1:6" x14ac:dyDescent="0.25">
      <c r="A549" s="5" t="s">
        <v>578</v>
      </c>
      <c r="B549" s="5" t="s">
        <v>9</v>
      </c>
      <c r="C549" s="5" t="s">
        <v>15</v>
      </c>
      <c r="D549" s="5">
        <v>50860</v>
      </c>
      <c r="E549" s="5" t="s">
        <v>24</v>
      </c>
      <c r="F549" s="5" t="s">
        <v>61</v>
      </c>
    </row>
    <row r="550" spans="1:6" x14ac:dyDescent="0.25">
      <c r="A550" s="5" t="s">
        <v>579</v>
      </c>
      <c r="B550" s="5" t="s">
        <v>14</v>
      </c>
      <c r="C550" s="5" t="s">
        <v>52</v>
      </c>
      <c r="D550" s="5">
        <v>84200</v>
      </c>
      <c r="E550" s="5" t="s">
        <v>24</v>
      </c>
      <c r="F550" s="5" t="s">
        <v>16</v>
      </c>
    </row>
    <row r="551" spans="1:6" x14ac:dyDescent="0.25">
      <c r="A551" s="5" t="s">
        <v>580</v>
      </c>
      <c r="B551" s="5" t="s">
        <v>14</v>
      </c>
      <c r="C551" s="5" t="s">
        <v>19</v>
      </c>
      <c r="D551" s="5">
        <v>95980</v>
      </c>
      <c r="E551" s="5" t="s">
        <v>11</v>
      </c>
      <c r="F551" s="5" t="s">
        <v>27</v>
      </c>
    </row>
    <row r="552" spans="1:6" x14ac:dyDescent="0.25">
      <c r="A552" s="5" t="s">
        <v>581</v>
      </c>
      <c r="B552" s="5" t="s">
        <v>14</v>
      </c>
      <c r="C552" s="5" t="s">
        <v>34</v>
      </c>
      <c r="D552" s="5">
        <v>65920</v>
      </c>
      <c r="E552" s="5" t="s">
        <v>913</v>
      </c>
      <c r="F552" s="5" t="s">
        <v>16</v>
      </c>
    </row>
    <row r="553" spans="1:6" x14ac:dyDescent="0.25">
      <c r="A553" s="5" t="s">
        <v>582</v>
      </c>
      <c r="B553" s="5" t="s">
        <v>9</v>
      </c>
      <c r="C553" s="5" t="s">
        <v>19</v>
      </c>
      <c r="D553" s="5">
        <v>113620</v>
      </c>
      <c r="E553" s="5" t="s">
        <v>11</v>
      </c>
      <c r="F553" s="5" t="s">
        <v>22</v>
      </c>
    </row>
    <row r="554" spans="1:6" x14ac:dyDescent="0.25">
      <c r="A554" s="5" t="s">
        <v>583</v>
      </c>
      <c r="B554" s="5" t="s">
        <v>9</v>
      </c>
      <c r="C554" s="5" t="s">
        <v>10</v>
      </c>
      <c r="D554" s="5">
        <v>60140</v>
      </c>
      <c r="E554" s="5" t="s">
        <v>24</v>
      </c>
      <c r="F554" s="5" t="s">
        <v>27</v>
      </c>
    </row>
    <row r="555" spans="1:6" x14ac:dyDescent="0.25">
      <c r="A555" s="5" t="s">
        <v>584</v>
      </c>
      <c r="B555" s="5" t="s">
        <v>14</v>
      </c>
      <c r="C555" s="5" t="s">
        <v>47</v>
      </c>
      <c r="D555" s="5">
        <v>92450</v>
      </c>
      <c r="E555" s="5" t="s">
        <v>913</v>
      </c>
      <c r="F555" s="5" t="s">
        <v>61</v>
      </c>
    </row>
    <row r="556" spans="1:6" x14ac:dyDescent="0.25">
      <c r="A556" s="5" t="s">
        <v>585</v>
      </c>
      <c r="B556" s="5" t="s">
        <v>9</v>
      </c>
      <c r="C556" s="5" t="s">
        <v>26</v>
      </c>
      <c r="D556" s="5">
        <v>34650</v>
      </c>
      <c r="E556" s="5" t="s">
        <v>24</v>
      </c>
      <c r="F556" s="5" t="s">
        <v>27</v>
      </c>
    </row>
    <row r="557" spans="1:6" x14ac:dyDescent="0.25">
      <c r="A557" s="5" t="s">
        <v>586</v>
      </c>
      <c r="B557" s="5" t="s">
        <v>9</v>
      </c>
      <c r="C557" s="5" t="s">
        <v>52</v>
      </c>
      <c r="D557" s="5">
        <v>84740</v>
      </c>
      <c r="E557" s="5" t="s">
        <v>11</v>
      </c>
      <c r="F557" s="5" t="s">
        <v>27</v>
      </c>
    </row>
    <row r="558" spans="1:6" x14ac:dyDescent="0.25">
      <c r="A558" s="5" t="s">
        <v>587</v>
      </c>
      <c r="B558" s="5" t="s">
        <v>14</v>
      </c>
      <c r="C558" s="5" t="s">
        <v>31</v>
      </c>
      <c r="D558" s="5">
        <v>88360</v>
      </c>
      <c r="E558" s="5" t="s">
        <v>11</v>
      </c>
      <c r="F558" s="5" t="s">
        <v>27</v>
      </c>
    </row>
    <row r="559" spans="1:6" x14ac:dyDescent="0.25">
      <c r="A559" s="5" t="s">
        <v>588</v>
      </c>
      <c r="B559" s="5" t="s">
        <v>14</v>
      </c>
      <c r="C559" s="5" t="s">
        <v>52</v>
      </c>
      <c r="D559" s="5">
        <v>116220</v>
      </c>
      <c r="E559" s="5" t="s">
        <v>11</v>
      </c>
      <c r="F559" s="5" t="s">
        <v>22</v>
      </c>
    </row>
    <row r="560" spans="1:6" x14ac:dyDescent="0.25">
      <c r="A560" s="5" t="s">
        <v>589</v>
      </c>
      <c r="B560" s="5" t="s">
        <v>9</v>
      </c>
      <c r="C560" s="5" t="s">
        <v>52</v>
      </c>
      <c r="D560" s="5">
        <v>106890</v>
      </c>
      <c r="E560" s="5" t="s">
        <v>913</v>
      </c>
      <c r="F560" s="5" t="s">
        <v>27</v>
      </c>
    </row>
    <row r="561" spans="1:6" x14ac:dyDescent="0.25">
      <c r="A561" s="5" t="s">
        <v>590</v>
      </c>
      <c r="B561" s="5" t="s">
        <v>14</v>
      </c>
      <c r="C561" s="5" t="s">
        <v>65</v>
      </c>
      <c r="D561" s="5">
        <v>107440</v>
      </c>
      <c r="E561" s="5" t="s">
        <v>913</v>
      </c>
      <c r="F561" s="5" t="s">
        <v>22</v>
      </c>
    </row>
    <row r="562" spans="1:6" x14ac:dyDescent="0.25">
      <c r="A562" s="5" t="s">
        <v>591</v>
      </c>
      <c r="B562" s="5" t="s">
        <v>14</v>
      </c>
      <c r="C562" s="5" t="s">
        <v>26</v>
      </c>
      <c r="D562" s="5">
        <v>29810</v>
      </c>
      <c r="E562" s="5" t="s">
        <v>913</v>
      </c>
      <c r="F562" s="5" t="s">
        <v>27</v>
      </c>
    </row>
    <row r="563" spans="1:6" x14ac:dyDescent="0.25">
      <c r="A563" s="5" t="s">
        <v>592</v>
      </c>
      <c r="B563" s="5" t="s">
        <v>9</v>
      </c>
      <c r="C563" s="5" t="s">
        <v>39</v>
      </c>
      <c r="D563" s="5">
        <v>105330</v>
      </c>
      <c r="E563" s="5" t="s">
        <v>11</v>
      </c>
      <c r="F563" s="5" t="s">
        <v>22</v>
      </c>
    </row>
    <row r="564" spans="1:6" x14ac:dyDescent="0.25">
      <c r="A564" s="5" t="s">
        <v>593</v>
      </c>
      <c r="B564" s="5" t="s">
        <v>14</v>
      </c>
      <c r="C564" s="5" t="s">
        <v>19</v>
      </c>
      <c r="D564" s="5">
        <v>43110</v>
      </c>
      <c r="E564" s="5" t="s">
        <v>11</v>
      </c>
      <c r="F564" s="5" t="s">
        <v>27</v>
      </c>
    </row>
    <row r="565" spans="1:6" x14ac:dyDescent="0.25">
      <c r="A565" s="5" t="s">
        <v>594</v>
      </c>
      <c r="B565" s="5" t="s">
        <v>9</v>
      </c>
      <c r="C565" s="5" t="s">
        <v>21</v>
      </c>
      <c r="D565" s="5">
        <v>52630</v>
      </c>
      <c r="E565" s="5" t="s">
        <v>24</v>
      </c>
      <c r="F565" s="5" t="s">
        <v>27</v>
      </c>
    </row>
    <row r="566" spans="1:6" x14ac:dyDescent="0.25">
      <c r="A566" s="5" t="s">
        <v>595</v>
      </c>
      <c r="B566" s="5" t="s">
        <v>9</v>
      </c>
      <c r="C566" s="5" t="s">
        <v>10</v>
      </c>
      <c r="D566" s="5">
        <v>46350</v>
      </c>
      <c r="E566" s="5" t="s">
        <v>913</v>
      </c>
      <c r="F566" s="5" t="s">
        <v>27</v>
      </c>
    </row>
    <row r="567" spans="1:6" x14ac:dyDescent="0.25">
      <c r="A567" s="5" t="s">
        <v>596</v>
      </c>
      <c r="B567" s="5" t="s">
        <v>9</v>
      </c>
      <c r="C567" s="5" t="s">
        <v>26</v>
      </c>
      <c r="D567" s="5">
        <v>108170</v>
      </c>
      <c r="E567" s="5" t="s">
        <v>913</v>
      </c>
      <c r="F567" s="5" t="s">
        <v>61</v>
      </c>
    </row>
    <row r="568" spans="1:6" x14ac:dyDescent="0.25">
      <c r="A568" s="5" t="s">
        <v>597</v>
      </c>
      <c r="B568" s="5" t="s">
        <v>9</v>
      </c>
      <c r="C568" s="5" t="s">
        <v>52</v>
      </c>
      <c r="D568" s="5">
        <v>69730</v>
      </c>
      <c r="E568" s="5" t="s">
        <v>913</v>
      </c>
      <c r="F568" s="5" t="s">
        <v>48</v>
      </c>
    </row>
    <row r="569" spans="1:6" x14ac:dyDescent="0.25">
      <c r="A569" s="5" t="s">
        <v>598</v>
      </c>
      <c r="B569" s="5" t="s">
        <v>9</v>
      </c>
      <c r="C569" s="5" t="s">
        <v>34</v>
      </c>
      <c r="D569" s="5">
        <v>110200</v>
      </c>
      <c r="E569" s="5" t="s">
        <v>24</v>
      </c>
      <c r="F569" s="5" t="s">
        <v>27</v>
      </c>
    </row>
    <row r="570" spans="1:6" x14ac:dyDescent="0.25">
      <c r="A570" s="5" t="s">
        <v>599</v>
      </c>
      <c r="B570" s="5" t="s">
        <v>9</v>
      </c>
      <c r="C570" s="5" t="s">
        <v>19</v>
      </c>
      <c r="D570" s="5">
        <v>116090</v>
      </c>
      <c r="E570" s="5" t="s">
        <v>913</v>
      </c>
      <c r="F570" s="5" t="s">
        <v>61</v>
      </c>
    </row>
    <row r="571" spans="1:6" x14ac:dyDescent="0.25">
      <c r="A571" s="5" t="s">
        <v>600</v>
      </c>
      <c r="B571" s="5" t="s">
        <v>18</v>
      </c>
      <c r="C571" s="5" t="s">
        <v>31</v>
      </c>
      <c r="D571" s="5">
        <v>52140</v>
      </c>
      <c r="E571" s="5" t="s">
        <v>24</v>
      </c>
      <c r="F571" s="5" t="s">
        <v>27</v>
      </c>
    </row>
    <row r="572" spans="1:6" x14ac:dyDescent="0.25">
      <c r="A572" s="5" t="s">
        <v>601</v>
      </c>
      <c r="B572" s="5" t="s">
        <v>9</v>
      </c>
      <c r="C572" s="5" t="s">
        <v>15</v>
      </c>
      <c r="D572" s="5">
        <v>32810</v>
      </c>
      <c r="E572" s="5" t="s">
        <v>913</v>
      </c>
      <c r="F572" s="5" t="s">
        <v>27</v>
      </c>
    </row>
    <row r="573" spans="1:6" x14ac:dyDescent="0.25">
      <c r="A573" s="5" t="s">
        <v>602</v>
      </c>
      <c r="B573" s="5" t="s">
        <v>9</v>
      </c>
      <c r="C573" s="5" t="s">
        <v>10</v>
      </c>
      <c r="D573" s="5">
        <v>59430</v>
      </c>
      <c r="E573" s="5" t="s">
        <v>11</v>
      </c>
      <c r="F573" s="5" t="s">
        <v>27</v>
      </c>
    </row>
    <row r="574" spans="1:6" x14ac:dyDescent="0.25">
      <c r="A574" s="5" t="s">
        <v>603</v>
      </c>
      <c r="B574" s="5" t="s">
        <v>9</v>
      </c>
      <c r="C574" s="5" t="s">
        <v>19</v>
      </c>
      <c r="D574" s="5">
        <v>46990</v>
      </c>
      <c r="E574" s="5" t="s">
        <v>913</v>
      </c>
      <c r="F574" s="5" t="s">
        <v>27</v>
      </c>
    </row>
    <row r="575" spans="1:6" x14ac:dyDescent="0.25">
      <c r="A575" s="5" t="s">
        <v>604</v>
      </c>
      <c r="B575" s="5" t="s">
        <v>9</v>
      </c>
      <c r="C575" s="5" t="s">
        <v>10</v>
      </c>
      <c r="D575" s="5">
        <v>33560</v>
      </c>
      <c r="E575" s="5" t="s">
        <v>913</v>
      </c>
      <c r="F575" s="5" t="s">
        <v>27</v>
      </c>
    </row>
    <row r="576" spans="1:6" x14ac:dyDescent="0.25">
      <c r="A576" s="5" t="s">
        <v>605</v>
      </c>
      <c r="B576" s="5" t="s">
        <v>9</v>
      </c>
      <c r="C576" s="5" t="s">
        <v>10</v>
      </c>
      <c r="D576" s="5">
        <v>33890</v>
      </c>
      <c r="E576" s="5" t="s">
        <v>24</v>
      </c>
      <c r="F576" s="5" t="s">
        <v>27</v>
      </c>
    </row>
    <row r="577" spans="1:6" x14ac:dyDescent="0.25">
      <c r="A577" s="5" t="s">
        <v>606</v>
      </c>
      <c r="B577" s="5" t="s">
        <v>9</v>
      </c>
      <c r="C577" s="5" t="s">
        <v>39</v>
      </c>
      <c r="D577" s="5">
        <v>51740</v>
      </c>
      <c r="E577" s="5" t="s">
        <v>913</v>
      </c>
      <c r="F577" s="5" t="s">
        <v>22</v>
      </c>
    </row>
    <row r="578" spans="1:6" x14ac:dyDescent="0.25">
      <c r="A578" s="5" t="s">
        <v>607</v>
      </c>
      <c r="B578" s="5" t="s">
        <v>14</v>
      </c>
      <c r="C578" s="5" t="s">
        <v>50</v>
      </c>
      <c r="D578" s="5">
        <v>51650</v>
      </c>
      <c r="E578" s="5" t="s">
        <v>24</v>
      </c>
      <c r="F578" s="5" t="s">
        <v>16</v>
      </c>
    </row>
    <row r="579" spans="1:6" x14ac:dyDescent="0.25">
      <c r="A579" s="5" t="s">
        <v>608</v>
      </c>
      <c r="B579" s="5" t="s">
        <v>14</v>
      </c>
      <c r="C579" s="5" t="s">
        <v>47</v>
      </c>
      <c r="D579" s="5">
        <v>115980</v>
      </c>
      <c r="E579" s="5" t="s">
        <v>24</v>
      </c>
      <c r="F579" s="5" t="s">
        <v>16</v>
      </c>
    </row>
    <row r="580" spans="1:6" x14ac:dyDescent="0.25">
      <c r="A580" s="5" t="s">
        <v>609</v>
      </c>
      <c r="B580" s="5" t="s">
        <v>14</v>
      </c>
      <c r="C580" s="5" t="s">
        <v>10</v>
      </c>
      <c r="D580" s="5">
        <v>58370</v>
      </c>
      <c r="E580" s="5" t="s">
        <v>913</v>
      </c>
      <c r="F580" s="5" t="s">
        <v>16</v>
      </c>
    </row>
    <row r="581" spans="1:6" x14ac:dyDescent="0.25">
      <c r="A581" s="5" t="s">
        <v>610</v>
      </c>
      <c r="B581" s="5" t="s">
        <v>14</v>
      </c>
      <c r="C581" s="5" t="s">
        <v>34</v>
      </c>
      <c r="D581" s="5">
        <v>106670</v>
      </c>
      <c r="E581" s="5" t="s">
        <v>11</v>
      </c>
      <c r="F581" s="5" t="s">
        <v>27</v>
      </c>
    </row>
    <row r="582" spans="1:6" x14ac:dyDescent="0.25">
      <c r="A582" s="5" t="s">
        <v>611</v>
      </c>
      <c r="B582" s="5" t="s">
        <v>14</v>
      </c>
      <c r="C582" s="5" t="s">
        <v>50</v>
      </c>
      <c r="D582" s="5">
        <v>44850</v>
      </c>
      <c r="E582" s="5" t="s">
        <v>913</v>
      </c>
      <c r="F582" s="5" t="s">
        <v>12</v>
      </c>
    </row>
    <row r="583" spans="1:6" x14ac:dyDescent="0.25">
      <c r="A583" s="5" t="s">
        <v>612</v>
      </c>
      <c r="B583" s="5" t="s">
        <v>9</v>
      </c>
      <c r="C583" s="5" t="s">
        <v>50</v>
      </c>
      <c r="D583" s="5">
        <v>75600</v>
      </c>
      <c r="E583" s="5" t="s">
        <v>24</v>
      </c>
      <c r="F583" s="5" t="s">
        <v>27</v>
      </c>
    </row>
    <row r="584" spans="1:6" x14ac:dyDescent="0.25">
      <c r="A584" s="5" t="s">
        <v>613</v>
      </c>
      <c r="B584" s="5" t="s">
        <v>9</v>
      </c>
      <c r="C584" s="5" t="s">
        <v>34</v>
      </c>
      <c r="D584" s="5">
        <v>69120</v>
      </c>
      <c r="E584" s="5" t="s">
        <v>24</v>
      </c>
      <c r="F584" s="5" t="s">
        <v>27</v>
      </c>
    </row>
    <row r="585" spans="1:6" x14ac:dyDescent="0.25">
      <c r="A585" s="5" t="s">
        <v>614</v>
      </c>
      <c r="B585" s="5" t="s">
        <v>14</v>
      </c>
      <c r="C585" s="5" t="s">
        <v>26</v>
      </c>
      <c r="D585" s="5">
        <v>31200</v>
      </c>
      <c r="E585" s="5" t="s">
        <v>24</v>
      </c>
      <c r="F585" s="5" t="s">
        <v>48</v>
      </c>
    </row>
    <row r="586" spans="1:6" x14ac:dyDescent="0.25">
      <c r="A586" s="5" t="s">
        <v>615</v>
      </c>
      <c r="B586" s="5" t="s">
        <v>14</v>
      </c>
      <c r="C586" s="5" t="s">
        <v>52</v>
      </c>
      <c r="D586" s="5">
        <v>42160</v>
      </c>
      <c r="E586" s="5" t="s">
        <v>11</v>
      </c>
      <c r="F586" s="5" t="s">
        <v>12</v>
      </c>
    </row>
    <row r="587" spans="1:6" x14ac:dyDescent="0.25">
      <c r="A587" s="5" t="s">
        <v>616</v>
      </c>
      <c r="B587" s="5" t="s">
        <v>9</v>
      </c>
      <c r="C587" s="5" t="s">
        <v>52</v>
      </c>
      <c r="D587" s="5">
        <v>110830</v>
      </c>
      <c r="E587" s="5" t="s">
        <v>913</v>
      </c>
      <c r="F587" s="5" t="s">
        <v>27</v>
      </c>
    </row>
    <row r="588" spans="1:6" x14ac:dyDescent="0.25">
      <c r="A588" s="5" t="s">
        <v>617</v>
      </c>
      <c r="B588" s="5" t="s">
        <v>14</v>
      </c>
      <c r="C588" s="5" t="s">
        <v>65</v>
      </c>
      <c r="D588" s="5">
        <v>83180</v>
      </c>
      <c r="E588" s="5" t="s">
        <v>913</v>
      </c>
      <c r="F588" s="5" t="s">
        <v>27</v>
      </c>
    </row>
    <row r="589" spans="1:6" x14ac:dyDescent="0.25">
      <c r="A589" s="5" t="s">
        <v>618</v>
      </c>
      <c r="B589" s="5" t="s">
        <v>14</v>
      </c>
      <c r="C589" s="5" t="s">
        <v>47</v>
      </c>
      <c r="D589" s="5">
        <v>46750</v>
      </c>
      <c r="E589" s="5" t="s">
        <v>24</v>
      </c>
      <c r="F589" s="5" t="s">
        <v>16</v>
      </c>
    </row>
    <row r="590" spans="1:6" x14ac:dyDescent="0.25">
      <c r="A590" s="5" t="s">
        <v>619</v>
      </c>
      <c r="B590" s="5" t="s">
        <v>14</v>
      </c>
      <c r="C590" s="5" t="s">
        <v>31</v>
      </c>
      <c r="D590" s="5">
        <v>78540</v>
      </c>
      <c r="E590" s="5" t="s">
        <v>913</v>
      </c>
      <c r="F590" s="5" t="s">
        <v>27</v>
      </c>
    </row>
    <row r="591" spans="1:6" x14ac:dyDescent="0.25">
      <c r="A591" s="5" t="s">
        <v>620</v>
      </c>
      <c r="B591" s="5" t="s">
        <v>9</v>
      </c>
      <c r="C591" s="5" t="s">
        <v>26</v>
      </c>
      <c r="D591" s="5">
        <v>106930</v>
      </c>
      <c r="E591" s="5" t="s">
        <v>24</v>
      </c>
      <c r="F591" s="5" t="s">
        <v>48</v>
      </c>
    </row>
    <row r="592" spans="1:6" x14ac:dyDescent="0.25">
      <c r="A592" s="5" t="s">
        <v>621</v>
      </c>
      <c r="B592" s="5" t="s">
        <v>14</v>
      </c>
      <c r="C592" s="5" t="s">
        <v>47</v>
      </c>
      <c r="D592" s="5">
        <v>77000</v>
      </c>
      <c r="E592" s="5" t="s">
        <v>11</v>
      </c>
      <c r="F592" s="5" t="s">
        <v>27</v>
      </c>
    </row>
    <row r="593" spans="1:6" x14ac:dyDescent="0.25">
      <c r="A593" s="5" t="s">
        <v>622</v>
      </c>
      <c r="B593" s="5" t="s">
        <v>9</v>
      </c>
      <c r="C593" s="5" t="s">
        <v>34</v>
      </c>
      <c r="D593" s="5">
        <v>74920</v>
      </c>
      <c r="E593" s="5" t="s">
        <v>11</v>
      </c>
      <c r="F593" s="5" t="s">
        <v>27</v>
      </c>
    </row>
    <row r="594" spans="1:6" x14ac:dyDescent="0.25">
      <c r="A594" s="5" t="s">
        <v>623</v>
      </c>
      <c r="B594" s="5" t="s">
        <v>9</v>
      </c>
      <c r="C594" s="5" t="s">
        <v>50</v>
      </c>
      <c r="D594" s="5">
        <v>36550</v>
      </c>
      <c r="E594" s="5" t="s">
        <v>913</v>
      </c>
      <c r="F594" s="5" t="s">
        <v>27</v>
      </c>
    </row>
    <row r="595" spans="1:6" x14ac:dyDescent="0.25">
      <c r="A595" s="5" t="s">
        <v>624</v>
      </c>
      <c r="B595" s="5" t="s">
        <v>9</v>
      </c>
      <c r="C595" s="5" t="s">
        <v>50</v>
      </c>
      <c r="D595" s="5">
        <v>95950</v>
      </c>
      <c r="E595" s="5" t="s">
        <v>24</v>
      </c>
      <c r="F595" s="5" t="s">
        <v>27</v>
      </c>
    </row>
    <row r="596" spans="1:6" x14ac:dyDescent="0.25">
      <c r="A596" s="5" t="s">
        <v>625</v>
      </c>
      <c r="B596" s="5" t="s">
        <v>9</v>
      </c>
      <c r="C596" s="5" t="s">
        <v>52</v>
      </c>
      <c r="D596" s="5">
        <v>85880</v>
      </c>
      <c r="E596" s="5" t="s">
        <v>11</v>
      </c>
      <c r="F596" s="5" t="s">
        <v>12</v>
      </c>
    </row>
    <row r="597" spans="1:6" x14ac:dyDescent="0.25">
      <c r="A597" s="5" t="s">
        <v>626</v>
      </c>
      <c r="B597" s="5" t="s">
        <v>18</v>
      </c>
      <c r="C597" s="5" t="s">
        <v>10</v>
      </c>
      <c r="D597" s="5">
        <v>77910</v>
      </c>
      <c r="E597" s="5" t="s">
        <v>913</v>
      </c>
      <c r="F597" s="5" t="s">
        <v>27</v>
      </c>
    </row>
    <row r="598" spans="1:6" x14ac:dyDescent="0.25">
      <c r="A598" s="5" t="s">
        <v>627</v>
      </c>
      <c r="B598" s="5" t="s">
        <v>9</v>
      </c>
      <c r="C598" s="5" t="s">
        <v>26</v>
      </c>
      <c r="D598" s="5">
        <v>116670</v>
      </c>
      <c r="E598" s="5" t="s">
        <v>913</v>
      </c>
      <c r="F598" s="5" t="s">
        <v>27</v>
      </c>
    </row>
    <row r="599" spans="1:6" x14ac:dyDescent="0.25">
      <c r="A599" s="5" t="s">
        <v>628</v>
      </c>
      <c r="B599" s="5" t="s">
        <v>14</v>
      </c>
      <c r="C599" s="5" t="s">
        <v>21</v>
      </c>
      <c r="D599" s="5">
        <v>71920</v>
      </c>
      <c r="E599" s="5" t="s">
        <v>24</v>
      </c>
      <c r="F599" s="5" t="s">
        <v>22</v>
      </c>
    </row>
    <row r="600" spans="1:6" x14ac:dyDescent="0.25">
      <c r="A600" s="5" t="s">
        <v>629</v>
      </c>
      <c r="B600" s="5" t="s">
        <v>14</v>
      </c>
      <c r="C600" s="5" t="s">
        <v>10</v>
      </c>
      <c r="D600" s="5">
        <v>39340</v>
      </c>
      <c r="E600" s="5" t="s">
        <v>913</v>
      </c>
      <c r="F600" s="5" t="s">
        <v>16</v>
      </c>
    </row>
    <row r="601" spans="1:6" x14ac:dyDescent="0.25">
      <c r="A601" s="5" t="s">
        <v>630</v>
      </c>
      <c r="B601" s="5" t="s">
        <v>9</v>
      </c>
      <c r="C601" s="5" t="s">
        <v>26</v>
      </c>
      <c r="D601" s="5">
        <v>103490</v>
      </c>
      <c r="E601" s="5" t="s">
        <v>24</v>
      </c>
      <c r="F601" s="5" t="s">
        <v>16</v>
      </c>
    </row>
    <row r="602" spans="1:6" x14ac:dyDescent="0.25">
      <c r="A602" s="5" t="s">
        <v>631</v>
      </c>
      <c r="B602" s="5" t="s">
        <v>14</v>
      </c>
      <c r="C602" s="5" t="s">
        <v>19</v>
      </c>
      <c r="D602" s="5">
        <v>87740</v>
      </c>
      <c r="E602" s="5" t="s">
        <v>913</v>
      </c>
      <c r="F602" s="5" t="s">
        <v>27</v>
      </c>
    </row>
    <row r="603" spans="1:6" x14ac:dyDescent="0.25">
      <c r="A603" s="5" t="s">
        <v>632</v>
      </c>
      <c r="B603" s="5" t="s">
        <v>14</v>
      </c>
      <c r="C603" s="5" t="s">
        <v>65</v>
      </c>
      <c r="D603" s="5">
        <v>113980</v>
      </c>
      <c r="E603" s="5" t="s">
        <v>11</v>
      </c>
      <c r="F603" s="5" t="s">
        <v>22</v>
      </c>
    </row>
    <row r="604" spans="1:6" x14ac:dyDescent="0.25">
      <c r="A604" s="5" t="s">
        <v>633</v>
      </c>
      <c r="B604" s="5" t="s">
        <v>14</v>
      </c>
      <c r="C604" s="5" t="s">
        <v>15</v>
      </c>
      <c r="D604" s="5">
        <v>41600</v>
      </c>
      <c r="E604" s="5" t="s">
        <v>24</v>
      </c>
      <c r="F604" s="5" t="s">
        <v>16</v>
      </c>
    </row>
    <row r="605" spans="1:6" x14ac:dyDescent="0.25">
      <c r="A605" s="5" t="s">
        <v>634</v>
      </c>
      <c r="B605" s="5" t="s">
        <v>9</v>
      </c>
      <c r="C605" s="5" t="s">
        <v>15</v>
      </c>
      <c r="D605" s="5">
        <v>114470</v>
      </c>
      <c r="E605" s="5" t="s">
        <v>11</v>
      </c>
      <c r="F605" s="5" t="s">
        <v>12</v>
      </c>
    </row>
    <row r="606" spans="1:6" x14ac:dyDescent="0.25">
      <c r="A606" s="5" t="s">
        <v>635</v>
      </c>
      <c r="B606" s="5" t="s">
        <v>14</v>
      </c>
      <c r="C606" s="5" t="s">
        <v>65</v>
      </c>
      <c r="D606" s="5">
        <v>31050</v>
      </c>
      <c r="E606" s="5" t="s">
        <v>913</v>
      </c>
      <c r="F606" s="5" t="s">
        <v>16</v>
      </c>
    </row>
    <row r="607" spans="1:6" x14ac:dyDescent="0.25">
      <c r="A607" s="5" t="s">
        <v>636</v>
      </c>
      <c r="B607" s="5" t="s">
        <v>14</v>
      </c>
      <c r="C607" s="5" t="s">
        <v>39</v>
      </c>
      <c r="D607" s="5">
        <v>76620</v>
      </c>
      <c r="E607" s="5" t="s">
        <v>24</v>
      </c>
      <c r="F607" s="5" t="s">
        <v>27</v>
      </c>
    </row>
    <row r="608" spans="1:6" x14ac:dyDescent="0.25">
      <c r="A608" s="5" t="s">
        <v>637</v>
      </c>
      <c r="B608" s="5" t="s">
        <v>9</v>
      </c>
      <c r="C608" s="5" t="s">
        <v>15</v>
      </c>
      <c r="D608" s="5">
        <v>76190</v>
      </c>
      <c r="E608" s="5" t="s">
        <v>24</v>
      </c>
      <c r="F608" s="5" t="s">
        <v>22</v>
      </c>
    </row>
    <row r="609" spans="1:6" x14ac:dyDescent="0.25">
      <c r="A609" s="5" t="s">
        <v>638</v>
      </c>
      <c r="B609" s="5" t="s">
        <v>14</v>
      </c>
      <c r="C609" s="5" t="s">
        <v>47</v>
      </c>
      <c r="D609" s="5">
        <v>50450</v>
      </c>
      <c r="E609" s="5" t="s">
        <v>11</v>
      </c>
      <c r="F609" s="5" t="s">
        <v>27</v>
      </c>
    </row>
    <row r="610" spans="1:6" x14ac:dyDescent="0.25">
      <c r="A610" s="5" t="s">
        <v>639</v>
      </c>
      <c r="B610" s="5" t="s">
        <v>9</v>
      </c>
      <c r="C610" s="5" t="s">
        <v>52</v>
      </c>
      <c r="D610" s="5">
        <v>29330</v>
      </c>
      <c r="E610" s="5" t="s">
        <v>913</v>
      </c>
      <c r="F610" s="5" t="s">
        <v>27</v>
      </c>
    </row>
    <row r="611" spans="1:6" x14ac:dyDescent="0.25">
      <c r="A611" s="5" t="s">
        <v>640</v>
      </c>
      <c r="B611" s="5" t="s">
        <v>9</v>
      </c>
      <c r="C611" s="5" t="s">
        <v>65</v>
      </c>
      <c r="D611" s="5">
        <v>76930</v>
      </c>
      <c r="E611" s="5" t="s">
        <v>24</v>
      </c>
      <c r="F611" s="5" t="s">
        <v>27</v>
      </c>
    </row>
    <row r="612" spans="1:6" x14ac:dyDescent="0.25">
      <c r="A612" s="5" t="s">
        <v>641</v>
      </c>
      <c r="B612" s="5" t="s">
        <v>14</v>
      </c>
      <c r="C612" s="5" t="s">
        <v>26</v>
      </c>
      <c r="D612" s="5">
        <v>33800</v>
      </c>
      <c r="E612" s="5" t="s">
        <v>24</v>
      </c>
      <c r="F612" s="5" t="s">
        <v>27</v>
      </c>
    </row>
    <row r="613" spans="1:6" x14ac:dyDescent="0.25">
      <c r="A613" s="5" t="s">
        <v>642</v>
      </c>
      <c r="B613" s="5" t="s">
        <v>14</v>
      </c>
      <c r="C613" s="5" t="s">
        <v>65</v>
      </c>
      <c r="D613" s="5">
        <v>44820</v>
      </c>
      <c r="E613" s="5" t="s">
        <v>24</v>
      </c>
      <c r="F613" s="5" t="s">
        <v>27</v>
      </c>
    </row>
    <row r="614" spans="1:6" x14ac:dyDescent="0.25">
      <c r="A614" s="5" t="s">
        <v>643</v>
      </c>
      <c r="B614" s="5" t="s">
        <v>14</v>
      </c>
      <c r="C614" s="5" t="s">
        <v>47</v>
      </c>
      <c r="D614" s="5">
        <v>84310</v>
      </c>
      <c r="E614" s="5" t="s">
        <v>11</v>
      </c>
      <c r="F614" s="5" t="s">
        <v>27</v>
      </c>
    </row>
    <row r="615" spans="1:6" x14ac:dyDescent="0.25">
      <c r="A615" s="5" t="s">
        <v>644</v>
      </c>
      <c r="B615" s="5" t="s">
        <v>9</v>
      </c>
      <c r="C615" s="5" t="s">
        <v>19</v>
      </c>
      <c r="D615" s="5">
        <v>108600</v>
      </c>
      <c r="E615" s="5" t="s">
        <v>24</v>
      </c>
      <c r="F615" s="5" t="s">
        <v>12</v>
      </c>
    </row>
    <row r="616" spans="1:6" x14ac:dyDescent="0.25">
      <c r="A616" s="5" t="s">
        <v>645</v>
      </c>
      <c r="B616" s="5" t="s">
        <v>9</v>
      </c>
      <c r="C616" s="5" t="s">
        <v>34</v>
      </c>
      <c r="D616" s="5">
        <v>47000</v>
      </c>
      <c r="E616" s="5" t="s">
        <v>24</v>
      </c>
      <c r="F616" s="5" t="s">
        <v>16</v>
      </c>
    </row>
    <row r="617" spans="1:6" x14ac:dyDescent="0.25">
      <c r="A617" s="5" t="s">
        <v>646</v>
      </c>
      <c r="B617" s="5" t="s">
        <v>9</v>
      </c>
      <c r="C617" s="5" t="s">
        <v>34</v>
      </c>
      <c r="D617" s="5">
        <v>59810</v>
      </c>
      <c r="E617" s="5" t="s">
        <v>11</v>
      </c>
      <c r="F617" s="5" t="s">
        <v>27</v>
      </c>
    </row>
    <row r="618" spans="1:6" x14ac:dyDescent="0.25">
      <c r="A618" s="5" t="s">
        <v>647</v>
      </c>
      <c r="B618" s="5" t="s">
        <v>9</v>
      </c>
      <c r="C618" s="5" t="s">
        <v>19</v>
      </c>
      <c r="D618" s="5">
        <v>90340</v>
      </c>
      <c r="E618" s="5" t="s">
        <v>913</v>
      </c>
      <c r="F618" s="5" t="s">
        <v>27</v>
      </c>
    </row>
    <row r="619" spans="1:6" x14ac:dyDescent="0.25">
      <c r="A619" s="5" t="s">
        <v>648</v>
      </c>
      <c r="B619" s="5" t="s">
        <v>9</v>
      </c>
      <c r="C619" s="5" t="s">
        <v>19</v>
      </c>
      <c r="D619" s="5">
        <v>64270</v>
      </c>
      <c r="E619" s="5" t="s">
        <v>24</v>
      </c>
      <c r="F619" s="5" t="s">
        <v>27</v>
      </c>
    </row>
    <row r="620" spans="1:6" x14ac:dyDescent="0.25">
      <c r="A620" s="5" t="s">
        <v>649</v>
      </c>
      <c r="B620" s="5" t="s">
        <v>14</v>
      </c>
      <c r="C620" s="5" t="s">
        <v>50</v>
      </c>
      <c r="D620" s="5">
        <v>103990</v>
      </c>
      <c r="E620" s="5" t="s">
        <v>913</v>
      </c>
      <c r="F620" s="5" t="s">
        <v>12</v>
      </c>
    </row>
    <row r="621" spans="1:6" x14ac:dyDescent="0.25">
      <c r="A621" s="5" t="s">
        <v>650</v>
      </c>
      <c r="B621" s="5" t="s">
        <v>9</v>
      </c>
      <c r="C621" s="5" t="s">
        <v>10</v>
      </c>
      <c r="D621" s="5">
        <v>70380</v>
      </c>
      <c r="E621" s="5" t="s">
        <v>11</v>
      </c>
      <c r="F621" s="5" t="s">
        <v>16</v>
      </c>
    </row>
    <row r="622" spans="1:6" x14ac:dyDescent="0.25">
      <c r="A622" s="5" t="s">
        <v>651</v>
      </c>
      <c r="B622" s="5" t="s">
        <v>9</v>
      </c>
      <c r="C622" s="5" t="s">
        <v>19</v>
      </c>
      <c r="D622" s="5">
        <v>89020</v>
      </c>
      <c r="E622" s="5" t="s">
        <v>11</v>
      </c>
      <c r="F622" s="5" t="s">
        <v>27</v>
      </c>
    </row>
    <row r="623" spans="1:6" x14ac:dyDescent="0.25">
      <c r="A623" s="5" t="s">
        <v>652</v>
      </c>
      <c r="B623" s="5" t="s">
        <v>9</v>
      </c>
      <c r="C623" s="5" t="s">
        <v>19</v>
      </c>
      <c r="D623" s="5">
        <v>113750</v>
      </c>
      <c r="E623" s="5" t="s">
        <v>913</v>
      </c>
      <c r="F623" s="5" t="s">
        <v>27</v>
      </c>
    </row>
    <row r="624" spans="1:6" x14ac:dyDescent="0.25">
      <c r="A624" s="5" t="s">
        <v>653</v>
      </c>
      <c r="B624" s="5" t="s">
        <v>14</v>
      </c>
      <c r="C624" s="5" t="s">
        <v>15</v>
      </c>
      <c r="D624" s="5">
        <v>32720</v>
      </c>
      <c r="E624" s="5" t="s">
        <v>913</v>
      </c>
      <c r="F624" s="5" t="s">
        <v>27</v>
      </c>
    </row>
    <row r="625" spans="1:6" x14ac:dyDescent="0.25">
      <c r="A625" s="5" t="s">
        <v>654</v>
      </c>
      <c r="B625" s="5" t="s">
        <v>9</v>
      </c>
      <c r="C625" s="5" t="s">
        <v>52</v>
      </c>
      <c r="D625" s="5">
        <v>61920</v>
      </c>
      <c r="E625" s="5" t="s">
        <v>913</v>
      </c>
      <c r="F625" s="5" t="s">
        <v>27</v>
      </c>
    </row>
    <row r="626" spans="1:6" x14ac:dyDescent="0.25">
      <c r="A626" s="5" t="s">
        <v>655</v>
      </c>
      <c r="B626" s="5" t="s">
        <v>14</v>
      </c>
      <c r="C626" s="5" t="s">
        <v>65</v>
      </c>
      <c r="D626" s="5">
        <v>74600</v>
      </c>
      <c r="E626" s="5" t="s">
        <v>11</v>
      </c>
      <c r="F626" s="5" t="s">
        <v>12</v>
      </c>
    </row>
    <row r="627" spans="1:6" x14ac:dyDescent="0.25">
      <c r="A627" s="5" t="s">
        <v>656</v>
      </c>
      <c r="B627" s="5" t="s">
        <v>9</v>
      </c>
      <c r="C627" s="5" t="s">
        <v>39</v>
      </c>
      <c r="D627" s="5">
        <v>38030</v>
      </c>
      <c r="E627" s="5" t="s">
        <v>24</v>
      </c>
      <c r="F627" s="5" t="s">
        <v>27</v>
      </c>
    </row>
    <row r="628" spans="1:6" x14ac:dyDescent="0.25">
      <c r="A628" s="5" t="s">
        <v>657</v>
      </c>
      <c r="B628" s="5" t="s">
        <v>14</v>
      </c>
      <c r="C628" s="5" t="s">
        <v>52</v>
      </c>
      <c r="D628" s="5">
        <v>30940</v>
      </c>
      <c r="E628" s="5" t="s">
        <v>913</v>
      </c>
      <c r="F628" s="5" t="s">
        <v>48</v>
      </c>
    </row>
    <row r="629" spans="1:6" x14ac:dyDescent="0.25">
      <c r="A629" s="5" t="s">
        <v>658</v>
      </c>
      <c r="B629" s="5" t="s">
        <v>9</v>
      </c>
      <c r="C629" s="5" t="s">
        <v>52</v>
      </c>
      <c r="D629" s="5">
        <v>28870</v>
      </c>
      <c r="E629" s="5" t="s">
        <v>913</v>
      </c>
      <c r="F629" s="5" t="s">
        <v>27</v>
      </c>
    </row>
    <row r="630" spans="1:6" x14ac:dyDescent="0.25">
      <c r="A630" s="5" t="s">
        <v>659</v>
      </c>
      <c r="B630" s="5" t="s">
        <v>14</v>
      </c>
      <c r="C630" s="5" t="s">
        <v>65</v>
      </c>
      <c r="D630" s="5">
        <v>71210</v>
      </c>
      <c r="E630" s="5" t="s">
        <v>24</v>
      </c>
      <c r="F630" s="5" t="s">
        <v>12</v>
      </c>
    </row>
    <row r="631" spans="1:6" x14ac:dyDescent="0.25">
      <c r="A631" s="5" t="s">
        <v>660</v>
      </c>
      <c r="B631" s="5" t="s">
        <v>9</v>
      </c>
      <c r="C631" s="5" t="s">
        <v>39</v>
      </c>
      <c r="D631" s="5">
        <v>63450</v>
      </c>
      <c r="E631" s="5" t="s">
        <v>913</v>
      </c>
      <c r="F631" s="5" t="s">
        <v>16</v>
      </c>
    </row>
    <row r="632" spans="1:6" x14ac:dyDescent="0.25">
      <c r="A632" s="5" t="s">
        <v>661</v>
      </c>
      <c r="B632" s="5" t="s">
        <v>14</v>
      </c>
      <c r="C632" s="5" t="s">
        <v>52</v>
      </c>
      <c r="D632" s="5">
        <v>87930</v>
      </c>
      <c r="E632" s="5" t="s">
        <v>24</v>
      </c>
      <c r="F632" s="5" t="s">
        <v>48</v>
      </c>
    </row>
    <row r="633" spans="1:6" x14ac:dyDescent="0.25">
      <c r="A633" s="5" t="s">
        <v>662</v>
      </c>
      <c r="B633" s="5" t="s">
        <v>9</v>
      </c>
      <c r="C633" s="5" t="s">
        <v>31</v>
      </c>
      <c r="D633" s="5">
        <v>101610</v>
      </c>
      <c r="E633" s="5" t="s">
        <v>913</v>
      </c>
      <c r="F633" s="5" t="s">
        <v>27</v>
      </c>
    </row>
    <row r="634" spans="1:6" x14ac:dyDescent="0.25">
      <c r="A634" s="5" t="s">
        <v>663</v>
      </c>
      <c r="B634" s="5" t="s">
        <v>14</v>
      </c>
      <c r="C634" s="5" t="s">
        <v>52</v>
      </c>
      <c r="D634" s="5">
        <v>28310</v>
      </c>
      <c r="E634" s="5" t="s">
        <v>24</v>
      </c>
      <c r="F634" s="5" t="s">
        <v>27</v>
      </c>
    </row>
    <row r="635" spans="1:6" x14ac:dyDescent="0.25">
      <c r="A635" s="5" t="s">
        <v>664</v>
      </c>
      <c r="B635" s="5" t="s">
        <v>9</v>
      </c>
      <c r="C635" s="5" t="s">
        <v>19</v>
      </c>
      <c r="D635" s="5">
        <v>89840</v>
      </c>
      <c r="E635" s="5" t="s">
        <v>24</v>
      </c>
      <c r="F635" s="5" t="s">
        <v>12</v>
      </c>
    </row>
    <row r="636" spans="1:6" x14ac:dyDescent="0.25">
      <c r="A636" s="5" t="s">
        <v>665</v>
      </c>
      <c r="B636" s="5" t="s">
        <v>9</v>
      </c>
      <c r="C636" s="5" t="s">
        <v>21</v>
      </c>
      <c r="D636" s="5">
        <v>96250</v>
      </c>
      <c r="E636" s="5" t="s">
        <v>11</v>
      </c>
      <c r="F636" s="5" t="s">
        <v>27</v>
      </c>
    </row>
    <row r="637" spans="1:6" x14ac:dyDescent="0.25">
      <c r="A637" s="5" t="s">
        <v>666</v>
      </c>
      <c r="B637" s="5" t="s">
        <v>9</v>
      </c>
      <c r="C637" s="5" t="s">
        <v>34</v>
      </c>
      <c r="D637" s="5">
        <v>112460</v>
      </c>
      <c r="E637" s="5" t="s">
        <v>913</v>
      </c>
      <c r="F637" s="5" t="s">
        <v>22</v>
      </c>
    </row>
    <row r="638" spans="1:6" x14ac:dyDescent="0.25">
      <c r="A638" s="5" t="s">
        <v>667</v>
      </c>
      <c r="B638" s="5" t="s">
        <v>18</v>
      </c>
      <c r="C638" s="5" t="s">
        <v>26</v>
      </c>
      <c r="D638" s="5">
        <v>115440</v>
      </c>
      <c r="E638" s="5" t="s">
        <v>24</v>
      </c>
      <c r="F638" s="5" t="s">
        <v>27</v>
      </c>
    </row>
    <row r="639" spans="1:6" x14ac:dyDescent="0.25">
      <c r="A639" s="5" t="s">
        <v>668</v>
      </c>
      <c r="B639" s="5" t="s">
        <v>14</v>
      </c>
      <c r="C639" s="5" t="s">
        <v>39</v>
      </c>
      <c r="D639" s="5">
        <v>33920</v>
      </c>
      <c r="E639" s="5" t="s">
        <v>913</v>
      </c>
      <c r="F639" s="5" t="s">
        <v>27</v>
      </c>
    </row>
    <row r="640" spans="1:6" x14ac:dyDescent="0.25">
      <c r="A640" s="5" t="s">
        <v>669</v>
      </c>
      <c r="B640" s="5" t="s">
        <v>9</v>
      </c>
      <c r="C640" s="5" t="s">
        <v>21</v>
      </c>
      <c r="D640" s="5">
        <v>46280</v>
      </c>
      <c r="E640" s="5" t="s">
        <v>11</v>
      </c>
      <c r="F640" s="5" t="s">
        <v>27</v>
      </c>
    </row>
    <row r="641" spans="1:6" x14ac:dyDescent="0.25">
      <c r="A641" s="5" t="s">
        <v>670</v>
      </c>
      <c r="B641" s="5" t="s">
        <v>14</v>
      </c>
      <c r="C641" s="5" t="s">
        <v>21</v>
      </c>
      <c r="D641" s="5">
        <v>58940</v>
      </c>
      <c r="E641" s="5" t="s">
        <v>913</v>
      </c>
      <c r="F641" s="5" t="s">
        <v>27</v>
      </c>
    </row>
    <row r="642" spans="1:6" x14ac:dyDescent="0.25">
      <c r="A642" s="5" t="s">
        <v>671</v>
      </c>
      <c r="B642" s="5" t="s">
        <v>14</v>
      </c>
      <c r="C642" s="5" t="s">
        <v>65</v>
      </c>
      <c r="D642" s="5">
        <v>118980</v>
      </c>
      <c r="E642" s="5" t="s">
        <v>24</v>
      </c>
      <c r="F642" s="5" t="s">
        <v>61</v>
      </c>
    </row>
    <row r="643" spans="1:6" x14ac:dyDescent="0.25">
      <c r="A643" s="5" t="s">
        <v>672</v>
      </c>
      <c r="B643" s="5" t="s">
        <v>9</v>
      </c>
      <c r="C643" s="5" t="s">
        <v>10</v>
      </c>
      <c r="D643" s="5">
        <v>96750</v>
      </c>
      <c r="E643" s="5" t="s">
        <v>913</v>
      </c>
      <c r="F643" s="5" t="s">
        <v>27</v>
      </c>
    </row>
    <row r="644" spans="1:6" x14ac:dyDescent="0.25">
      <c r="A644" s="5" t="s">
        <v>673</v>
      </c>
      <c r="B644" s="5" t="s">
        <v>18</v>
      </c>
      <c r="C644" s="5" t="s">
        <v>19</v>
      </c>
      <c r="D644" s="5">
        <v>101220</v>
      </c>
      <c r="E644" s="5" t="s">
        <v>913</v>
      </c>
      <c r="F644" s="5" t="s">
        <v>16</v>
      </c>
    </row>
    <row r="645" spans="1:6" x14ac:dyDescent="0.25">
      <c r="A645" s="5" t="s">
        <v>674</v>
      </c>
      <c r="B645" s="5" t="s">
        <v>9</v>
      </c>
      <c r="C645" s="5" t="s">
        <v>34</v>
      </c>
      <c r="D645" s="5">
        <v>63020</v>
      </c>
      <c r="E645" s="5" t="s">
        <v>24</v>
      </c>
      <c r="F645" s="5" t="s">
        <v>27</v>
      </c>
    </row>
    <row r="646" spans="1:6" x14ac:dyDescent="0.25">
      <c r="A646" s="5" t="s">
        <v>675</v>
      </c>
      <c r="B646" s="5" t="s">
        <v>9</v>
      </c>
      <c r="C646" s="5" t="s">
        <v>31</v>
      </c>
      <c r="D646" s="5">
        <v>75920</v>
      </c>
      <c r="E646" s="5" t="s">
        <v>913</v>
      </c>
      <c r="F646" s="5" t="s">
        <v>16</v>
      </c>
    </row>
    <row r="647" spans="1:6" x14ac:dyDescent="0.25">
      <c r="A647" s="5" t="s">
        <v>676</v>
      </c>
      <c r="B647" s="5" t="s">
        <v>9</v>
      </c>
      <c r="C647" s="5" t="s">
        <v>19</v>
      </c>
      <c r="D647" s="5">
        <v>93080</v>
      </c>
      <c r="E647" s="5" t="s">
        <v>11</v>
      </c>
      <c r="F647" s="5" t="s">
        <v>27</v>
      </c>
    </row>
    <row r="648" spans="1:6" x14ac:dyDescent="0.25">
      <c r="A648" s="5" t="s">
        <v>677</v>
      </c>
      <c r="B648" s="5" t="s">
        <v>9</v>
      </c>
      <c r="C648" s="5" t="s">
        <v>10</v>
      </c>
      <c r="D648" s="5">
        <v>68860</v>
      </c>
      <c r="E648" s="5" t="s">
        <v>11</v>
      </c>
      <c r="F648" s="5" t="s">
        <v>16</v>
      </c>
    </row>
    <row r="649" spans="1:6" x14ac:dyDescent="0.25">
      <c r="A649" s="5" t="s">
        <v>678</v>
      </c>
      <c r="B649" s="5" t="s">
        <v>9</v>
      </c>
      <c r="C649" s="5" t="s">
        <v>15</v>
      </c>
      <c r="D649" s="5">
        <v>118980</v>
      </c>
      <c r="E649" s="5" t="s">
        <v>24</v>
      </c>
      <c r="F649" s="5" t="s">
        <v>22</v>
      </c>
    </row>
    <row r="650" spans="1:6" x14ac:dyDescent="0.25">
      <c r="A650" s="5" t="s">
        <v>679</v>
      </c>
      <c r="B650" s="5" t="s">
        <v>18</v>
      </c>
      <c r="C650" s="5" t="s">
        <v>19</v>
      </c>
      <c r="D650" s="5">
        <v>106460</v>
      </c>
      <c r="E650" s="5" t="s">
        <v>11</v>
      </c>
      <c r="F650" s="5" t="s">
        <v>16</v>
      </c>
    </row>
    <row r="651" spans="1:6" x14ac:dyDescent="0.25">
      <c r="A651" s="5" t="s">
        <v>680</v>
      </c>
      <c r="B651" s="5" t="s">
        <v>14</v>
      </c>
      <c r="C651" s="5" t="s">
        <v>31</v>
      </c>
      <c r="D651" s="5">
        <v>70650</v>
      </c>
      <c r="E651" s="5" t="s">
        <v>913</v>
      </c>
      <c r="F651" s="5" t="s">
        <v>16</v>
      </c>
    </row>
    <row r="652" spans="1:6" x14ac:dyDescent="0.25">
      <c r="A652" s="5" t="s">
        <v>681</v>
      </c>
      <c r="B652" s="5" t="s">
        <v>14</v>
      </c>
      <c r="C652" s="5" t="s">
        <v>10</v>
      </c>
      <c r="D652" s="5">
        <v>77050</v>
      </c>
      <c r="E652" s="5" t="s">
        <v>24</v>
      </c>
      <c r="F652" s="5" t="s">
        <v>16</v>
      </c>
    </row>
    <row r="653" spans="1:6" x14ac:dyDescent="0.25">
      <c r="A653" s="5" t="s">
        <v>682</v>
      </c>
      <c r="B653" s="5" t="s">
        <v>14</v>
      </c>
      <c r="C653" s="5" t="s">
        <v>19</v>
      </c>
      <c r="D653" s="5">
        <v>89360</v>
      </c>
      <c r="E653" s="5" t="s">
        <v>24</v>
      </c>
      <c r="F653" s="5" t="s">
        <v>16</v>
      </c>
    </row>
    <row r="654" spans="1:6" x14ac:dyDescent="0.25">
      <c r="A654" s="5" t="s">
        <v>683</v>
      </c>
      <c r="B654" s="5" t="s">
        <v>14</v>
      </c>
      <c r="C654" s="5" t="s">
        <v>19</v>
      </c>
      <c r="D654" s="5">
        <v>37840</v>
      </c>
      <c r="E654" s="5" t="s">
        <v>913</v>
      </c>
      <c r="F654" s="5" t="s">
        <v>22</v>
      </c>
    </row>
    <row r="655" spans="1:6" x14ac:dyDescent="0.25">
      <c r="A655" s="5" t="s">
        <v>684</v>
      </c>
      <c r="B655" s="5" t="s">
        <v>9</v>
      </c>
      <c r="C655" s="5" t="s">
        <v>31</v>
      </c>
      <c r="D655" s="5">
        <v>89160</v>
      </c>
      <c r="E655" s="5" t="s">
        <v>24</v>
      </c>
      <c r="F655" s="5" t="s">
        <v>27</v>
      </c>
    </row>
    <row r="656" spans="1:6" x14ac:dyDescent="0.25">
      <c r="A656" s="5" t="s">
        <v>685</v>
      </c>
      <c r="B656" s="5" t="s">
        <v>14</v>
      </c>
      <c r="C656" s="5" t="s">
        <v>39</v>
      </c>
      <c r="D656" s="5">
        <v>74110</v>
      </c>
      <c r="E656" s="5" t="s">
        <v>913</v>
      </c>
      <c r="F656" s="5" t="s">
        <v>12</v>
      </c>
    </row>
    <row r="657" spans="1:6" x14ac:dyDescent="0.25">
      <c r="A657" s="5" t="s">
        <v>686</v>
      </c>
      <c r="B657" s="5" t="s">
        <v>9</v>
      </c>
      <c r="C657" s="5" t="s">
        <v>52</v>
      </c>
      <c r="D657" s="5">
        <v>31630</v>
      </c>
      <c r="E657" s="5" t="s">
        <v>913</v>
      </c>
      <c r="F657" s="5" t="s">
        <v>22</v>
      </c>
    </row>
    <row r="658" spans="1:6" x14ac:dyDescent="0.25">
      <c r="A658" s="5" t="s">
        <v>687</v>
      </c>
      <c r="B658" s="5" t="s">
        <v>14</v>
      </c>
      <c r="C658" s="5" t="s">
        <v>47</v>
      </c>
      <c r="D658" s="5">
        <v>40910</v>
      </c>
      <c r="E658" s="5" t="s">
        <v>24</v>
      </c>
      <c r="F658" s="5" t="s">
        <v>22</v>
      </c>
    </row>
    <row r="659" spans="1:6" x14ac:dyDescent="0.25">
      <c r="A659" s="5" t="s">
        <v>688</v>
      </c>
      <c r="B659" s="5" t="s">
        <v>9</v>
      </c>
      <c r="C659" s="5" t="s">
        <v>10</v>
      </c>
      <c r="D659" s="5">
        <v>32190</v>
      </c>
      <c r="E659" s="5" t="s">
        <v>913</v>
      </c>
      <c r="F659" s="5" t="s">
        <v>27</v>
      </c>
    </row>
    <row r="660" spans="1:6" x14ac:dyDescent="0.25">
      <c r="A660" s="5" t="s">
        <v>689</v>
      </c>
      <c r="B660" s="5" t="s">
        <v>14</v>
      </c>
      <c r="C660" s="5" t="s">
        <v>26</v>
      </c>
      <c r="D660" s="5">
        <v>73490</v>
      </c>
      <c r="E660" s="5" t="s">
        <v>913</v>
      </c>
      <c r="F660" s="5" t="s">
        <v>22</v>
      </c>
    </row>
    <row r="661" spans="1:6" x14ac:dyDescent="0.25">
      <c r="A661" s="5" t="s">
        <v>690</v>
      </c>
      <c r="B661" s="5" t="s">
        <v>9</v>
      </c>
      <c r="C661" s="5" t="s">
        <v>34</v>
      </c>
      <c r="D661" s="5">
        <v>52220</v>
      </c>
      <c r="E661" s="5" t="s">
        <v>913</v>
      </c>
      <c r="F661" s="5" t="s">
        <v>27</v>
      </c>
    </row>
    <row r="662" spans="1:6" x14ac:dyDescent="0.25">
      <c r="A662" s="5" t="s">
        <v>691</v>
      </c>
      <c r="B662" s="5" t="s">
        <v>14</v>
      </c>
      <c r="C662" s="5" t="s">
        <v>21</v>
      </c>
      <c r="D662" s="5">
        <v>68900</v>
      </c>
      <c r="E662" s="5" t="s">
        <v>24</v>
      </c>
      <c r="F662" s="5" t="s">
        <v>27</v>
      </c>
    </row>
    <row r="663" spans="1:6" x14ac:dyDescent="0.25">
      <c r="A663" s="5" t="s">
        <v>692</v>
      </c>
      <c r="B663" s="5" t="s">
        <v>14</v>
      </c>
      <c r="C663" s="5" t="s">
        <v>10</v>
      </c>
      <c r="D663" s="5">
        <v>83750</v>
      </c>
      <c r="E663" s="5" t="s">
        <v>24</v>
      </c>
      <c r="F663" s="5" t="s">
        <v>27</v>
      </c>
    </row>
    <row r="664" spans="1:6" x14ac:dyDescent="0.25">
      <c r="A664" s="5" t="s">
        <v>693</v>
      </c>
      <c r="B664" s="5" t="s">
        <v>9</v>
      </c>
      <c r="C664" s="5" t="s">
        <v>21</v>
      </c>
      <c r="D664" s="5">
        <v>110970</v>
      </c>
      <c r="E664" s="5" t="s">
        <v>913</v>
      </c>
      <c r="F664" s="5" t="s">
        <v>61</v>
      </c>
    </row>
    <row r="665" spans="1:6" x14ac:dyDescent="0.25">
      <c r="A665" s="5" t="s">
        <v>694</v>
      </c>
      <c r="B665" s="5" t="s">
        <v>14</v>
      </c>
      <c r="C665" s="5" t="s">
        <v>31</v>
      </c>
      <c r="D665" s="5">
        <v>49520</v>
      </c>
      <c r="E665" s="5" t="s">
        <v>24</v>
      </c>
      <c r="F665" s="5" t="s">
        <v>27</v>
      </c>
    </row>
    <row r="666" spans="1:6" x14ac:dyDescent="0.25">
      <c r="A666" s="5" t="s">
        <v>695</v>
      </c>
      <c r="B666" s="5" t="s">
        <v>14</v>
      </c>
      <c r="C666" s="5" t="s">
        <v>31</v>
      </c>
      <c r="D666" s="5">
        <v>86560</v>
      </c>
      <c r="E666" s="5" t="s">
        <v>913</v>
      </c>
      <c r="F666" s="5" t="s">
        <v>27</v>
      </c>
    </row>
    <row r="667" spans="1:6" x14ac:dyDescent="0.25">
      <c r="A667" s="5" t="s">
        <v>696</v>
      </c>
      <c r="B667" s="5" t="s">
        <v>14</v>
      </c>
      <c r="C667" s="5" t="s">
        <v>21</v>
      </c>
      <c r="D667" s="5">
        <v>35830</v>
      </c>
      <c r="E667" s="5" t="s">
        <v>913</v>
      </c>
      <c r="F667" s="5" t="s">
        <v>27</v>
      </c>
    </row>
    <row r="668" spans="1:6" x14ac:dyDescent="0.25">
      <c r="A668" s="5" t="s">
        <v>697</v>
      </c>
      <c r="B668" s="5" t="s">
        <v>14</v>
      </c>
      <c r="C668" s="5" t="s">
        <v>21</v>
      </c>
      <c r="D668" s="5">
        <v>53910</v>
      </c>
      <c r="E668" s="5" t="s">
        <v>913</v>
      </c>
      <c r="F668" s="5" t="s">
        <v>16</v>
      </c>
    </row>
    <row r="669" spans="1:6" x14ac:dyDescent="0.25">
      <c r="A669" s="5" t="s">
        <v>698</v>
      </c>
      <c r="B669" s="5" t="s">
        <v>14</v>
      </c>
      <c r="C669" s="5" t="s">
        <v>15</v>
      </c>
      <c r="D669" s="5">
        <v>109870</v>
      </c>
      <c r="E669" s="5" t="s">
        <v>913</v>
      </c>
      <c r="F669" s="5" t="s">
        <v>27</v>
      </c>
    </row>
    <row r="670" spans="1:6" x14ac:dyDescent="0.25">
      <c r="A670" s="5" t="s">
        <v>699</v>
      </c>
      <c r="B670" s="5" t="s">
        <v>9</v>
      </c>
      <c r="C670" s="5" t="s">
        <v>15</v>
      </c>
      <c r="D670" s="5">
        <v>61620</v>
      </c>
      <c r="E670" s="5" t="s">
        <v>24</v>
      </c>
      <c r="F670" s="5" t="s">
        <v>27</v>
      </c>
    </row>
    <row r="671" spans="1:6" x14ac:dyDescent="0.25">
      <c r="A671" s="5" t="s">
        <v>700</v>
      </c>
      <c r="B671" s="5" t="s">
        <v>18</v>
      </c>
      <c r="C671" s="5" t="s">
        <v>26</v>
      </c>
      <c r="D671" s="5">
        <v>67960</v>
      </c>
      <c r="E671" s="5" t="s">
        <v>24</v>
      </c>
      <c r="F671" s="5" t="s">
        <v>27</v>
      </c>
    </row>
    <row r="672" spans="1:6" x14ac:dyDescent="0.25">
      <c r="A672" s="5" t="s">
        <v>701</v>
      </c>
      <c r="B672" s="5" t="s">
        <v>14</v>
      </c>
      <c r="C672" s="5" t="s">
        <v>39</v>
      </c>
      <c r="D672" s="5">
        <v>57000</v>
      </c>
      <c r="E672" s="5" t="s">
        <v>24</v>
      </c>
      <c r="F672" s="5" t="s">
        <v>48</v>
      </c>
    </row>
    <row r="673" spans="1:6" x14ac:dyDescent="0.25">
      <c r="A673" s="5" t="s">
        <v>702</v>
      </c>
      <c r="B673" s="5" t="s">
        <v>9</v>
      </c>
      <c r="C673" s="5" t="s">
        <v>10</v>
      </c>
      <c r="D673" s="5">
        <v>70610</v>
      </c>
      <c r="E673" s="5" t="s">
        <v>11</v>
      </c>
      <c r="F673" s="5" t="s">
        <v>27</v>
      </c>
    </row>
    <row r="674" spans="1:6" x14ac:dyDescent="0.25">
      <c r="A674" s="5" t="s">
        <v>703</v>
      </c>
      <c r="B674" s="5" t="s">
        <v>14</v>
      </c>
      <c r="C674" s="5" t="s">
        <v>39</v>
      </c>
      <c r="D674" s="5">
        <v>51860</v>
      </c>
      <c r="E674" s="5" t="s">
        <v>24</v>
      </c>
      <c r="F674" s="5" t="s">
        <v>16</v>
      </c>
    </row>
    <row r="675" spans="1:6" x14ac:dyDescent="0.25">
      <c r="A675" s="5" t="s">
        <v>704</v>
      </c>
      <c r="B675" s="5" t="s">
        <v>14</v>
      </c>
      <c r="C675" s="5" t="s">
        <v>15</v>
      </c>
      <c r="D675" s="5">
        <v>60130</v>
      </c>
      <c r="E675" s="5" t="s">
        <v>24</v>
      </c>
      <c r="F675" s="5" t="s">
        <v>27</v>
      </c>
    </row>
    <row r="676" spans="1:6" x14ac:dyDescent="0.25">
      <c r="A676" s="5" t="s">
        <v>705</v>
      </c>
      <c r="B676" s="5" t="s">
        <v>9</v>
      </c>
      <c r="C676" s="5" t="s">
        <v>47</v>
      </c>
      <c r="D676" s="5">
        <v>72040</v>
      </c>
      <c r="E676" s="5" t="s">
        <v>913</v>
      </c>
      <c r="F676" s="5" t="s">
        <v>22</v>
      </c>
    </row>
    <row r="677" spans="1:6" x14ac:dyDescent="0.25">
      <c r="A677" s="5" t="s">
        <v>706</v>
      </c>
      <c r="B677" s="5" t="s">
        <v>14</v>
      </c>
      <c r="C677" s="5" t="s">
        <v>34</v>
      </c>
      <c r="D677" s="5">
        <v>108450</v>
      </c>
      <c r="E677" s="5" t="s">
        <v>11</v>
      </c>
      <c r="F677" s="5" t="s">
        <v>16</v>
      </c>
    </row>
    <row r="678" spans="1:6" x14ac:dyDescent="0.25">
      <c r="A678" s="5" t="s">
        <v>707</v>
      </c>
      <c r="B678" s="5" t="s">
        <v>9</v>
      </c>
      <c r="C678" s="5" t="s">
        <v>65</v>
      </c>
      <c r="D678" s="5">
        <v>58260</v>
      </c>
      <c r="E678" s="5" t="s">
        <v>24</v>
      </c>
      <c r="F678" s="5" t="s">
        <v>27</v>
      </c>
    </row>
    <row r="679" spans="1:6" x14ac:dyDescent="0.25">
      <c r="A679" s="5" t="s">
        <v>708</v>
      </c>
      <c r="B679" s="5" t="s">
        <v>18</v>
      </c>
      <c r="C679" s="5" t="s">
        <v>47</v>
      </c>
      <c r="D679" s="5">
        <v>70020</v>
      </c>
      <c r="E679" s="5" t="s">
        <v>24</v>
      </c>
      <c r="F679" s="5" t="s">
        <v>27</v>
      </c>
    </row>
    <row r="680" spans="1:6" x14ac:dyDescent="0.25">
      <c r="A680" s="5" t="s">
        <v>709</v>
      </c>
      <c r="B680" s="5" t="s">
        <v>14</v>
      </c>
      <c r="C680" s="5" t="s">
        <v>26</v>
      </c>
      <c r="D680" s="5">
        <v>35670</v>
      </c>
      <c r="E680" s="5" t="s">
        <v>913</v>
      </c>
      <c r="F680" s="5" t="s">
        <v>27</v>
      </c>
    </row>
    <row r="681" spans="1:6" x14ac:dyDescent="0.25">
      <c r="A681" s="5" t="s">
        <v>710</v>
      </c>
      <c r="B681" s="5" t="s">
        <v>9</v>
      </c>
      <c r="C681" s="5" t="s">
        <v>50</v>
      </c>
      <c r="D681" s="5">
        <v>67630</v>
      </c>
      <c r="E681" s="5" t="s">
        <v>24</v>
      </c>
      <c r="F681" s="5" t="s">
        <v>27</v>
      </c>
    </row>
    <row r="682" spans="1:6" x14ac:dyDescent="0.25">
      <c r="A682" s="5" t="s">
        <v>711</v>
      </c>
      <c r="B682" s="5" t="s">
        <v>14</v>
      </c>
      <c r="C682" s="5" t="s">
        <v>26</v>
      </c>
      <c r="D682" s="5">
        <v>82300</v>
      </c>
      <c r="E682" s="5" t="s">
        <v>913</v>
      </c>
      <c r="F682" s="5" t="s">
        <v>61</v>
      </c>
    </row>
    <row r="683" spans="1:6" x14ac:dyDescent="0.25">
      <c r="A683" s="5" t="s">
        <v>712</v>
      </c>
      <c r="B683" s="5" t="s">
        <v>14</v>
      </c>
      <c r="C683" s="5" t="s">
        <v>31</v>
      </c>
      <c r="D683" s="5">
        <v>114870</v>
      </c>
      <c r="E683" s="5" t="s">
        <v>11</v>
      </c>
      <c r="F683" s="5" t="s">
        <v>61</v>
      </c>
    </row>
    <row r="684" spans="1:6" x14ac:dyDescent="0.25">
      <c r="A684" s="5" t="s">
        <v>713</v>
      </c>
      <c r="B684" s="5" t="s">
        <v>9</v>
      </c>
      <c r="C684" s="5" t="s">
        <v>10</v>
      </c>
      <c r="D684" s="5">
        <v>71030</v>
      </c>
      <c r="E684" s="5" t="s">
        <v>11</v>
      </c>
      <c r="F684" s="5" t="s">
        <v>27</v>
      </c>
    </row>
    <row r="685" spans="1:6" x14ac:dyDescent="0.25">
      <c r="A685" s="5" t="s">
        <v>714</v>
      </c>
      <c r="B685" s="5" t="s">
        <v>14</v>
      </c>
      <c r="C685" s="5" t="s">
        <v>21</v>
      </c>
      <c r="D685" s="5">
        <v>85670</v>
      </c>
      <c r="E685" s="5" t="s">
        <v>913</v>
      </c>
      <c r="F685" s="5" t="s">
        <v>27</v>
      </c>
    </row>
    <row r="686" spans="1:6" x14ac:dyDescent="0.25">
      <c r="A686" s="5" t="s">
        <v>715</v>
      </c>
      <c r="B686" s="5" t="s">
        <v>9</v>
      </c>
      <c r="C686" s="5" t="s">
        <v>31</v>
      </c>
      <c r="D686" s="5">
        <v>61700</v>
      </c>
      <c r="E686" s="5" t="s">
        <v>913</v>
      </c>
      <c r="F686" s="5" t="s">
        <v>27</v>
      </c>
    </row>
    <row r="687" spans="1:6" x14ac:dyDescent="0.25">
      <c r="A687" s="5" t="s">
        <v>716</v>
      </c>
      <c r="B687" s="5" t="s">
        <v>9</v>
      </c>
      <c r="C687" s="5" t="s">
        <v>19</v>
      </c>
      <c r="D687" s="5">
        <v>66140</v>
      </c>
      <c r="E687" s="5" t="s">
        <v>24</v>
      </c>
      <c r="F687" s="5" t="s">
        <v>16</v>
      </c>
    </row>
    <row r="688" spans="1:6" x14ac:dyDescent="0.25">
      <c r="A688" s="5" t="s">
        <v>717</v>
      </c>
      <c r="B688" s="5" t="s">
        <v>9</v>
      </c>
      <c r="C688" s="5" t="s">
        <v>65</v>
      </c>
      <c r="D688" s="5">
        <v>51860</v>
      </c>
      <c r="E688" s="5" t="s">
        <v>913</v>
      </c>
      <c r="F688" s="5" t="s">
        <v>16</v>
      </c>
    </row>
    <row r="689" spans="1:6" x14ac:dyDescent="0.25">
      <c r="A689" s="5" t="s">
        <v>718</v>
      </c>
      <c r="B689" s="5" t="s">
        <v>14</v>
      </c>
      <c r="C689" s="5" t="s">
        <v>19</v>
      </c>
      <c r="D689" s="5">
        <v>61210</v>
      </c>
      <c r="E689" s="5" t="s">
        <v>913</v>
      </c>
      <c r="F689" s="5" t="s">
        <v>61</v>
      </c>
    </row>
    <row r="690" spans="1:6" x14ac:dyDescent="0.25">
      <c r="A690" s="5" t="s">
        <v>719</v>
      </c>
      <c r="B690" s="5" t="s">
        <v>14</v>
      </c>
      <c r="C690" s="5" t="s">
        <v>31</v>
      </c>
      <c r="D690" s="5">
        <v>68980</v>
      </c>
      <c r="E690" s="5" t="s">
        <v>913</v>
      </c>
      <c r="F690" s="5" t="s">
        <v>27</v>
      </c>
    </row>
    <row r="691" spans="1:6" x14ac:dyDescent="0.25">
      <c r="A691" s="5" t="s">
        <v>720</v>
      </c>
      <c r="B691" s="5" t="s">
        <v>14</v>
      </c>
      <c r="C691" s="5" t="s">
        <v>50</v>
      </c>
      <c r="D691" s="5">
        <v>29610</v>
      </c>
      <c r="E691" s="5" t="s">
        <v>24</v>
      </c>
      <c r="F691" s="5" t="s">
        <v>27</v>
      </c>
    </row>
    <row r="692" spans="1:6" x14ac:dyDescent="0.25">
      <c r="A692" s="5" t="s">
        <v>721</v>
      </c>
      <c r="B692" s="5" t="s">
        <v>14</v>
      </c>
      <c r="C692" s="5" t="s">
        <v>15</v>
      </c>
      <c r="D692" s="5">
        <v>114430</v>
      </c>
      <c r="E692" s="5" t="s">
        <v>11</v>
      </c>
      <c r="F692" s="5" t="s">
        <v>16</v>
      </c>
    </row>
    <row r="693" spans="1:6" x14ac:dyDescent="0.25">
      <c r="A693" s="5" t="s">
        <v>722</v>
      </c>
      <c r="B693" s="5" t="s">
        <v>9</v>
      </c>
      <c r="C693" s="5" t="s">
        <v>34</v>
      </c>
      <c r="D693" s="5">
        <v>53760</v>
      </c>
      <c r="E693" s="5" t="s">
        <v>24</v>
      </c>
      <c r="F693" s="5" t="s">
        <v>27</v>
      </c>
    </row>
    <row r="694" spans="1:6" x14ac:dyDescent="0.25">
      <c r="A694" s="5" t="s">
        <v>723</v>
      </c>
      <c r="B694" s="5" t="s">
        <v>9</v>
      </c>
      <c r="C694" s="5" t="s">
        <v>10</v>
      </c>
      <c r="D694" s="5">
        <v>91310</v>
      </c>
      <c r="E694" s="5" t="s">
        <v>24</v>
      </c>
      <c r="F694" s="5" t="s">
        <v>27</v>
      </c>
    </row>
    <row r="695" spans="1:6" x14ac:dyDescent="0.25">
      <c r="A695" s="5" t="s">
        <v>724</v>
      </c>
      <c r="B695" s="5" t="s">
        <v>9</v>
      </c>
      <c r="C695" s="5" t="s">
        <v>52</v>
      </c>
      <c r="D695" s="5">
        <v>117840</v>
      </c>
      <c r="E695" s="5" t="s">
        <v>913</v>
      </c>
      <c r="F695" s="5" t="s">
        <v>27</v>
      </c>
    </row>
    <row r="696" spans="1:6" x14ac:dyDescent="0.25">
      <c r="A696" s="5" t="s">
        <v>725</v>
      </c>
      <c r="B696" s="5" t="s">
        <v>14</v>
      </c>
      <c r="C696" s="5" t="s">
        <v>34</v>
      </c>
      <c r="D696" s="5">
        <v>31830</v>
      </c>
      <c r="E696" s="5" t="s">
        <v>11</v>
      </c>
      <c r="F696" s="5" t="s">
        <v>27</v>
      </c>
    </row>
    <row r="697" spans="1:6" x14ac:dyDescent="0.25">
      <c r="A697" s="5" t="s">
        <v>726</v>
      </c>
      <c r="B697" s="5" t="s">
        <v>9</v>
      </c>
      <c r="C697" s="5" t="s">
        <v>19</v>
      </c>
      <c r="D697" s="5">
        <v>32980</v>
      </c>
      <c r="E697" s="5" t="s">
        <v>11</v>
      </c>
      <c r="F697" s="5" t="s">
        <v>61</v>
      </c>
    </row>
    <row r="698" spans="1:6" x14ac:dyDescent="0.25">
      <c r="A698" s="5" t="s">
        <v>727</v>
      </c>
      <c r="B698" s="5" t="s">
        <v>9</v>
      </c>
      <c r="C698" s="5" t="s">
        <v>15</v>
      </c>
      <c r="D698" s="5">
        <v>47360</v>
      </c>
      <c r="E698" s="5" t="s">
        <v>24</v>
      </c>
      <c r="F698" s="5" t="s">
        <v>22</v>
      </c>
    </row>
    <row r="699" spans="1:6" x14ac:dyDescent="0.25">
      <c r="A699" s="5" t="s">
        <v>728</v>
      </c>
      <c r="B699" s="5" t="s">
        <v>14</v>
      </c>
      <c r="C699" s="5" t="s">
        <v>15</v>
      </c>
      <c r="D699" s="5">
        <v>86740</v>
      </c>
      <c r="E699" s="5" t="s">
        <v>11</v>
      </c>
      <c r="F699" s="5" t="s">
        <v>12</v>
      </c>
    </row>
    <row r="700" spans="1:6" x14ac:dyDescent="0.25">
      <c r="A700" s="5" t="s">
        <v>729</v>
      </c>
      <c r="B700" s="5" t="s">
        <v>14</v>
      </c>
      <c r="C700" s="5" t="s">
        <v>21</v>
      </c>
      <c r="D700" s="5">
        <v>87400</v>
      </c>
      <c r="E700" s="5" t="s">
        <v>913</v>
      </c>
      <c r="F700" s="5" t="s">
        <v>27</v>
      </c>
    </row>
    <row r="701" spans="1:6" x14ac:dyDescent="0.25">
      <c r="A701" s="5" t="s">
        <v>730</v>
      </c>
      <c r="B701" s="5" t="s">
        <v>14</v>
      </c>
      <c r="C701" s="5" t="s">
        <v>31</v>
      </c>
      <c r="D701" s="5">
        <v>75090</v>
      </c>
      <c r="E701" s="5" t="s">
        <v>11</v>
      </c>
      <c r="F701" s="5" t="s">
        <v>27</v>
      </c>
    </row>
    <row r="702" spans="1:6" x14ac:dyDescent="0.25">
      <c r="A702" s="5" t="s">
        <v>731</v>
      </c>
      <c r="B702" s="5" t="s">
        <v>9</v>
      </c>
      <c r="C702" s="5" t="s">
        <v>50</v>
      </c>
      <c r="D702" s="5">
        <v>78020</v>
      </c>
      <c r="E702" s="5" t="s">
        <v>913</v>
      </c>
      <c r="F702" s="5" t="s">
        <v>27</v>
      </c>
    </row>
    <row r="703" spans="1:6" x14ac:dyDescent="0.25">
      <c r="A703" s="5" t="s">
        <v>732</v>
      </c>
      <c r="B703" s="5" t="s">
        <v>14</v>
      </c>
      <c r="C703" s="5" t="s">
        <v>47</v>
      </c>
      <c r="D703" s="5">
        <v>92340</v>
      </c>
      <c r="E703" s="5" t="s">
        <v>913</v>
      </c>
      <c r="F703" s="5" t="s">
        <v>16</v>
      </c>
    </row>
    <row r="704" spans="1:6" x14ac:dyDescent="0.25">
      <c r="A704" s="5" t="s">
        <v>733</v>
      </c>
      <c r="B704" s="5" t="s">
        <v>14</v>
      </c>
      <c r="C704" s="5" t="s">
        <v>31</v>
      </c>
      <c r="D704" s="5">
        <v>58830</v>
      </c>
      <c r="E704" s="5" t="s">
        <v>24</v>
      </c>
      <c r="F704" s="5" t="s">
        <v>22</v>
      </c>
    </row>
    <row r="705" spans="1:6" x14ac:dyDescent="0.25">
      <c r="A705" s="5" t="s">
        <v>734</v>
      </c>
      <c r="B705" s="5" t="s">
        <v>14</v>
      </c>
      <c r="C705" s="5" t="s">
        <v>47</v>
      </c>
      <c r="D705" s="5">
        <v>32140</v>
      </c>
      <c r="E705" s="5" t="s">
        <v>913</v>
      </c>
      <c r="F705" s="5" t="s">
        <v>16</v>
      </c>
    </row>
    <row r="706" spans="1:6" x14ac:dyDescent="0.25">
      <c r="A706" s="5" t="s">
        <v>735</v>
      </c>
      <c r="B706" s="5" t="s">
        <v>9</v>
      </c>
      <c r="C706" s="5" t="s">
        <v>50</v>
      </c>
      <c r="D706" s="5">
        <v>102520</v>
      </c>
      <c r="E706" s="5" t="s">
        <v>24</v>
      </c>
      <c r="F706" s="5" t="s">
        <v>22</v>
      </c>
    </row>
    <row r="707" spans="1:6" x14ac:dyDescent="0.25">
      <c r="A707" s="5" t="s">
        <v>736</v>
      </c>
      <c r="B707" s="5" t="s">
        <v>9</v>
      </c>
      <c r="C707" s="5" t="s">
        <v>26</v>
      </c>
      <c r="D707" s="5">
        <v>79590</v>
      </c>
      <c r="E707" s="5" t="s">
        <v>24</v>
      </c>
      <c r="F707" s="5" t="s">
        <v>48</v>
      </c>
    </row>
    <row r="708" spans="1:6" x14ac:dyDescent="0.25">
      <c r="A708" s="5" t="s">
        <v>737</v>
      </c>
      <c r="B708" s="5" t="s">
        <v>14</v>
      </c>
      <c r="C708" s="5" t="s">
        <v>21</v>
      </c>
      <c r="D708" s="5">
        <v>28970</v>
      </c>
      <c r="E708" s="5" t="s">
        <v>11</v>
      </c>
      <c r="F708" s="5" t="s">
        <v>12</v>
      </c>
    </row>
    <row r="709" spans="1:6" x14ac:dyDescent="0.25">
      <c r="A709" s="5" t="s">
        <v>738</v>
      </c>
      <c r="B709" s="5" t="s">
        <v>14</v>
      </c>
      <c r="C709" s="5" t="s">
        <v>26</v>
      </c>
      <c r="D709" s="5">
        <v>92700</v>
      </c>
      <c r="E709" s="5" t="s">
        <v>913</v>
      </c>
      <c r="F709" s="5" t="s">
        <v>27</v>
      </c>
    </row>
    <row r="710" spans="1:6" x14ac:dyDescent="0.25">
      <c r="A710" s="5" t="s">
        <v>739</v>
      </c>
      <c r="B710" s="5" t="s">
        <v>14</v>
      </c>
      <c r="C710" s="5" t="s">
        <v>50</v>
      </c>
      <c r="D710" s="5">
        <v>36150</v>
      </c>
      <c r="E710" s="5" t="s">
        <v>913</v>
      </c>
      <c r="F710" s="5" t="s">
        <v>22</v>
      </c>
    </row>
    <row r="711" spans="1:6" x14ac:dyDescent="0.25">
      <c r="A711" s="5" t="s">
        <v>740</v>
      </c>
      <c r="B711" s="5" t="s">
        <v>9</v>
      </c>
      <c r="C711" s="5" t="s">
        <v>50</v>
      </c>
      <c r="D711" s="5">
        <v>52960</v>
      </c>
      <c r="E711" s="5" t="s">
        <v>11</v>
      </c>
      <c r="F711" s="5" t="s">
        <v>27</v>
      </c>
    </row>
    <row r="712" spans="1:6" x14ac:dyDescent="0.25">
      <c r="A712" s="5" t="s">
        <v>741</v>
      </c>
      <c r="B712" s="5" t="s">
        <v>14</v>
      </c>
      <c r="C712" s="5" t="s">
        <v>34</v>
      </c>
      <c r="D712" s="5">
        <v>31920</v>
      </c>
      <c r="E712" s="5" t="s">
        <v>913</v>
      </c>
      <c r="F712" s="5" t="s">
        <v>27</v>
      </c>
    </row>
    <row r="713" spans="1:6" x14ac:dyDescent="0.25">
      <c r="A713" s="5" t="s">
        <v>742</v>
      </c>
      <c r="B713" s="5" t="s">
        <v>14</v>
      </c>
      <c r="C713" s="5" t="s">
        <v>34</v>
      </c>
      <c r="D713" s="5">
        <v>104210</v>
      </c>
      <c r="E713" s="5" t="s">
        <v>24</v>
      </c>
      <c r="F713" s="5" t="s">
        <v>12</v>
      </c>
    </row>
    <row r="714" spans="1:6" x14ac:dyDescent="0.25">
      <c r="A714" s="5" t="s">
        <v>743</v>
      </c>
      <c r="B714" s="5" t="s">
        <v>9</v>
      </c>
      <c r="C714" s="5" t="s">
        <v>65</v>
      </c>
      <c r="D714" s="5">
        <v>40750</v>
      </c>
      <c r="E714" s="5" t="s">
        <v>11</v>
      </c>
      <c r="F714" s="5" t="s">
        <v>48</v>
      </c>
    </row>
    <row r="715" spans="1:6" x14ac:dyDescent="0.25">
      <c r="A715" s="5" t="s">
        <v>744</v>
      </c>
      <c r="B715" s="5" t="s">
        <v>14</v>
      </c>
      <c r="C715" s="5" t="s">
        <v>39</v>
      </c>
      <c r="D715" s="5">
        <v>98020</v>
      </c>
      <c r="E715" s="5" t="s">
        <v>24</v>
      </c>
      <c r="F715" s="5" t="s">
        <v>12</v>
      </c>
    </row>
    <row r="716" spans="1:6" x14ac:dyDescent="0.25">
      <c r="A716" s="5" t="s">
        <v>745</v>
      </c>
      <c r="B716" s="5" t="s">
        <v>14</v>
      </c>
      <c r="C716" s="5" t="s">
        <v>10</v>
      </c>
      <c r="D716" s="5">
        <v>96620</v>
      </c>
      <c r="E716" s="5" t="s">
        <v>11</v>
      </c>
      <c r="F716" s="5" t="s">
        <v>22</v>
      </c>
    </row>
    <row r="717" spans="1:6" x14ac:dyDescent="0.25">
      <c r="A717" s="5" t="s">
        <v>746</v>
      </c>
      <c r="B717" s="5" t="s">
        <v>9</v>
      </c>
      <c r="C717" s="5" t="s">
        <v>47</v>
      </c>
      <c r="D717" s="5">
        <v>40400</v>
      </c>
      <c r="E717" s="5" t="s">
        <v>24</v>
      </c>
      <c r="F717" s="5" t="s">
        <v>12</v>
      </c>
    </row>
    <row r="718" spans="1:6" x14ac:dyDescent="0.25">
      <c r="A718" s="5" t="s">
        <v>747</v>
      </c>
      <c r="B718" s="5" t="s">
        <v>9</v>
      </c>
      <c r="C718" s="5" t="s">
        <v>34</v>
      </c>
      <c r="D718" s="5">
        <v>81220</v>
      </c>
      <c r="E718" s="5" t="s">
        <v>11</v>
      </c>
      <c r="F718" s="5" t="s">
        <v>22</v>
      </c>
    </row>
    <row r="719" spans="1:6" x14ac:dyDescent="0.25">
      <c r="A719" s="5" t="s">
        <v>748</v>
      </c>
      <c r="B719" s="5" t="s">
        <v>9</v>
      </c>
      <c r="C719" s="5" t="s">
        <v>39</v>
      </c>
      <c r="D719" s="5">
        <v>33840</v>
      </c>
      <c r="E719" s="5" t="s">
        <v>11</v>
      </c>
      <c r="F719" s="5" t="s">
        <v>61</v>
      </c>
    </row>
    <row r="720" spans="1:6" x14ac:dyDescent="0.25">
      <c r="A720" s="5" t="s">
        <v>749</v>
      </c>
      <c r="B720" s="5" t="s">
        <v>9</v>
      </c>
      <c r="C720" s="5" t="s">
        <v>47</v>
      </c>
      <c r="D720" s="5">
        <v>75880</v>
      </c>
      <c r="E720" s="5" t="s">
        <v>11</v>
      </c>
      <c r="F720" s="5" t="s">
        <v>27</v>
      </c>
    </row>
    <row r="721" spans="1:6" x14ac:dyDescent="0.25">
      <c r="A721" s="5" t="s">
        <v>750</v>
      </c>
      <c r="B721" s="5" t="s">
        <v>9</v>
      </c>
      <c r="C721" s="5" t="s">
        <v>15</v>
      </c>
      <c r="D721" s="5">
        <v>81380</v>
      </c>
      <c r="E721" s="5" t="s">
        <v>11</v>
      </c>
      <c r="F721" s="5" t="s">
        <v>61</v>
      </c>
    </row>
    <row r="722" spans="1:6" x14ac:dyDescent="0.25">
      <c r="A722" s="5" t="s">
        <v>751</v>
      </c>
      <c r="B722" s="5" t="s">
        <v>9</v>
      </c>
      <c r="C722" s="5" t="s">
        <v>47</v>
      </c>
      <c r="D722" s="5">
        <v>71490</v>
      </c>
      <c r="E722" s="5" t="s">
        <v>24</v>
      </c>
      <c r="F722" s="5" t="s">
        <v>61</v>
      </c>
    </row>
    <row r="723" spans="1:6" x14ac:dyDescent="0.25">
      <c r="A723" s="5" t="s">
        <v>752</v>
      </c>
      <c r="B723" s="5" t="s">
        <v>14</v>
      </c>
      <c r="C723" s="5" t="s">
        <v>34</v>
      </c>
      <c r="D723" s="5">
        <v>91930</v>
      </c>
      <c r="E723" s="5" t="s">
        <v>913</v>
      </c>
      <c r="F723" s="5" t="s">
        <v>27</v>
      </c>
    </row>
    <row r="724" spans="1:6" x14ac:dyDescent="0.25">
      <c r="A724" s="5" t="s">
        <v>753</v>
      </c>
      <c r="B724" s="5" t="s">
        <v>14</v>
      </c>
      <c r="C724" s="5" t="s">
        <v>15</v>
      </c>
      <c r="D724" s="5">
        <v>107790</v>
      </c>
      <c r="E724" s="5" t="s">
        <v>913</v>
      </c>
      <c r="F724" s="5" t="s">
        <v>27</v>
      </c>
    </row>
    <row r="725" spans="1:6" x14ac:dyDescent="0.25">
      <c r="A725" s="5" t="s">
        <v>754</v>
      </c>
      <c r="B725" s="5" t="s">
        <v>14</v>
      </c>
      <c r="C725" s="5" t="s">
        <v>34</v>
      </c>
      <c r="D725" s="5">
        <v>69970</v>
      </c>
      <c r="E725" s="5" t="s">
        <v>24</v>
      </c>
      <c r="F725" s="5" t="s">
        <v>27</v>
      </c>
    </row>
    <row r="726" spans="1:6" x14ac:dyDescent="0.25">
      <c r="A726" s="5" t="s">
        <v>755</v>
      </c>
      <c r="B726" s="5" t="s">
        <v>14</v>
      </c>
      <c r="C726" s="5" t="s">
        <v>50</v>
      </c>
      <c r="D726" s="5">
        <v>114180</v>
      </c>
      <c r="E726" s="5" t="s">
        <v>11</v>
      </c>
      <c r="F726" s="5" t="s">
        <v>12</v>
      </c>
    </row>
    <row r="727" spans="1:6" x14ac:dyDescent="0.25">
      <c r="A727" s="5" t="s">
        <v>756</v>
      </c>
      <c r="B727" s="5" t="s">
        <v>9</v>
      </c>
      <c r="C727" s="5" t="s">
        <v>26</v>
      </c>
      <c r="D727" s="5">
        <v>85330</v>
      </c>
      <c r="E727" s="5" t="s">
        <v>24</v>
      </c>
      <c r="F727" s="5" t="s">
        <v>27</v>
      </c>
    </row>
    <row r="728" spans="1:6" x14ac:dyDescent="0.25">
      <c r="A728" s="5" t="s">
        <v>757</v>
      </c>
      <c r="B728" s="5" t="s">
        <v>14</v>
      </c>
      <c r="C728" s="5" t="s">
        <v>10</v>
      </c>
      <c r="D728" s="5">
        <v>36820</v>
      </c>
      <c r="E728" s="5" t="s">
        <v>24</v>
      </c>
      <c r="F728" s="5" t="s">
        <v>16</v>
      </c>
    </row>
    <row r="729" spans="1:6" x14ac:dyDescent="0.25">
      <c r="A729" s="5" t="s">
        <v>758</v>
      </c>
      <c r="B729" s="5" t="s">
        <v>9</v>
      </c>
      <c r="C729" s="5" t="s">
        <v>65</v>
      </c>
      <c r="D729" s="5">
        <v>116890</v>
      </c>
      <c r="E729" s="5" t="s">
        <v>913</v>
      </c>
      <c r="F729" s="5" t="s">
        <v>27</v>
      </c>
    </row>
    <row r="730" spans="1:6" x14ac:dyDescent="0.25">
      <c r="A730" s="5" t="s">
        <v>759</v>
      </c>
      <c r="B730" s="5" t="s">
        <v>9</v>
      </c>
      <c r="C730" s="5" t="s">
        <v>47</v>
      </c>
      <c r="D730" s="5">
        <v>78710</v>
      </c>
      <c r="E730" s="5" t="s">
        <v>913</v>
      </c>
      <c r="F730" s="5" t="s">
        <v>22</v>
      </c>
    </row>
    <row r="731" spans="1:6" x14ac:dyDescent="0.25">
      <c r="A731" s="5" t="s">
        <v>760</v>
      </c>
      <c r="B731" s="5" t="s">
        <v>14</v>
      </c>
      <c r="C731" s="5" t="s">
        <v>50</v>
      </c>
      <c r="D731" s="5">
        <v>86470</v>
      </c>
      <c r="E731" s="5" t="s">
        <v>913</v>
      </c>
      <c r="F731" s="5" t="s">
        <v>27</v>
      </c>
    </row>
    <row r="732" spans="1:6" x14ac:dyDescent="0.25">
      <c r="A732" s="5" t="s">
        <v>761</v>
      </c>
      <c r="B732" s="5" t="s">
        <v>14</v>
      </c>
      <c r="C732" s="5" t="s">
        <v>21</v>
      </c>
      <c r="D732" s="5">
        <v>77110</v>
      </c>
      <c r="E732" s="5" t="s">
        <v>24</v>
      </c>
      <c r="F732" s="5" t="s">
        <v>27</v>
      </c>
    </row>
    <row r="733" spans="1:6" x14ac:dyDescent="0.25">
      <c r="A733" s="5" t="s">
        <v>762</v>
      </c>
      <c r="B733" s="5" t="s">
        <v>14</v>
      </c>
      <c r="C733" s="5" t="s">
        <v>34</v>
      </c>
      <c r="D733" s="5">
        <v>86570</v>
      </c>
      <c r="E733" s="5" t="s">
        <v>913</v>
      </c>
      <c r="F733" s="5" t="s">
        <v>48</v>
      </c>
    </row>
    <row r="734" spans="1:6" x14ac:dyDescent="0.25">
      <c r="A734" s="5" t="s">
        <v>763</v>
      </c>
      <c r="B734" s="5" t="s">
        <v>9</v>
      </c>
      <c r="C734" s="5" t="s">
        <v>31</v>
      </c>
      <c r="D734" s="5">
        <v>117850</v>
      </c>
      <c r="E734" s="5" t="s">
        <v>913</v>
      </c>
      <c r="F734" s="5" t="s">
        <v>16</v>
      </c>
    </row>
    <row r="735" spans="1:6" x14ac:dyDescent="0.25">
      <c r="A735" s="5" t="s">
        <v>764</v>
      </c>
      <c r="B735" s="5" t="s">
        <v>14</v>
      </c>
      <c r="C735" s="5" t="s">
        <v>65</v>
      </c>
      <c r="D735" s="5">
        <v>116500</v>
      </c>
      <c r="E735" s="5" t="s">
        <v>11</v>
      </c>
      <c r="F735" s="5" t="s">
        <v>61</v>
      </c>
    </row>
    <row r="736" spans="1:6" x14ac:dyDescent="0.25">
      <c r="A736" s="5" t="s">
        <v>765</v>
      </c>
      <c r="B736" s="5" t="s">
        <v>14</v>
      </c>
      <c r="C736" s="5" t="s">
        <v>50</v>
      </c>
      <c r="D736" s="5">
        <v>80030</v>
      </c>
      <c r="E736" s="5" t="s">
        <v>913</v>
      </c>
      <c r="F736" s="5" t="s">
        <v>22</v>
      </c>
    </row>
    <row r="737" spans="1:6" x14ac:dyDescent="0.25">
      <c r="A737" s="5" t="s">
        <v>766</v>
      </c>
      <c r="B737" s="5" t="s">
        <v>9</v>
      </c>
      <c r="C737" s="5" t="s">
        <v>26</v>
      </c>
      <c r="D737" s="5">
        <v>76320</v>
      </c>
      <c r="E737" s="5" t="s">
        <v>11</v>
      </c>
      <c r="F737" s="5" t="s">
        <v>16</v>
      </c>
    </row>
    <row r="738" spans="1:6" x14ac:dyDescent="0.25">
      <c r="A738" s="5" t="s">
        <v>767</v>
      </c>
      <c r="B738" s="5" t="s">
        <v>9</v>
      </c>
      <c r="C738" s="5" t="s">
        <v>21</v>
      </c>
      <c r="D738" s="5">
        <v>110730</v>
      </c>
      <c r="E738" s="5" t="s">
        <v>24</v>
      </c>
      <c r="F738" s="5" t="s">
        <v>12</v>
      </c>
    </row>
    <row r="739" spans="1:6" x14ac:dyDescent="0.25">
      <c r="A739" s="5" t="s">
        <v>768</v>
      </c>
      <c r="B739" s="5" t="s">
        <v>14</v>
      </c>
      <c r="C739" s="5" t="s">
        <v>39</v>
      </c>
      <c r="D739" s="5">
        <v>86990</v>
      </c>
      <c r="E739" s="5" t="s">
        <v>24</v>
      </c>
      <c r="F739" s="5" t="s">
        <v>22</v>
      </c>
    </row>
    <row r="740" spans="1:6" x14ac:dyDescent="0.25">
      <c r="A740" s="5" t="s">
        <v>769</v>
      </c>
      <c r="B740" s="5" t="s">
        <v>9</v>
      </c>
      <c r="C740" s="5" t="s">
        <v>65</v>
      </c>
      <c r="D740" s="5">
        <v>74410</v>
      </c>
      <c r="E740" s="5" t="s">
        <v>24</v>
      </c>
      <c r="F740" s="5" t="s">
        <v>16</v>
      </c>
    </row>
    <row r="741" spans="1:6" x14ac:dyDescent="0.25">
      <c r="A741" s="5" t="s">
        <v>770</v>
      </c>
      <c r="B741" s="5" t="s">
        <v>9</v>
      </c>
      <c r="C741" s="5" t="s">
        <v>65</v>
      </c>
      <c r="D741" s="5">
        <v>87610</v>
      </c>
      <c r="E741" s="5" t="s">
        <v>11</v>
      </c>
      <c r="F741" s="5" t="s">
        <v>16</v>
      </c>
    </row>
    <row r="742" spans="1:6" x14ac:dyDescent="0.25">
      <c r="A742" s="5" t="s">
        <v>771</v>
      </c>
      <c r="B742" s="5" t="s">
        <v>14</v>
      </c>
      <c r="C742" s="5" t="s">
        <v>31</v>
      </c>
      <c r="D742" s="5">
        <v>103340</v>
      </c>
      <c r="E742" s="5" t="s">
        <v>24</v>
      </c>
      <c r="F742" s="5" t="s">
        <v>16</v>
      </c>
    </row>
    <row r="743" spans="1:6" x14ac:dyDescent="0.25">
      <c r="A743" s="5" t="s">
        <v>772</v>
      </c>
      <c r="B743" s="5" t="s">
        <v>14</v>
      </c>
      <c r="C743" s="5" t="s">
        <v>31</v>
      </c>
      <c r="D743" s="5">
        <v>46470</v>
      </c>
      <c r="E743" s="5" t="s">
        <v>913</v>
      </c>
      <c r="F743" s="5" t="s">
        <v>27</v>
      </c>
    </row>
    <row r="744" spans="1:6" x14ac:dyDescent="0.25">
      <c r="A744" s="5" t="s">
        <v>773</v>
      </c>
      <c r="B744" s="5" t="s">
        <v>9</v>
      </c>
      <c r="C744" s="5" t="s">
        <v>19</v>
      </c>
      <c r="D744" s="5">
        <v>108290</v>
      </c>
      <c r="E744" s="5" t="s">
        <v>24</v>
      </c>
      <c r="F744" s="5" t="s">
        <v>48</v>
      </c>
    </row>
    <row r="745" spans="1:6" x14ac:dyDescent="0.25">
      <c r="A745" s="5" t="s">
        <v>774</v>
      </c>
      <c r="B745" s="5" t="s">
        <v>9</v>
      </c>
      <c r="C745" s="5" t="s">
        <v>15</v>
      </c>
      <c r="D745" s="5">
        <v>78640</v>
      </c>
      <c r="E745" s="5" t="s">
        <v>11</v>
      </c>
      <c r="F745" s="5" t="s">
        <v>16</v>
      </c>
    </row>
    <row r="746" spans="1:6" x14ac:dyDescent="0.25">
      <c r="A746" s="5" t="s">
        <v>775</v>
      </c>
      <c r="B746" s="5" t="s">
        <v>18</v>
      </c>
      <c r="C746" s="5" t="s">
        <v>10</v>
      </c>
      <c r="D746" s="5">
        <v>75990</v>
      </c>
      <c r="E746" s="5" t="s">
        <v>913</v>
      </c>
      <c r="F746" s="5" t="s">
        <v>27</v>
      </c>
    </row>
    <row r="747" spans="1:6" x14ac:dyDescent="0.25">
      <c r="A747" s="5" t="s">
        <v>776</v>
      </c>
      <c r="B747" s="5" t="s">
        <v>9</v>
      </c>
      <c r="C747" s="5" t="s">
        <v>10</v>
      </c>
      <c r="D747" s="5">
        <v>55280</v>
      </c>
      <c r="E747" s="5" t="s">
        <v>913</v>
      </c>
      <c r="F747" s="5" t="s">
        <v>27</v>
      </c>
    </row>
    <row r="748" spans="1:6" x14ac:dyDescent="0.25">
      <c r="A748" s="5" t="s">
        <v>777</v>
      </c>
      <c r="B748" s="5" t="s">
        <v>18</v>
      </c>
      <c r="C748" s="5" t="s">
        <v>50</v>
      </c>
      <c r="D748" s="5">
        <v>98010</v>
      </c>
      <c r="E748" s="5" t="s">
        <v>11</v>
      </c>
      <c r="F748" s="5" t="s">
        <v>27</v>
      </c>
    </row>
    <row r="749" spans="1:6" x14ac:dyDescent="0.25">
      <c r="A749" s="5" t="s">
        <v>778</v>
      </c>
      <c r="B749" s="5" t="s">
        <v>9</v>
      </c>
      <c r="C749" s="5" t="s">
        <v>26</v>
      </c>
      <c r="D749" s="5">
        <v>50310</v>
      </c>
      <c r="E749" s="5" t="s">
        <v>913</v>
      </c>
      <c r="F749" s="5" t="s">
        <v>27</v>
      </c>
    </row>
    <row r="750" spans="1:6" x14ac:dyDescent="0.25">
      <c r="A750" s="5" t="s">
        <v>779</v>
      </c>
      <c r="B750" s="5" t="s">
        <v>9</v>
      </c>
      <c r="C750" s="5" t="s">
        <v>65</v>
      </c>
      <c r="D750" s="5">
        <v>91360</v>
      </c>
      <c r="E750" s="5" t="s">
        <v>913</v>
      </c>
      <c r="F750" s="5" t="s">
        <v>27</v>
      </c>
    </row>
    <row r="751" spans="1:6" x14ac:dyDescent="0.25">
      <c r="A751" s="5" t="s">
        <v>780</v>
      </c>
      <c r="B751" s="5" t="s">
        <v>9</v>
      </c>
      <c r="C751" s="5" t="s">
        <v>50</v>
      </c>
      <c r="D751" s="5">
        <v>115920</v>
      </c>
      <c r="E751" s="5" t="s">
        <v>24</v>
      </c>
      <c r="F751" s="5" t="s">
        <v>16</v>
      </c>
    </row>
    <row r="752" spans="1:6" x14ac:dyDescent="0.25">
      <c r="A752" s="5" t="s">
        <v>781</v>
      </c>
      <c r="B752" s="5" t="s">
        <v>14</v>
      </c>
      <c r="C752" s="5" t="s">
        <v>15</v>
      </c>
      <c r="D752" s="5">
        <v>56870</v>
      </c>
      <c r="E752" s="5" t="s">
        <v>11</v>
      </c>
      <c r="F752" s="5" t="s">
        <v>22</v>
      </c>
    </row>
    <row r="753" spans="1:6" x14ac:dyDescent="0.25">
      <c r="A753" s="5" t="s">
        <v>782</v>
      </c>
      <c r="B753" s="5" t="s">
        <v>14</v>
      </c>
      <c r="C753" s="5" t="s">
        <v>21</v>
      </c>
      <c r="D753" s="5">
        <v>75970</v>
      </c>
      <c r="E753" s="5" t="s">
        <v>24</v>
      </c>
      <c r="F753" s="5" t="s">
        <v>12</v>
      </c>
    </row>
    <row r="754" spans="1:6" x14ac:dyDescent="0.25">
      <c r="A754" s="5" t="s">
        <v>783</v>
      </c>
      <c r="B754" s="5" t="s">
        <v>9</v>
      </c>
      <c r="C754" s="5" t="s">
        <v>50</v>
      </c>
      <c r="D754" s="5">
        <v>52270</v>
      </c>
      <c r="E754" s="5" t="s">
        <v>913</v>
      </c>
      <c r="F754" s="5" t="s">
        <v>16</v>
      </c>
    </row>
    <row r="755" spans="1:6" x14ac:dyDescent="0.25">
      <c r="A755" s="5" t="s">
        <v>784</v>
      </c>
      <c r="B755" s="5" t="s">
        <v>9</v>
      </c>
      <c r="C755" s="5" t="s">
        <v>31</v>
      </c>
      <c r="D755" s="5">
        <v>39780</v>
      </c>
      <c r="E755" s="5" t="s">
        <v>11</v>
      </c>
      <c r="F755" s="5" t="s">
        <v>61</v>
      </c>
    </row>
    <row r="756" spans="1:6" x14ac:dyDescent="0.25">
      <c r="A756" s="5" t="s">
        <v>785</v>
      </c>
      <c r="B756" s="5" t="s">
        <v>9</v>
      </c>
      <c r="C756" s="5" t="s">
        <v>52</v>
      </c>
      <c r="D756" s="5">
        <v>58960</v>
      </c>
      <c r="E756" s="5" t="s">
        <v>11</v>
      </c>
      <c r="F756" s="5" t="s">
        <v>27</v>
      </c>
    </row>
    <row r="757" spans="1:6" x14ac:dyDescent="0.25">
      <c r="A757" s="5" t="s">
        <v>786</v>
      </c>
      <c r="B757" s="5" t="s">
        <v>14</v>
      </c>
      <c r="C757" s="5" t="s">
        <v>39</v>
      </c>
      <c r="D757" s="5">
        <v>37900</v>
      </c>
      <c r="E757" s="5" t="s">
        <v>24</v>
      </c>
      <c r="F757" s="5" t="s">
        <v>16</v>
      </c>
    </row>
    <row r="758" spans="1:6" x14ac:dyDescent="0.25">
      <c r="A758" s="5" t="s">
        <v>787</v>
      </c>
      <c r="B758" s="5" t="s">
        <v>14</v>
      </c>
      <c r="C758" s="5" t="s">
        <v>10</v>
      </c>
      <c r="D758" s="5">
        <v>45510</v>
      </c>
      <c r="E758" s="5" t="s">
        <v>24</v>
      </c>
      <c r="F758" s="5" t="s">
        <v>16</v>
      </c>
    </row>
    <row r="759" spans="1:6" x14ac:dyDescent="0.25">
      <c r="A759" s="5" t="s">
        <v>788</v>
      </c>
      <c r="B759" s="5" t="s">
        <v>14</v>
      </c>
      <c r="C759" s="5" t="s">
        <v>34</v>
      </c>
      <c r="D759" s="5">
        <v>66610</v>
      </c>
      <c r="E759" s="5" t="s">
        <v>24</v>
      </c>
      <c r="F759" s="5" t="s">
        <v>27</v>
      </c>
    </row>
    <row r="760" spans="1:6" x14ac:dyDescent="0.25">
      <c r="A760" s="5" t="s">
        <v>789</v>
      </c>
      <c r="B760" s="5" t="s">
        <v>9</v>
      </c>
      <c r="C760" s="5" t="s">
        <v>10</v>
      </c>
      <c r="D760" s="5">
        <v>44120</v>
      </c>
      <c r="E760" s="5" t="s">
        <v>11</v>
      </c>
      <c r="F760" s="5" t="s">
        <v>48</v>
      </c>
    </row>
    <row r="761" spans="1:6" x14ac:dyDescent="0.25">
      <c r="A761" s="5" t="s">
        <v>790</v>
      </c>
      <c r="B761" s="5" t="s">
        <v>14</v>
      </c>
      <c r="C761" s="5" t="s">
        <v>52</v>
      </c>
      <c r="D761" s="5">
        <v>32270</v>
      </c>
      <c r="E761" s="5" t="s">
        <v>24</v>
      </c>
      <c r="F761" s="5" t="s">
        <v>27</v>
      </c>
    </row>
    <row r="762" spans="1:6" x14ac:dyDescent="0.25">
      <c r="A762" s="5" t="s">
        <v>791</v>
      </c>
      <c r="B762" s="5" t="s">
        <v>14</v>
      </c>
      <c r="C762" s="5" t="s">
        <v>15</v>
      </c>
      <c r="D762" s="5">
        <v>37130</v>
      </c>
      <c r="E762" s="5" t="s">
        <v>11</v>
      </c>
      <c r="F762" s="5" t="s">
        <v>61</v>
      </c>
    </row>
    <row r="763" spans="1:6" x14ac:dyDescent="0.25">
      <c r="A763" s="5" t="s">
        <v>792</v>
      </c>
      <c r="B763" s="5" t="s">
        <v>14</v>
      </c>
      <c r="C763" s="5" t="s">
        <v>10</v>
      </c>
      <c r="D763" s="5">
        <v>45590</v>
      </c>
      <c r="E763" s="5" t="s">
        <v>24</v>
      </c>
      <c r="F763" s="5" t="s">
        <v>16</v>
      </c>
    </row>
    <row r="764" spans="1:6" x14ac:dyDescent="0.25">
      <c r="A764" s="5" t="s">
        <v>793</v>
      </c>
      <c r="B764" s="5" t="s">
        <v>9</v>
      </c>
      <c r="C764" s="5" t="s">
        <v>50</v>
      </c>
      <c r="D764" s="5">
        <v>94070</v>
      </c>
      <c r="E764" s="5" t="s">
        <v>24</v>
      </c>
      <c r="F764" s="5" t="s">
        <v>27</v>
      </c>
    </row>
    <row r="765" spans="1:6" x14ac:dyDescent="0.25">
      <c r="A765" s="5" t="s">
        <v>794</v>
      </c>
      <c r="B765" s="5" t="s">
        <v>14</v>
      </c>
      <c r="C765" s="5" t="s">
        <v>52</v>
      </c>
      <c r="D765" s="5">
        <v>41220</v>
      </c>
      <c r="E765" s="5" t="s">
        <v>11</v>
      </c>
      <c r="F765" s="5" t="s">
        <v>27</v>
      </c>
    </row>
    <row r="766" spans="1:6" x14ac:dyDescent="0.25">
      <c r="A766" s="5" t="s">
        <v>795</v>
      </c>
      <c r="B766" s="5" t="s">
        <v>14</v>
      </c>
      <c r="C766" s="5" t="s">
        <v>50</v>
      </c>
      <c r="D766" s="5">
        <v>119930</v>
      </c>
      <c r="E766" s="5" t="s">
        <v>11</v>
      </c>
      <c r="F766" s="5" t="s">
        <v>27</v>
      </c>
    </row>
    <row r="767" spans="1:6" x14ac:dyDescent="0.25">
      <c r="A767" s="5" t="s">
        <v>796</v>
      </c>
      <c r="B767" s="5" t="s">
        <v>14</v>
      </c>
      <c r="C767" s="5" t="s">
        <v>15</v>
      </c>
      <c r="D767" s="5">
        <v>94820</v>
      </c>
      <c r="E767" s="5" t="s">
        <v>24</v>
      </c>
      <c r="F767" s="5" t="s">
        <v>27</v>
      </c>
    </row>
    <row r="768" spans="1:6" x14ac:dyDescent="0.25">
      <c r="A768" s="5" t="s">
        <v>797</v>
      </c>
      <c r="B768" s="5" t="s">
        <v>9</v>
      </c>
      <c r="C768" s="5" t="s">
        <v>50</v>
      </c>
      <c r="D768" s="5">
        <v>38830</v>
      </c>
      <c r="E768" s="5" t="s">
        <v>913</v>
      </c>
      <c r="F768" s="5" t="s">
        <v>16</v>
      </c>
    </row>
    <row r="769" spans="1:6" x14ac:dyDescent="0.25">
      <c r="A769" s="5" t="s">
        <v>798</v>
      </c>
      <c r="B769" s="5" t="s">
        <v>14</v>
      </c>
      <c r="C769" s="5" t="s">
        <v>15</v>
      </c>
      <c r="D769" s="5">
        <v>28870</v>
      </c>
      <c r="E769" s="5" t="s">
        <v>24</v>
      </c>
      <c r="F769" s="5" t="s">
        <v>12</v>
      </c>
    </row>
    <row r="770" spans="1:6" x14ac:dyDescent="0.25">
      <c r="A770" s="5" t="s">
        <v>799</v>
      </c>
      <c r="B770" s="5" t="s">
        <v>14</v>
      </c>
      <c r="C770" s="5" t="s">
        <v>65</v>
      </c>
      <c r="D770" s="5">
        <v>70760</v>
      </c>
      <c r="E770" s="5" t="s">
        <v>11</v>
      </c>
      <c r="F770" s="5" t="s">
        <v>16</v>
      </c>
    </row>
    <row r="771" spans="1:6" x14ac:dyDescent="0.25">
      <c r="A771" s="5" t="s">
        <v>800</v>
      </c>
      <c r="B771" s="5" t="s">
        <v>9</v>
      </c>
      <c r="C771" s="5" t="s">
        <v>47</v>
      </c>
      <c r="D771" s="5">
        <v>71540</v>
      </c>
      <c r="E771" s="5" t="s">
        <v>913</v>
      </c>
      <c r="F771" s="5" t="s">
        <v>27</v>
      </c>
    </row>
    <row r="772" spans="1:6" x14ac:dyDescent="0.25">
      <c r="A772" s="5" t="s">
        <v>801</v>
      </c>
      <c r="B772" s="5" t="s">
        <v>14</v>
      </c>
      <c r="C772" s="5" t="s">
        <v>47</v>
      </c>
      <c r="D772" s="5">
        <v>104680</v>
      </c>
      <c r="E772" s="5" t="s">
        <v>11</v>
      </c>
      <c r="F772" s="5" t="s">
        <v>27</v>
      </c>
    </row>
    <row r="773" spans="1:6" x14ac:dyDescent="0.25">
      <c r="A773" s="5" t="s">
        <v>802</v>
      </c>
      <c r="B773" s="5" t="s">
        <v>9</v>
      </c>
      <c r="C773" s="5" t="s">
        <v>39</v>
      </c>
      <c r="D773" s="5">
        <v>63370</v>
      </c>
      <c r="E773" s="5" t="s">
        <v>11</v>
      </c>
      <c r="F773" s="5" t="s">
        <v>27</v>
      </c>
    </row>
    <row r="774" spans="1:6" x14ac:dyDescent="0.25">
      <c r="A774" s="5" t="s">
        <v>803</v>
      </c>
      <c r="B774" s="5" t="s">
        <v>9</v>
      </c>
      <c r="C774" s="5" t="s">
        <v>31</v>
      </c>
      <c r="D774" s="5">
        <v>106400</v>
      </c>
      <c r="E774" s="5" t="s">
        <v>11</v>
      </c>
      <c r="F774" s="5" t="s">
        <v>27</v>
      </c>
    </row>
    <row r="775" spans="1:6" x14ac:dyDescent="0.25">
      <c r="A775" s="5" t="s">
        <v>804</v>
      </c>
      <c r="B775" s="5" t="s">
        <v>14</v>
      </c>
      <c r="C775" s="5" t="s">
        <v>65</v>
      </c>
      <c r="D775" s="5">
        <v>36920</v>
      </c>
      <c r="E775" s="5" t="s">
        <v>913</v>
      </c>
      <c r="F775" s="5" t="s">
        <v>27</v>
      </c>
    </row>
    <row r="776" spans="1:6" x14ac:dyDescent="0.25">
      <c r="A776" s="5" t="s">
        <v>805</v>
      </c>
      <c r="B776" s="5" t="s">
        <v>14</v>
      </c>
      <c r="C776" s="5" t="s">
        <v>26</v>
      </c>
      <c r="D776" s="5">
        <v>57820</v>
      </c>
      <c r="E776" s="5" t="s">
        <v>913</v>
      </c>
      <c r="F776" s="5" t="s">
        <v>27</v>
      </c>
    </row>
    <row r="777" spans="1:6" x14ac:dyDescent="0.25">
      <c r="A777" s="5" t="s">
        <v>806</v>
      </c>
      <c r="B777" s="5" t="s">
        <v>14</v>
      </c>
      <c r="C777" s="5" t="s">
        <v>31</v>
      </c>
      <c r="D777" s="5">
        <v>93740</v>
      </c>
      <c r="E777" s="5" t="s">
        <v>913</v>
      </c>
      <c r="F777" s="5" t="s">
        <v>27</v>
      </c>
    </row>
    <row r="778" spans="1:6" x14ac:dyDescent="0.25">
      <c r="A778" s="5" t="s">
        <v>807</v>
      </c>
      <c r="B778" s="5" t="s">
        <v>14</v>
      </c>
      <c r="C778" s="5" t="s">
        <v>39</v>
      </c>
      <c r="D778" s="5">
        <v>93960</v>
      </c>
      <c r="E778" s="5" t="s">
        <v>913</v>
      </c>
      <c r="F778" s="5" t="s">
        <v>22</v>
      </c>
    </row>
    <row r="779" spans="1:6" x14ac:dyDescent="0.25">
      <c r="A779" s="5" t="s">
        <v>808</v>
      </c>
      <c r="B779" s="5" t="s">
        <v>9</v>
      </c>
      <c r="C779" s="5" t="s">
        <v>65</v>
      </c>
      <c r="D779" s="5">
        <v>107220</v>
      </c>
      <c r="E779" s="5" t="s">
        <v>11</v>
      </c>
      <c r="F779" s="5" t="s">
        <v>27</v>
      </c>
    </row>
    <row r="780" spans="1:6" x14ac:dyDescent="0.25">
      <c r="A780" s="5" t="s">
        <v>809</v>
      </c>
      <c r="B780" s="5" t="s">
        <v>14</v>
      </c>
      <c r="C780" s="5" t="s">
        <v>39</v>
      </c>
      <c r="D780" s="5">
        <v>90150</v>
      </c>
      <c r="E780" s="5" t="s">
        <v>24</v>
      </c>
      <c r="F780" s="5" t="s">
        <v>12</v>
      </c>
    </row>
    <row r="781" spans="1:6" x14ac:dyDescent="0.25">
      <c r="A781" s="5" t="s">
        <v>810</v>
      </c>
      <c r="B781" s="5" t="s">
        <v>9</v>
      </c>
      <c r="C781" s="5" t="s">
        <v>15</v>
      </c>
      <c r="D781" s="5">
        <v>94020</v>
      </c>
      <c r="E781" s="5" t="s">
        <v>24</v>
      </c>
      <c r="F781" s="5" t="s">
        <v>16</v>
      </c>
    </row>
    <row r="782" spans="1:6" x14ac:dyDescent="0.25">
      <c r="A782" s="5" t="s">
        <v>811</v>
      </c>
      <c r="B782" s="5" t="s">
        <v>14</v>
      </c>
      <c r="C782" s="5" t="s">
        <v>65</v>
      </c>
      <c r="D782" s="5">
        <v>42970</v>
      </c>
      <c r="E782" s="5" t="s">
        <v>11</v>
      </c>
      <c r="F782" s="5" t="s">
        <v>16</v>
      </c>
    </row>
    <row r="783" spans="1:6" x14ac:dyDescent="0.25">
      <c r="A783" s="5" t="s">
        <v>812</v>
      </c>
      <c r="B783" s="5" t="s">
        <v>9</v>
      </c>
      <c r="C783" s="5" t="s">
        <v>19</v>
      </c>
      <c r="D783" s="5">
        <v>33410</v>
      </c>
      <c r="E783" s="5" t="s">
        <v>913</v>
      </c>
      <c r="F783" s="5" t="s">
        <v>27</v>
      </c>
    </row>
    <row r="784" spans="1:6" x14ac:dyDescent="0.25">
      <c r="A784" s="5" t="s">
        <v>813</v>
      </c>
      <c r="B784" s="5" t="s">
        <v>9</v>
      </c>
      <c r="C784" s="5" t="s">
        <v>34</v>
      </c>
      <c r="D784" s="5">
        <v>119670</v>
      </c>
      <c r="E784" s="5" t="s">
        <v>11</v>
      </c>
      <c r="F784" s="5" t="s">
        <v>27</v>
      </c>
    </row>
    <row r="785" spans="1:6" x14ac:dyDescent="0.25">
      <c r="A785" s="5" t="s">
        <v>814</v>
      </c>
      <c r="B785" s="5" t="s">
        <v>9</v>
      </c>
      <c r="C785" s="5" t="s">
        <v>50</v>
      </c>
      <c r="D785" s="5">
        <v>115380</v>
      </c>
      <c r="E785" s="5" t="s">
        <v>913</v>
      </c>
      <c r="F785" s="5" t="s">
        <v>27</v>
      </c>
    </row>
    <row r="786" spans="1:6" x14ac:dyDescent="0.25">
      <c r="A786" s="5" t="s">
        <v>815</v>
      </c>
      <c r="B786" s="5" t="s">
        <v>9</v>
      </c>
      <c r="C786" s="5" t="s">
        <v>21</v>
      </c>
      <c r="D786" s="5">
        <v>75010</v>
      </c>
      <c r="E786" s="5" t="s">
        <v>913</v>
      </c>
      <c r="F786" s="5" t="s">
        <v>16</v>
      </c>
    </row>
    <row r="787" spans="1:6" x14ac:dyDescent="0.25">
      <c r="A787" s="5" t="s">
        <v>816</v>
      </c>
      <c r="B787" s="5" t="s">
        <v>14</v>
      </c>
      <c r="C787" s="5" t="s">
        <v>50</v>
      </c>
      <c r="D787" s="5">
        <v>104120</v>
      </c>
      <c r="E787" s="5" t="s">
        <v>24</v>
      </c>
      <c r="F787" s="5" t="s">
        <v>16</v>
      </c>
    </row>
    <row r="788" spans="1:6" x14ac:dyDescent="0.25">
      <c r="A788" s="5" t="s">
        <v>817</v>
      </c>
      <c r="B788" s="5" t="s">
        <v>9</v>
      </c>
      <c r="C788" s="5" t="s">
        <v>47</v>
      </c>
      <c r="D788" s="5">
        <v>82680</v>
      </c>
      <c r="E788" s="5" t="s">
        <v>11</v>
      </c>
      <c r="F788" s="5" t="s">
        <v>48</v>
      </c>
    </row>
    <row r="789" spans="1:6" x14ac:dyDescent="0.25">
      <c r="A789" s="5" t="s">
        <v>818</v>
      </c>
      <c r="B789" s="5" t="s">
        <v>9</v>
      </c>
      <c r="C789" s="5" t="s">
        <v>50</v>
      </c>
      <c r="D789" s="5">
        <v>52250</v>
      </c>
      <c r="E789" s="5" t="s">
        <v>913</v>
      </c>
      <c r="F789" s="5" t="s">
        <v>48</v>
      </c>
    </row>
    <row r="790" spans="1:6" x14ac:dyDescent="0.25">
      <c r="A790" s="5" t="s">
        <v>819</v>
      </c>
      <c r="B790" s="5" t="s">
        <v>9</v>
      </c>
      <c r="C790" s="5" t="s">
        <v>10</v>
      </c>
      <c r="D790" s="5">
        <v>83190</v>
      </c>
      <c r="E790" s="5" t="s">
        <v>11</v>
      </c>
      <c r="F790" s="5" t="s">
        <v>27</v>
      </c>
    </row>
    <row r="791" spans="1:6" x14ac:dyDescent="0.25">
      <c r="A791" s="5" t="s">
        <v>820</v>
      </c>
      <c r="B791" s="5" t="s">
        <v>9</v>
      </c>
      <c r="C791" s="5" t="s">
        <v>50</v>
      </c>
      <c r="D791" s="5">
        <v>83590</v>
      </c>
      <c r="E791" s="5" t="s">
        <v>24</v>
      </c>
      <c r="F791" s="5" t="s">
        <v>22</v>
      </c>
    </row>
    <row r="792" spans="1:6" x14ac:dyDescent="0.25">
      <c r="A792" s="5" t="s">
        <v>821</v>
      </c>
      <c r="B792" s="5" t="s">
        <v>9</v>
      </c>
      <c r="C792" s="5" t="s">
        <v>47</v>
      </c>
      <c r="D792" s="5">
        <v>107700</v>
      </c>
      <c r="E792" s="5" t="s">
        <v>24</v>
      </c>
      <c r="F792" s="5" t="s">
        <v>12</v>
      </c>
    </row>
    <row r="793" spans="1:6" x14ac:dyDescent="0.25">
      <c r="A793" s="5" t="s">
        <v>822</v>
      </c>
      <c r="B793" s="5" t="s">
        <v>14</v>
      </c>
      <c r="C793" s="5" t="s">
        <v>10</v>
      </c>
      <c r="D793" s="5">
        <v>102130</v>
      </c>
      <c r="E793" s="5" t="s">
        <v>913</v>
      </c>
      <c r="F793" s="5" t="s">
        <v>27</v>
      </c>
    </row>
    <row r="794" spans="1:6" x14ac:dyDescent="0.25">
      <c r="A794" s="5" t="s">
        <v>823</v>
      </c>
      <c r="B794" s="5" t="s">
        <v>9</v>
      </c>
      <c r="C794" s="5" t="s">
        <v>15</v>
      </c>
      <c r="D794" s="5">
        <v>74360</v>
      </c>
      <c r="E794" s="5" t="s">
        <v>11</v>
      </c>
      <c r="F794" s="5" t="s">
        <v>16</v>
      </c>
    </row>
    <row r="795" spans="1:6" x14ac:dyDescent="0.25">
      <c r="A795" s="5" t="s">
        <v>824</v>
      </c>
      <c r="B795" s="5" t="s">
        <v>14</v>
      </c>
      <c r="C795" s="5" t="s">
        <v>52</v>
      </c>
      <c r="D795" s="5">
        <v>42310</v>
      </c>
      <c r="E795" s="5" t="s">
        <v>24</v>
      </c>
      <c r="F795" s="5" t="s">
        <v>61</v>
      </c>
    </row>
    <row r="796" spans="1:6" x14ac:dyDescent="0.25">
      <c r="A796" s="5" t="s">
        <v>825</v>
      </c>
      <c r="B796" s="5" t="s">
        <v>9</v>
      </c>
      <c r="C796" s="5" t="s">
        <v>15</v>
      </c>
      <c r="D796" s="5">
        <v>78440</v>
      </c>
      <c r="E796" s="5" t="s">
        <v>11</v>
      </c>
      <c r="F796" s="5" t="s">
        <v>22</v>
      </c>
    </row>
    <row r="797" spans="1:6" x14ac:dyDescent="0.25">
      <c r="A797" s="5" t="s">
        <v>826</v>
      </c>
      <c r="B797" s="5" t="s">
        <v>14</v>
      </c>
      <c r="C797" s="5" t="s">
        <v>21</v>
      </c>
      <c r="D797" s="5">
        <v>113760</v>
      </c>
      <c r="E797" s="5" t="s">
        <v>913</v>
      </c>
      <c r="F797" s="5" t="s">
        <v>16</v>
      </c>
    </row>
    <row r="798" spans="1:6" x14ac:dyDescent="0.25">
      <c r="A798" s="5" t="s">
        <v>827</v>
      </c>
      <c r="B798" s="5" t="s">
        <v>14</v>
      </c>
      <c r="C798" s="5" t="s">
        <v>52</v>
      </c>
      <c r="D798" s="5">
        <v>93880</v>
      </c>
      <c r="E798" s="5" t="s">
        <v>913</v>
      </c>
      <c r="F798" s="5" t="s">
        <v>27</v>
      </c>
    </row>
    <row r="799" spans="1:6" x14ac:dyDescent="0.25">
      <c r="A799" s="5" t="s">
        <v>828</v>
      </c>
      <c r="B799" s="5" t="s">
        <v>14</v>
      </c>
      <c r="C799" s="5" t="s">
        <v>19</v>
      </c>
      <c r="D799" s="5">
        <v>85000</v>
      </c>
      <c r="E799" s="5" t="s">
        <v>913</v>
      </c>
      <c r="F799" s="5" t="s">
        <v>22</v>
      </c>
    </row>
    <row r="800" spans="1:6" x14ac:dyDescent="0.25">
      <c r="A800" s="5" t="s">
        <v>829</v>
      </c>
      <c r="B800" s="5" t="s">
        <v>9</v>
      </c>
      <c r="C800" s="5" t="s">
        <v>26</v>
      </c>
      <c r="D800" s="5">
        <v>72550</v>
      </c>
      <c r="E800" s="5" t="s">
        <v>11</v>
      </c>
      <c r="F800" s="5" t="s">
        <v>27</v>
      </c>
    </row>
    <row r="801" spans="1:6" x14ac:dyDescent="0.25">
      <c r="A801" s="5" t="s">
        <v>830</v>
      </c>
      <c r="B801" s="5" t="s">
        <v>14</v>
      </c>
      <c r="C801" s="5" t="s">
        <v>19</v>
      </c>
      <c r="D801" s="5">
        <v>72360</v>
      </c>
      <c r="E801" s="5" t="s">
        <v>913</v>
      </c>
      <c r="F801" s="5" t="s">
        <v>22</v>
      </c>
    </row>
    <row r="802" spans="1:6" x14ac:dyDescent="0.25">
      <c r="A802" s="5" t="s">
        <v>831</v>
      </c>
      <c r="B802" s="5" t="s">
        <v>14</v>
      </c>
      <c r="C802" s="5" t="s">
        <v>50</v>
      </c>
      <c r="D802" s="5">
        <v>114890</v>
      </c>
      <c r="E802" s="5" t="s">
        <v>24</v>
      </c>
      <c r="F802" s="5" t="s">
        <v>27</v>
      </c>
    </row>
    <row r="803" spans="1:6" x14ac:dyDescent="0.25">
      <c r="A803" s="5" t="s">
        <v>832</v>
      </c>
      <c r="B803" s="5" t="s">
        <v>14</v>
      </c>
      <c r="C803" s="5" t="s">
        <v>65</v>
      </c>
      <c r="D803" s="5">
        <v>107580</v>
      </c>
      <c r="E803" s="5" t="s">
        <v>24</v>
      </c>
      <c r="F803" s="5" t="s">
        <v>22</v>
      </c>
    </row>
    <row r="804" spans="1:6" x14ac:dyDescent="0.25">
      <c r="A804" s="5" t="s">
        <v>833</v>
      </c>
      <c r="B804" s="5" t="s">
        <v>9</v>
      </c>
      <c r="C804" s="5" t="s">
        <v>47</v>
      </c>
      <c r="D804" s="5">
        <v>36040</v>
      </c>
      <c r="E804" s="5" t="s">
        <v>24</v>
      </c>
      <c r="F804" s="5" t="s">
        <v>27</v>
      </c>
    </row>
    <row r="805" spans="1:6" x14ac:dyDescent="0.25">
      <c r="A805" s="5" t="s">
        <v>834</v>
      </c>
      <c r="B805" s="5" t="s">
        <v>9</v>
      </c>
      <c r="C805" s="5" t="s">
        <v>34</v>
      </c>
      <c r="D805" s="5">
        <v>35010</v>
      </c>
      <c r="E805" s="5" t="s">
        <v>913</v>
      </c>
      <c r="F805" s="5" t="s">
        <v>27</v>
      </c>
    </row>
    <row r="806" spans="1:6" x14ac:dyDescent="0.25">
      <c r="A806" s="5" t="s">
        <v>835</v>
      </c>
      <c r="B806" s="5" t="s">
        <v>9</v>
      </c>
      <c r="C806" s="5" t="s">
        <v>47</v>
      </c>
      <c r="D806" s="5">
        <v>74280</v>
      </c>
      <c r="E806" s="5" t="s">
        <v>11</v>
      </c>
      <c r="F806" s="5" t="s">
        <v>27</v>
      </c>
    </row>
    <row r="807" spans="1:6" x14ac:dyDescent="0.25">
      <c r="A807" s="5" t="s">
        <v>836</v>
      </c>
      <c r="B807" s="5" t="s">
        <v>9</v>
      </c>
      <c r="C807" s="5" t="s">
        <v>47</v>
      </c>
      <c r="D807" s="5">
        <v>115790</v>
      </c>
      <c r="E807" s="5" t="s">
        <v>11</v>
      </c>
      <c r="F807" s="5" t="s">
        <v>48</v>
      </c>
    </row>
    <row r="808" spans="1:6" x14ac:dyDescent="0.25">
      <c r="A808" s="5" t="s">
        <v>837</v>
      </c>
      <c r="B808" s="5" t="s">
        <v>9</v>
      </c>
      <c r="C808" s="5" t="s">
        <v>21</v>
      </c>
      <c r="D808" s="5">
        <v>38330</v>
      </c>
      <c r="E808" s="5" t="s">
        <v>11</v>
      </c>
      <c r="F808" s="5" t="s">
        <v>27</v>
      </c>
    </row>
    <row r="809" spans="1:6" x14ac:dyDescent="0.25">
      <c r="A809" s="5" t="s">
        <v>838</v>
      </c>
      <c r="B809" s="5" t="s">
        <v>9</v>
      </c>
      <c r="C809" s="5" t="s">
        <v>31</v>
      </c>
      <c r="D809" s="5">
        <v>70270</v>
      </c>
      <c r="E809" s="5" t="s">
        <v>24</v>
      </c>
      <c r="F809" s="5" t="s">
        <v>12</v>
      </c>
    </row>
    <row r="810" spans="1:6" x14ac:dyDescent="0.25">
      <c r="A810" s="5" t="s">
        <v>839</v>
      </c>
      <c r="B810" s="5" t="s">
        <v>9</v>
      </c>
      <c r="C810" s="5" t="s">
        <v>21</v>
      </c>
      <c r="D810" s="5">
        <v>37060</v>
      </c>
      <c r="E810" s="5" t="s">
        <v>913</v>
      </c>
      <c r="F810" s="5" t="s">
        <v>27</v>
      </c>
    </row>
    <row r="811" spans="1:6" x14ac:dyDescent="0.25">
      <c r="A811" s="5" t="s">
        <v>840</v>
      </c>
      <c r="B811" s="5" t="s">
        <v>14</v>
      </c>
      <c r="C811" s="5" t="s">
        <v>47</v>
      </c>
      <c r="D811" s="5">
        <v>58100</v>
      </c>
      <c r="E811" s="5" t="s">
        <v>913</v>
      </c>
      <c r="F811" s="5" t="s">
        <v>12</v>
      </c>
    </row>
    <row r="812" spans="1:6" x14ac:dyDescent="0.25">
      <c r="A812" s="5" t="s">
        <v>841</v>
      </c>
      <c r="B812" s="5" t="s">
        <v>9</v>
      </c>
      <c r="C812" s="5" t="s">
        <v>21</v>
      </c>
      <c r="D812" s="5">
        <v>99780</v>
      </c>
      <c r="E812" s="5" t="s">
        <v>913</v>
      </c>
      <c r="F812" s="5" t="s">
        <v>12</v>
      </c>
    </row>
    <row r="813" spans="1:6" x14ac:dyDescent="0.25">
      <c r="A813" s="5" t="s">
        <v>842</v>
      </c>
      <c r="B813" s="5" t="s">
        <v>9</v>
      </c>
      <c r="C813" s="5" t="s">
        <v>50</v>
      </c>
      <c r="D813" s="5">
        <v>119020</v>
      </c>
      <c r="E813" s="5" t="s">
        <v>11</v>
      </c>
      <c r="F813" s="5" t="s">
        <v>22</v>
      </c>
    </row>
    <row r="814" spans="1:6" x14ac:dyDescent="0.25">
      <c r="A814" s="5" t="s">
        <v>843</v>
      </c>
      <c r="B814" s="5" t="s">
        <v>9</v>
      </c>
      <c r="C814" s="5" t="s">
        <v>15</v>
      </c>
      <c r="D814" s="5">
        <v>92940</v>
      </c>
      <c r="E814" s="5" t="s">
        <v>11</v>
      </c>
      <c r="F814" s="5" t="s">
        <v>16</v>
      </c>
    </row>
    <row r="815" spans="1:6" x14ac:dyDescent="0.25">
      <c r="A815" s="5" t="s">
        <v>844</v>
      </c>
      <c r="B815" s="5" t="s">
        <v>9</v>
      </c>
      <c r="C815" s="5" t="s">
        <v>39</v>
      </c>
      <c r="D815" s="5">
        <v>59670</v>
      </c>
      <c r="E815" s="5" t="s">
        <v>913</v>
      </c>
      <c r="F815" s="5" t="s">
        <v>61</v>
      </c>
    </row>
    <row r="816" spans="1:6" x14ac:dyDescent="0.25">
      <c r="A816" s="5" t="s">
        <v>845</v>
      </c>
      <c r="B816" s="5" t="s">
        <v>9</v>
      </c>
      <c r="C816" s="5" t="s">
        <v>65</v>
      </c>
      <c r="D816" s="5">
        <v>77470</v>
      </c>
      <c r="E816" s="5" t="s">
        <v>913</v>
      </c>
      <c r="F816" s="5" t="s">
        <v>16</v>
      </c>
    </row>
    <row r="817" spans="1:6" x14ac:dyDescent="0.25">
      <c r="A817" s="5" t="s">
        <v>846</v>
      </c>
      <c r="B817" s="5" t="s">
        <v>9</v>
      </c>
      <c r="C817" s="5" t="s">
        <v>15</v>
      </c>
      <c r="D817" s="5">
        <v>45650</v>
      </c>
      <c r="E817" s="5" t="s">
        <v>11</v>
      </c>
      <c r="F817" s="5" t="s">
        <v>16</v>
      </c>
    </row>
    <row r="818" spans="1:6" x14ac:dyDescent="0.25">
      <c r="A818" s="5" t="s">
        <v>847</v>
      </c>
      <c r="B818" s="5" t="s">
        <v>14</v>
      </c>
      <c r="C818" s="5" t="s">
        <v>15</v>
      </c>
      <c r="D818" s="5">
        <v>88430</v>
      </c>
      <c r="E818" s="5" t="s">
        <v>11</v>
      </c>
      <c r="F818" s="5" t="s">
        <v>27</v>
      </c>
    </row>
    <row r="819" spans="1:6" x14ac:dyDescent="0.25">
      <c r="A819" s="5" t="s">
        <v>848</v>
      </c>
      <c r="B819" s="5" t="s">
        <v>9</v>
      </c>
      <c r="C819" s="5" t="s">
        <v>26</v>
      </c>
      <c r="D819" s="5">
        <v>36880</v>
      </c>
      <c r="E819" s="5" t="s">
        <v>913</v>
      </c>
      <c r="F819" s="5" t="s">
        <v>16</v>
      </c>
    </row>
    <row r="820" spans="1:6" x14ac:dyDescent="0.25">
      <c r="A820" s="5" t="s">
        <v>849</v>
      </c>
      <c r="B820" s="5" t="s">
        <v>9</v>
      </c>
      <c r="C820" s="5" t="s">
        <v>52</v>
      </c>
      <c r="D820" s="5">
        <v>111820</v>
      </c>
      <c r="E820" s="5" t="s">
        <v>11</v>
      </c>
      <c r="F820" s="5" t="s">
        <v>12</v>
      </c>
    </row>
    <row r="821" spans="1:6" x14ac:dyDescent="0.25">
      <c r="A821" s="5" t="s">
        <v>850</v>
      </c>
      <c r="B821" s="5" t="s">
        <v>9</v>
      </c>
      <c r="C821" s="5" t="s">
        <v>26</v>
      </c>
      <c r="D821" s="5">
        <v>92870</v>
      </c>
      <c r="E821" s="5" t="s">
        <v>24</v>
      </c>
      <c r="F821" s="5" t="s">
        <v>27</v>
      </c>
    </row>
    <row r="822" spans="1:6" x14ac:dyDescent="0.25">
      <c r="A822" s="5" t="s">
        <v>851</v>
      </c>
      <c r="B822" s="5" t="s">
        <v>9</v>
      </c>
      <c r="C822" s="5" t="s">
        <v>31</v>
      </c>
      <c r="D822" s="5">
        <v>100360</v>
      </c>
      <c r="E822" s="5" t="s">
        <v>11</v>
      </c>
      <c r="F822" s="5" t="s">
        <v>27</v>
      </c>
    </row>
    <row r="823" spans="1:6" x14ac:dyDescent="0.25">
      <c r="A823" s="5" t="s">
        <v>852</v>
      </c>
      <c r="B823" s="5" t="s">
        <v>9</v>
      </c>
      <c r="C823" s="5" t="s">
        <v>31</v>
      </c>
      <c r="D823" s="5">
        <v>48950</v>
      </c>
      <c r="E823" s="5" t="s">
        <v>24</v>
      </c>
      <c r="F823" s="5" t="s">
        <v>16</v>
      </c>
    </row>
    <row r="824" spans="1:6" x14ac:dyDescent="0.25">
      <c r="A824" s="5" t="s">
        <v>853</v>
      </c>
      <c r="B824" s="5" t="s">
        <v>9</v>
      </c>
      <c r="C824" s="5" t="s">
        <v>10</v>
      </c>
      <c r="D824" s="5">
        <v>52810</v>
      </c>
      <c r="E824" s="5" t="s">
        <v>24</v>
      </c>
      <c r="F824" s="5" t="s">
        <v>22</v>
      </c>
    </row>
    <row r="825" spans="1:6" x14ac:dyDescent="0.25">
      <c r="A825" s="5" t="s">
        <v>854</v>
      </c>
      <c r="B825" s="5" t="s">
        <v>9</v>
      </c>
      <c r="C825" s="5" t="s">
        <v>19</v>
      </c>
      <c r="D825" s="5">
        <v>78560</v>
      </c>
      <c r="E825" s="5" t="s">
        <v>913</v>
      </c>
      <c r="F825" s="5" t="s">
        <v>48</v>
      </c>
    </row>
    <row r="826" spans="1:6" x14ac:dyDescent="0.25">
      <c r="A826" s="5" t="s">
        <v>855</v>
      </c>
      <c r="B826" s="5" t="s">
        <v>14</v>
      </c>
      <c r="C826" s="5" t="s">
        <v>21</v>
      </c>
      <c r="D826" s="5">
        <v>75280</v>
      </c>
      <c r="E826" s="5" t="s">
        <v>913</v>
      </c>
      <c r="F826" s="5" t="s">
        <v>27</v>
      </c>
    </row>
    <row r="827" spans="1:6" x14ac:dyDescent="0.25">
      <c r="A827" s="5" t="s">
        <v>856</v>
      </c>
      <c r="B827" s="5" t="s">
        <v>14</v>
      </c>
      <c r="C827" s="5" t="s">
        <v>39</v>
      </c>
      <c r="D827" s="5">
        <v>93130</v>
      </c>
      <c r="E827" s="5" t="s">
        <v>913</v>
      </c>
      <c r="F827" s="5" t="s">
        <v>22</v>
      </c>
    </row>
    <row r="828" spans="1:6" x14ac:dyDescent="0.25">
      <c r="A828" s="5" t="s">
        <v>857</v>
      </c>
      <c r="B828" s="5" t="s">
        <v>14</v>
      </c>
      <c r="C828" s="5" t="s">
        <v>31</v>
      </c>
      <c r="D828" s="5">
        <v>105290</v>
      </c>
      <c r="E828" s="5" t="s">
        <v>913</v>
      </c>
      <c r="F828" s="5" t="s">
        <v>48</v>
      </c>
    </row>
    <row r="829" spans="1:6" x14ac:dyDescent="0.25">
      <c r="A829" s="5" t="s">
        <v>867</v>
      </c>
      <c r="B829" s="5" t="s">
        <v>9</v>
      </c>
      <c r="C829" s="5" t="s">
        <v>39</v>
      </c>
      <c r="D829" s="5">
        <v>108340</v>
      </c>
      <c r="E829" s="5" t="s">
        <v>913</v>
      </c>
      <c r="F829" s="5" t="s">
        <v>61</v>
      </c>
    </row>
    <row r="830" spans="1:6" x14ac:dyDescent="0.25">
      <c r="A830" s="5" t="s">
        <v>868</v>
      </c>
      <c r="B830" s="5" t="s">
        <v>9</v>
      </c>
      <c r="C830" s="5" t="s">
        <v>31</v>
      </c>
      <c r="D830" s="5">
        <v>101420</v>
      </c>
      <c r="E830" s="5" t="s">
        <v>11</v>
      </c>
      <c r="F830" s="5" t="s">
        <v>27</v>
      </c>
    </row>
    <row r="831" spans="1:6" x14ac:dyDescent="0.25">
      <c r="A831" s="5" t="s">
        <v>869</v>
      </c>
      <c r="B831" s="5" t="s">
        <v>18</v>
      </c>
      <c r="C831" s="5" t="s">
        <v>31</v>
      </c>
      <c r="D831" s="5">
        <v>54780</v>
      </c>
      <c r="E831" s="5" t="s">
        <v>913</v>
      </c>
      <c r="F831" s="5" t="s">
        <v>12</v>
      </c>
    </row>
    <row r="832" spans="1:6" x14ac:dyDescent="0.25">
      <c r="A832" s="5" t="s">
        <v>870</v>
      </c>
      <c r="B832" s="5" t="s">
        <v>14</v>
      </c>
      <c r="C832" s="5" t="s">
        <v>21</v>
      </c>
      <c r="D832" s="5">
        <v>63560</v>
      </c>
      <c r="E832" s="5" t="s">
        <v>24</v>
      </c>
      <c r="F832" s="5" t="s">
        <v>12</v>
      </c>
    </row>
    <row r="833" spans="1:6" x14ac:dyDescent="0.25">
      <c r="A833" s="5" t="s">
        <v>871</v>
      </c>
      <c r="B833" s="5" t="s">
        <v>9</v>
      </c>
      <c r="C833" s="5" t="s">
        <v>47</v>
      </c>
      <c r="D833" s="5">
        <v>68480</v>
      </c>
      <c r="E833" s="5" t="s">
        <v>11</v>
      </c>
      <c r="F833" s="5" t="s">
        <v>22</v>
      </c>
    </row>
    <row r="834" spans="1:6" x14ac:dyDescent="0.25">
      <c r="A834" s="5" t="s">
        <v>872</v>
      </c>
      <c r="B834" s="5" t="s">
        <v>9</v>
      </c>
      <c r="C834" s="5" t="s">
        <v>19</v>
      </c>
      <c r="D834" s="5">
        <v>99460</v>
      </c>
      <c r="E834" s="5" t="s">
        <v>24</v>
      </c>
      <c r="F834" s="5" t="s">
        <v>27</v>
      </c>
    </row>
    <row r="835" spans="1:6" x14ac:dyDescent="0.25">
      <c r="A835" s="5" t="s">
        <v>873</v>
      </c>
      <c r="B835" s="5" t="s">
        <v>9</v>
      </c>
      <c r="C835" s="5" t="s">
        <v>52</v>
      </c>
      <c r="D835" s="5">
        <v>100420</v>
      </c>
      <c r="E835" s="5" t="s">
        <v>24</v>
      </c>
      <c r="F835" s="5" t="s">
        <v>22</v>
      </c>
    </row>
    <row r="836" spans="1:6" x14ac:dyDescent="0.25">
      <c r="A836" s="5" t="s">
        <v>874</v>
      </c>
      <c r="B836" s="5" t="s">
        <v>14</v>
      </c>
      <c r="C836" s="5" t="s">
        <v>26</v>
      </c>
      <c r="D836" s="5">
        <v>39650</v>
      </c>
      <c r="E836" s="5" t="s">
        <v>24</v>
      </c>
      <c r="F836" s="5" t="s">
        <v>27</v>
      </c>
    </row>
    <row r="837" spans="1:6" x14ac:dyDescent="0.25">
      <c r="A837" s="5" t="s">
        <v>875</v>
      </c>
      <c r="B837" s="5" t="s">
        <v>14</v>
      </c>
      <c r="C837" s="5" t="s">
        <v>39</v>
      </c>
      <c r="D837" s="5">
        <v>56250</v>
      </c>
      <c r="E837" s="5" t="s">
        <v>24</v>
      </c>
      <c r="F837" s="5" t="s">
        <v>27</v>
      </c>
    </row>
    <row r="838" spans="1:6" x14ac:dyDescent="0.25">
      <c r="A838" s="5" t="s">
        <v>876</v>
      </c>
      <c r="B838" s="5" t="s">
        <v>14</v>
      </c>
      <c r="C838" s="5" t="s">
        <v>65</v>
      </c>
      <c r="D838" s="5">
        <v>57640</v>
      </c>
      <c r="E838" s="5" t="s">
        <v>24</v>
      </c>
      <c r="F838" s="5" t="s">
        <v>27</v>
      </c>
    </row>
    <row r="839" spans="1:6" x14ac:dyDescent="0.25">
      <c r="A839" s="5" t="s">
        <v>877</v>
      </c>
      <c r="B839" s="5" t="s">
        <v>9</v>
      </c>
      <c r="C839" s="5" t="s">
        <v>15</v>
      </c>
      <c r="D839" s="5">
        <v>43150</v>
      </c>
      <c r="E839" s="5" t="s">
        <v>24</v>
      </c>
      <c r="F839" s="5" t="s">
        <v>12</v>
      </c>
    </row>
    <row r="840" spans="1:6" x14ac:dyDescent="0.25">
      <c r="A840" s="5" t="s">
        <v>878</v>
      </c>
      <c r="B840" s="5" t="s">
        <v>14</v>
      </c>
      <c r="C840" s="5" t="s">
        <v>50</v>
      </c>
      <c r="D840" s="5">
        <v>106080</v>
      </c>
      <c r="E840" s="5" t="s">
        <v>24</v>
      </c>
      <c r="F840" s="5" t="s">
        <v>61</v>
      </c>
    </row>
    <row r="841" spans="1:6" x14ac:dyDescent="0.25">
      <c r="A841" s="5" t="s">
        <v>879</v>
      </c>
      <c r="B841" s="5" t="s">
        <v>9</v>
      </c>
      <c r="C841" s="5" t="s">
        <v>10</v>
      </c>
      <c r="D841" s="5">
        <v>29590</v>
      </c>
      <c r="E841" s="5" t="s">
        <v>913</v>
      </c>
      <c r="F841" s="5" t="s">
        <v>16</v>
      </c>
    </row>
    <row r="842" spans="1:6" x14ac:dyDescent="0.25">
      <c r="A842" s="5" t="s">
        <v>880</v>
      </c>
      <c r="B842" s="5" t="s">
        <v>14</v>
      </c>
      <c r="C842" s="5" t="s">
        <v>50</v>
      </c>
      <c r="D842" s="5">
        <v>86240</v>
      </c>
      <c r="E842" s="5" t="s">
        <v>11</v>
      </c>
      <c r="F842" s="5" t="s">
        <v>27</v>
      </c>
    </row>
    <row r="843" spans="1:6" x14ac:dyDescent="0.25">
      <c r="A843" s="5" t="s">
        <v>881</v>
      </c>
      <c r="B843" s="5" t="s">
        <v>18</v>
      </c>
      <c r="C843" s="5" t="s">
        <v>34</v>
      </c>
      <c r="D843" s="5">
        <v>36480</v>
      </c>
      <c r="E843" s="5" t="s">
        <v>24</v>
      </c>
      <c r="F843" s="5" t="s">
        <v>27</v>
      </c>
    </row>
    <row r="844" spans="1:6" x14ac:dyDescent="0.25">
      <c r="A844" s="5" t="s">
        <v>882</v>
      </c>
      <c r="B844" s="5" t="s">
        <v>14</v>
      </c>
      <c r="C844" s="5" t="s">
        <v>65</v>
      </c>
      <c r="D844" s="5">
        <v>48590</v>
      </c>
      <c r="E844" s="5" t="s">
        <v>913</v>
      </c>
      <c r="F844" s="5" t="s">
        <v>48</v>
      </c>
    </row>
    <row r="845" spans="1:6" x14ac:dyDescent="0.25">
      <c r="A845" s="5" t="s">
        <v>883</v>
      </c>
      <c r="B845" s="5" t="s">
        <v>9</v>
      </c>
      <c r="C845" s="5" t="s">
        <v>15</v>
      </c>
      <c r="D845" s="5">
        <v>41670</v>
      </c>
      <c r="E845" s="5" t="s">
        <v>11</v>
      </c>
      <c r="F845" s="5" t="s">
        <v>27</v>
      </c>
    </row>
    <row r="846" spans="1:6" x14ac:dyDescent="0.25">
      <c r="A846" s="5" t="s">
        <v>884</v>
      </c>
      <c r="B846" s="5" t="s">
        <v>9</v>
      </c>
      <c r="C846" s="5" t="s">
        <v>47</v>
      </c>
      <c r="D846" s="5">
        <v>62280</v>
      </c>
      <c r="E846" s="5" t="s">
        <v>913</v>
      </c>
      <c r="F846" s="5" t="s">
        <v>61</v>
      </c>
    </row>
    <row r="847" spans="1:6" x14ac:dyDescent="0.25">
      <c r="A847" s="5" t="s">
        <v>885</v>
      </c>
      <c r="B847" s="5" t="s">
        <v>9</v>
      </c>
      <c r="C847" s="5" t="s">
        <v>52</v>
      </c>
      <c r="D847" s="5">
        <v>92010</v>
      </c>
      <c r="E847" s="5" t="s">
        <v>24</v>
      </c>
      <c r="F847" s="5" t="s">
        <v>48</v>
      </c>
    </row>
    <row r="848" spans="1:6" x14ac:dyDescent="0.25">
      <c r="A848" s="5" t="s">
        <v>886</v>
      </c>
      <c r="B848" s="5" t="s">
        <v>14</v>
      </c>
      <c r="C848" s="5" t="s">
        <v>39</v>
      </c>
      <c r="D848" s="5">
        <v>59560</v>
      </c>
      <c r="E848" s="5" t="s">
        <v>913</v>
      </c>
      <c r="F848" s="5" t="s">
        <v>12</v>
      </c>
    </row>
    <row r="849" spans="1:6" x14ac:dyDescent="0.25">
      <c r="A849" s="5" t="s">
        <v>887</v>
      </c>
      <c r="B849" s="5" t="s">
        <v>14</v>
      </c>
      <c r="C849" s="5" t="s">
        <v>15</v>
      </c>
      <c r="D849" s="5">
        <v>114810</v>
      </c>
      <c r="E849" s="5" t="s">
        <v>913</v>
      </c>
      <c r="F849" s="5" t="s">
        <v>27</v>
      </c>
    </row>
    <row r="850" spans="1:6" x14ac:dyDescent="0.25">
      <c r="A850" s="5" t="s">
        <v>888</v>
      </c>
      <c r="B850" s="5" t="s">
        <v>14</v>
      </c>
      <c r="C850" s="5" t="s">
        <v>34</v>
      </c>
      <c r="D850" s="5">
        <v>66870</v>
      </c>
      <c r="E850" s="5" t="s">
        <v>24</v>
      </c>
      <c r="F850" s="5" t="s">
        <v>61</v>
      </c>
    </row>
    <row r="851" spans="1:6" x14ac:dyDescent="0.25">
      <c r="A851" s="5" t="s">
        <v>889</v>
      </c>
      <c r="B851" s="5" t="s">
        <v>9</v>
      </c>
      <c r="C851" s="5" t="s">
        <v>26</v>
      </c>
      <c r="D851" s="5">
        <v>113790</v>
      </c>
      <c r="E851" s="5" t="s">
        <v>913</v>
      </c>
      <c r="F851" s="5" t="s">
        <v>48</v>
      </c>
    </row>
    <row r="852" spans="1:6" x14ac:dyDescent="0.25">
      <c r="A852" s="5" t="s">
        <v>890</v>
      </c>
      <c r="B852" s="5" t="s">
        <v>14</v>
      </c>
      <c r="C852" s="5" t="s">
        <v>19</v>
      </c>
      <c r="D852" s="5">
        <v>38250</v>
      </c>
      <c r="E852" s="5" t="s">
        <v>913</v>
      </c>
      <c r="F852" s="5" t="s">
        <v>27</v>
      </c>
    </row>
    <row r="853" spans="1:6" x14ac:dyDescent="0.25">
      <c r="A853" s="5" t="s">
        <v>891</v>
      </c>
      <c r="B853" s="5" t="s">
        <v>18</v>
      </c>
      <c r="C853" s="5" t="s">
        <v>21</v>
      </c>
      <c r="D853" s="5">
        <v>48090</v>
      </c>
      <c r="E853" s="5" t="s">
        <v>24</v>
      </c>
      <c r="F853" s="5" t="s">
        <v>61</v>
      </c>
    </row>
    <row r="854" spans="1:6" x14ac:dyDescent="0.25">
      <c r="A854" s="5" t="s">
        <v>892</v>
      </c>
      <c r="B854" s="5" t="s">
        <v>9</v>
      </c>
      <c r="C854" s="5" t="s">
        <v>50</v>
      </c>
      <c r="D854" s="5">
        <v>99630</v>
      </c>
      <c r="E854" s="5" t="s">
        <v>24</v>
      </c>
      <c r="F854" s="5" t="s">
        <v>27</v>
      </c>
    </row>
    <row r="855" spans="1:6" x14ac:dyDescent="0.25">
      <c r="A855" s="5" t="s">
        <v>893</v>
      </c>
      <c r="B855" s="5" t="s">
        <v>14</v>
      </c>
      <c r="C855" s="5" t="s">
        <v>34</v>
      </c>
      <c r="D855" s="5">
        <v>86340</v>
      </c>
      <c r="E855" s="5" t="s">
        <v>24</v>
      </c>
      <c r="F855" s="5" t="s">
        <v>22</v>
      </c>
    </row>
    <row r="856" spans="1:6" x14ac:dyDescent="0.25">
      <c r="A856" s="5" t="s">
        <v>894</v>
      </c>
      <c r="B856" s="5" t="s">
        <v>18</v>
      </c>
      <c r="C856" s="5" t="s">
        <v>10</v>
      </c>
      <c r="D856" s="5">
        <v>88590</v>
      </c>
      <c r="E856" s="5" t="s">
        <v>24</v>
      </c>
      <c r="F856" s="5" t="s">
        <v>27</v>
      </c>
    </row>
    <row r="857" spans="1:6" x14ac:dyDescent="0.25">
      <c r="A857" s="5" t="s">
        <v>895</v>
      </c>
      <c r="B857" s="5" t="s">
        <v>9</v>
      </c>
      <c r="C857" s="5" t="s">
        <v>21</v>
      </c>
      <c r="D857" s="5">
        <v>61100</v>
      </c>
      <c r="E857" s="5" t="s">
        <v>913</v>
      </c>
      <c r="F857" s="5" t="s">
        <v>27</v>
      </c>
    </row>
    <row r="858" spans="1:6" x14ac:dyDescent="0.25">
      <c r="A858" s="5" t="s">
        <v>896</v>
      </c>
      <c r="B858" s="5" t="s">
        <v>9</v>
      </c>
      <c r="C858" s="5" t="s">
        <v>34</v>
      </c>
      <c r="D858" s="5">
        <v>71240</v>
      </c>
      <c r="E858" s="5" t="s">
        <v>24</v>
      </c>
      <c r="F858" s="5" t="s">
        <v>27</v>
      </c>
    </row>
    <row r="859" spans="1:6" x14ac:dyDescent="0.25">
      <c r="A859" s="5" t="s">
        <v>897</v>
      </c>
      <c r="B859" s="5" t="s">
        <v>9</v>
      </c>
      <c r="C859" s="5" t="s">
        <v>10</v>
      </c>
      <c r="D859" s="5">
        <v>114650</v>
      </c>
      <c r="E859" s="5" t="s">
        <v>913</v>
      </c>
      <c r="F859" s="5" t="s">
        <v>48</v>
      </c>
    </row>
    <row r="860" spans="1:6" x14ac:dyDescent="0.25">
      <c r="A860" s="5" t="s">
        <v>898</v>
      </c>
      <c r="B860" s="5" t="s">
        <v>14</v>
      </c>
      <c r="C860" s="5" t="s">
        <v>26</v>
      </c>
      <c r="D860" s="5">
        <v>76900</v>
      </c>
      <c r="E860" s="5" t="s">
        <v>24</v>
      </c>
      <c r="F860" s="5" t="s">
        <v>12</v>
      </c>
    </row>
    <row r="861" spans="1:6" x14ac:dyDescent="0.25">
      <c r="A861" s="5" t="s">
        <v>858</v>
      </c>
      <c r="B861" s="5" t="s">
        <v>14</v>
      </c>
      <c r="C861" s="5" t="s">
        <v>31</v>
      </c>
      <c r="D861" s="5">
        <v>116590</v>
      </c>
      <c r="E861" s="5" t="s">
        <v>11</v>
      </c>
      <c r="F861" s="5" t="s">
        <v>12</v>
      </c>
    </row>
    <row r="862" spans="1:6" x14ac:dyDescent="0.25">
      <c r="A862" s="5" t="s">
        <v>899</v>
      </c>
      <c r="B862" s="5" t="s">
        <v>14</v>
      </c>
      <c r="C862" s="5" t="s">
        <v>15</v>
      </c>
      <c r="D862" s="5">
        <v>78390</v>
      </c>
      <c r="E862" s="5" t="s">
        <v>24</v>
      </c>
      <c r="F862" s="5" t="s">
        <v>27</v>
      </c>
    </row>
    <row r="863" spans="1:6" x14ac:dyDescent="0.25">
      <c r="A863" s="5" t="s">
        <v>900</v>
      </c>
      <c r="B863" s="5" t="s">
        <v>14</v>
      </c>
      <c r="C863" s="5" t="s">
        <v>50</v>
      </c>
      <c r="D863" s="5">
        <v>103610</v>
      </c>
      <c r="E863" s="5" t="s">
        <v>913</v>
      </c>
      <c r="F863" s="5" t="s">
        <v>22</v>
      </c>
    </row>
    <row r="864" spans="1:6" x14ac:dyDescent="0.25">
      <c r="A864" s="5" t="s">
        <v>901</v>
      </c>
      <c r="B864" s="5" t="s">
        <v>9</v>
      </c>
      <c r="C864" s="5" t="s">
        <v>15</v>
      </c>
      <c r="D864" s="5">
        <v>98110</v>
      </c>
      <c r="E864" s="5" t="s">
        <v>24</v>
      </c>
      <c r="F864" s="5" t="s">
        <v>16</v>
      </c>
    </row>
    <row r="865" spans="1:6" x14ac:dyDescent="0.25">
      <c r="A865" s="5" t="s">
        <v>902</v>
      </c>
      <c r="B865" s="5" t="s">
        <v>14</v>
      </c>
      <c r="C865" s="5" t="s">
        <v>26</v>
      </c>
      <c r="D865" s="5">
        <v>33960</v>
      </c>
      <c r="E865" s="5" t="s">
        <v>11</v>
      </c>
      <c r="F865" s="5" t="s">
        <v>61</v>
      </c>
    </row>
    <row r="866" spans="1:6" x14ac:dyDescent="0.25">
      <c r="A866" s="5" t="s">
        <v>903</v>
      </c>
      <c r="B866" s="5" t="s">
        <v>9</v>
      </c>
      <c r="C866" s="5" t="s">
        <v>31</v>
      </c>
      <c r="D866" s="5">
        <v>112110</v>
      </c>
      <c r="E866" s="5" t="s">
        <v>913</v>
      </c>
      <c r="F866" s="5" t="s">
        <v>61</v>
      </c>
    </row>
    <row r="867" spans="1:6" x14ac:dyDescent="0.25">
      <c r="A867" s="5" t="s">
        <v>904</v>
      </c>
      <c r="B867" s="5" t="s">
        <v>18</v>
      </c>
      <c r="C867" s="5" t="s">
        <v>39</v>
      </c>
      <c r="D867" s="5">
        <v>91310</v>
      </c>
      <c r="E867" s="5" t="s">
        <v>913</v>
      </c>
      <c r="F867" s="5" t="s">
        <v>27</v>
      </c>
    </row>
    <row r="868" spans="1:6" x14ac:dyDescent="0.25">
      <c r="A868" s="5" t="s">
        <v>905</v>
      </c>
      <c r="B868" s="5" t="s">
        <v>9</v>
      </c>
      <c r="C868" s="5" t="s">
        <v>31</v>
      </c>
      <c r="D868" s="5">
        <v>71370</v>
      </c>
      <c r="E868" s="5" t="s">
        <v>11</v>
      </c>
      <c r="F868" s="5" t="s">
        <v>27</v>
      </c>
    </row>
    <row r="869" spans="1:6" x14ac:dyDescent="0.25">
      <c r="A869" s="5" t="s">
        <v>906</v>
      </c>
      <c r="B869" s="5" t="s">
        <v>14</v>
      </c>
      <c r="C869" s="5" t="s">
        <v>39</v>
      </c>
      <c r="D869" s="5">
        <v>71570</v>
      </c>
      <c r="E869" s="5" t="s">
        <v>24</v>
      </c>
      <c r="F869" s="5" t="s">
        <v>61</v>
      </c>
    </row>
    <row r="870" spans="1:6" x14ac:dyDescent="0.25">
      <c r="A870" s="5" t="s">
        <v>907</v>
      </c>
      <c r="B870" s="5" t="s">
        <v>14</v>
      </c>
      <c r="C870" s="5" t="s">
        <v>65</v>
      </c>
      <c r="D870" s="5">
        <v>67910</v>
      </c>
      <c r="E870" s="5" t="s">
        <v>913</v>
      </c>
      <c r="F870" s="5" t="s">
        <v>27</v>
      </c>
    </row>
    <row r="871" spans="1:6" x14ac:dyDescent="0.25">
      <c r="A871" s="5" t="s">
        <v>908</v>
      </c>
      <c r="B871" s="5" t="s">
        <v>14</v>
      </c>
      <c r="C871" s="5" t="s">
        <v>21</v>
      </c>
      <c r="D871" s="5">
        <v>100370</v>
      </c>
      <c r="E871" s="5" t="s">
        <v>24</v>
      </c>
      <c r="F871" s="5" t="s">
        <v>27</v>
      </c>
    </row>
    <row r="872" spans="1:6" x14ac:dyDescent="0.25">
      <c r="A872" s="5" t="s">
        <v>909</v>
      </c>
      <c r="B872" s="5" t="s">
        <v>14</v>
      </c>
      <c r="C872" s="5" t="s">
        <v>31</v>
      </c>
      <c r="D872" s="5">
        <v>90240</v>
      </c>
      <c r="E872" s="5" t="s">
        <v>24</v>
      </c>
      <c r="F872" s="5" t="s">
        <v>22</v>
      </c>
    </row>
    <row r="873" spans="1:6" x14ac:dyDescent="0.25">
      <c r="A873" s="5" t="s">
        <v>910</v>
      </c>
      <c r="B873" s="5" t="s">
        <v>14</v>
      </c>
      <c r="C873" s="5" t="s">
        <v>15</v>
      </c>
      <c r="D873" s="5">
        <v>75870</v>
      </c>
      <c r="E873" s="5" t="s">
        <v>913</v>
      </c>
      <c r="F873" s="5" t="s">
        <v>27</v>
      </c>
    </row>
    <row r="874" spans="1:6" x14ac:dyDescent="0.25">
      <c r="A874" s="5" t="s">
        <v>911</v>
      </c>
      <c r="B874" s="5" t="s">
        <v>14</v>
      </c>
      <c r="C874" s="5" t="s">
        <v>39</v>
      </c>
      <c r="D874" s="5">
        <v>58740</v>
      </c>
      <c r="E874" s="5" t="s">
        <v>913</v>
      </c>
      <c r="F874" s="5" t="s">
        <v>61</v>
      </c>
    </row>
    <row r="875" spans="1:6" x14ac:dyDescent="0.25">
      <c r="A875" s="5" t="s">
        <v>912</v>
      </c>
      <c r="B875" s="5" t="s">
        <v>14</v>
      </c>
      <c r="C875" s="5" t="s">
        <v>19</v>
      </c>
      <c r="D875" s="5">
        <v>32500</v>
      </c>
      <c r="E875" s="5" t="s">
        <v>11</v>
      </c>
      <c r="F875" s="5" t="s">
        <v>27</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05FCC-91A7-479D-9366-C52CF10C23D3}">
  <dimension ref="B1"/>
  <sheetViews>
    <sheetView showGridLines="0" workbookViewId="0">
      <selection activeCell="T23" sqref="T23"/>
    </sheetView>
  </sheetViews>
  <sheetFormatPr defaultRowHeight="15" x14ac:dyDescent="0.25"/>
  <cols>
    <col min="1" max="1" width="3.42578125" customWidth="1"/>
  </cols>
  <sheetData>
    <row r="1" spans="2:2" s="18" customFormat="1" ht="37.5" customHeight="1" x14ac:dyDescent="0.25">
      <c r="B1" s="19" t="s">
        <v>936</v>
      </c>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050B1-37D5-4D39-934F-79123BE8C019}">
  <dimension ref="B1:G15"/>
  <sheetViews>
    <sheetView showGridLines="0" zoomScaleNormal="100" workbookViewId="0">
      <selection activeCell="B6" sqref="B6"/>
    </sheetView>
  </sheetViews>
  <sheetFormatPr defaultRowHeight="15" x14ac:dyDescent="0.25"/>
  <cols>
    <col min="1" max="1" width="5" customWidth="1"/>
    <col min="2" max="2" width="26.7109375" customWidth="1"/>
    <col min="3" max="5" width="19.85546875" customWidth="1"/>
    <col min="6" max="6" width="15.5703125" customWidth="1"/>
    <col min="7" max="7" width="25.85546875" bestFit="1" customWidth="1"/>
    <col min="9" max="9" width="25.85546875" bestFit="1" customWidth="1"/>
    <col min="15" max="15" width="24.85546875" customWidth="1"/>
  </cols>
  <sheetData>
    <row r="1" spans="2:7" s="1" customFormat="1" ht="46.5" customHeight="1" x14ac:dyDescent="0.7">
      <c r="B1" s="4" t="s">
        <v>1</v>
      </c>
      <c r="E1" s="3"/>
      <c r="G1" s="2" t="s">
        <v>0</v>
      </c>
    </row>
    <row r="3" spans="2:7" x14ac:dyDescent="0.25">
      <c r="B3" t="s">
        <v>4</v>
      </c>
      <c r="C3" s="10" t="s">
        <v>48</v>
      </c>
      <c r="D3" s="10" t="s">
        <v>22</v>
      </c>
      <c r="E3" s="10" t="s">
        <v>27</v>
      </c>
      <c r="F3" s="10" t="s">
        <v>16</v>
      </c>
      <c r="G3" s="10" t="s">
        <v>12</v>
      </c>
    </row>
    <row r="4" spans="2:7" x14ac:dyDescent="0.25">
      <c r="B4" t="s">
        <v>10</v>
      </c>
      <c r="C4" s="12">
        <v>5.0000000000000001E-3</v>
      </c>
      <c r="D4" s="12">
        <v>1.2E-2</v>
      </c>
      <c r="E4" s="12">
        <v>2.1000000000000001E-2</v>
      </c>
      <c r="F4" s="12">
        <v>5.0999999999999997E-2</v>
      </c>
      <c r="G4" s="12">
        <v>8.7999999999999995E-2</v>
      </c>
    </row>
    <row r="5" spans="2:7" x14ac:dyDescent="0.25">
      <c r="B5" t="s">
        <v>15</v>
      </c>
      <c r="C5" s="12">
        <v>5.0000000000000001E-3</v>
      </c>
      <c r="D5" s="12">
        <v>1.0999999999999999E-2</v>
      </c>
      <c r="E5" s="12">
        <v>3.5000000000000003E-2</v>
      </c>
      <c r="F5" s="12">
        <v>4.2999999999999997E-2</v>
      </c>
      <c r="G5" s="12">
        <v>6.0999999999999999E-2</v>
      </c>
    </row>
    <row r="6" spans="2:7" x14ac:dyDescent="0.25">
      <c r="B6" t="s">
        <v>19</v>
      </c>
      <c r="C6" s="12">
        <v>5.0000000000000001E-3</v>
      </c>
      <c r="D6" s="12">
        <v>1.9E-2</v>
      </c>
      <c r="E6" s="12">
        <v>2.1000000000000001E-2</v>
      </c>
      <c r="F6" s="12">
        <v>5.3999999999999999E-2</v>
      </c>
      <c r="G6" s="12">
        <v>6.4000000000000001E-2</v>
      </c>
    </row>
    <row r="7" spans="2:7" x14ac:dyDescent="0.25">
      <c r="B7" t="s">
        <v>21</v>
      </c>
      <c r="C7" s="12">
        <v>5.0000000000000001E-3</v>
      </c>
      <c r="D7" s="12">
        <v>0.01</v>
      </c>
      <c r="E7" s="12">
        <v>2.8000000000000001E-2</v>
      </c>
      <c r="F7" s="12">
        <v>4.9000000000000002E-2</v>
      </c>
      <c r="G7" s="12">
        <v>7.5999999999999998E-2</v>
      </c>
    </row>
    <row r="8" spans="2:7" x14ac:dyDescent="0.25">
      <c r="B8" t="s">
        <v>26</v>
      </c>
      <c r="C8" s="12">
        <v>5.0000000000000001E-3</v>
      </c>
      <c r="D8" s="12">
        <v>1.2999999999999999E-2</v>
      </c>
      <c r="E8" s="12">
        <v>2.7E-2</v>
      </c>
      <c r="F8" s="12">
        <v>5.3999999999999999E-2</v>
      </c>
      <c r="G8" s="12">
        <v>7.5999999999999998E-2</v>
      </c>
    </row>
    <row r="9" spans="2:7" x14ac:dyDescent="0.25">
      <c r="B9" t="s">
        <v>31</v>
      </c>
      <c r="C9" s="12">
        <v>5.0000000000000001E-3</v>
      </c>
      <c r="D9" s="12">
        <v>1.7999999999999999E-2</v>
      </c>
      <c r="E9" s="12">
        <v>2.4E-2</v>
      </c>
      <c r="F9" s="12">
        <v>0.05</v>
      </c>
      <c r="G9" s="12">
        <v>7.2999999999999995E-2</v>
      </c>
    </row>
    <row r="10" spans="2:7" x14ac:dyDescent="0.25">
      <c r="B10" t="s">
        <v>34</v>
      </c>
      <c r="C10" s="12">
        <v>5.0000000000000001E-3</v>
      </c>
      <c r="D10" s="12">
        <v>0.01</v>
      </c>
      <c r="E10" s="12">
        <v>3.2000000000000001E-2</v>
      </c>
      <c r="F10" s="12">
        <v>4.1000000000000002E-2</v>
      </c>
      <c r="G10" s="12">
        <v>6.2E-2</v>
      </c>
    </row>
    <row r="11" spans="2:7" x14ac:dyDescent="0.25">
      <c r="B11" t="s">
        <v>39</v>
      </c>
      <c r="C11" s="12">
        <v>5.0000000000000001E-3</v>
      </c>
      <c r="D11" s="12">
        <v>1.9E-2</v>
      </c>
      <c r="E11" s="12">
        <v>0.04</v>
      </c>
      <c r="F11" s="12">
        <v>5.8999999999999997E-2</v>
      </c>
      <c r="G11" s="12">
        <v>6.3E-2</v>
      </c>
    </row>
    <row r="12" spans="2:7" x14ac:dyDescent="0.25">
      <c r="B12" t="s">
        <v>47</v>
      </c>
      <c r="C12" s="12">
        <v>5.0000000000000001E-3</v>
      </c>
      <c r="D12" s="12">
        <v>0.02</v>
      </c>
      <c r="E12" s="12">
        <v>3.3000000000000002E-2</v>
      </c>
      <c r="F12" s="12">
        <v>5.3999999999999999E-2</v>
      </c>
      <c r="G12" s="12">
        <v>8.4000000000000005E-2</v>
      </c>
    </row>
    <row r="13" spans="2:7" x14ac:dyDescent="0.25">
      <c r="B13" t="s">
        <v>50</v>
      </c>
      <c r="C13" s="12">
        <v>5.0000000000000001E-3</v>
      </c>
      <c r="D13" s="12">
        <v>1.2E-2</v>
      </c>
      <c r="E13" s="12">
        <v>0.02</v>
      </c>
      <c r="F13" s="12">
        <v>5.8000000000000003E-2</v>
      </c>
      <c r="G13" s="12">
        <v>7.0999999999999994E-2</v>
      </c>
    </row>
    <row r="14" spans="2:7" x14ac:dyDescent="0.25">
      <c r="B14" t="s">
        <v>52</v>
      </c>
      <c r="C14" s="12">
        <v>5.0000000000000001E-3</v>
      </c>
      <c r="D14" s="12">
        <v>1.4999999999999999E-2</v>
      </c>
      <c r="E14" s="12">
        <v>2.3E-2</v>
      </c>
      <c r="F14" s="12">
        <v>5.2999999999999999E-2</v>
      </c>
      <c r="G14" s="12">
        <v>7.1999999999999995E-2</v>
      </c>
    </row>
    <row r="15" spans="2:7" x14ac:dyDescent="0.25">
      <c r="B15" t="s">
        <v>65</v>
      </c>
      <c r="C15" s="12">
        <v>5.0000000000000001E-3</v>
      </c>
      <c r="D15" s="12">
        <v>1.2999999999999999E-2</v>
      </c>
      <c r="E15" s="12">
        <v>3.5000000000000003E-2</v>
      </c>
      <c r="F15" s="12">
        <v>5.8000000000000003E-2</v>
      </c>
      <c r="G15" s="12">
        <v>9.9000000000000005E-2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1FDE6-9AD0-4309-8C11-0E65CF078FB3}">
  <dimension ref="A1:H814"/>
  <sheetViews>
    <sheetView showGridLines="0" workbookViewId="0">
      <selection activeCell="K16" sqref="K16"/>
    </sheetView>
  </sheetViews>
  <sheetFormatPr defaultRowHeight="15" x14ac:dyDescent="0.25"/>
  <cols>
    <col min="1" max="1" width="24.85546875" bestFit="1" customWidth="1"/>
    <col min="2" max="2" width="13.140625" bestFit="1" customWidth="1"/>
    <col min="3" max="3" width="25.85546875" bestFit="1" customWidth="1"/>
    <col min="4" max="4" width="8.5703125" bestFit="1" customWidth="1"/>
    <col min="5" max="5" width="11.42578125" bestFit="1" customWidth="1"/>
    <col min="6" max="6" width="10.28515625" bestFit="1" customWidth="1"/>
    <col min="7" max="7" width="11.85546875" bestFit="1" customWidth="1"/>
    <col min="8" max="8" width="16.42578125" bestFit="1" customWidth="1"/>
    <col min="9" max="9" width="10.7109375" bestFit="1" customWidth="1"/>
    <col min="10" max="10" width="10.140625" bestFit="1" customWidth="1"/>
    <col min="11" max="11" width="16" bestFit="1" customWidth="1"/>
  </cols>
  <sheetData>
    <row r="1" spans="1:8" x14ac:dyDescent="0.25">
      <c r="A1" s="5" t="s">
        <v>2</v>
      </c>
      <c r="B1" s="5" t="s">
        <v>3</v>
      </c>
      <c r="C1" s="5" t="s">
        <v>4</v>
      </c>
      <c r="D1" s="5" t="s">
        <v>5</v>
      </c>
      <c r="E1" s="5" t="s">
        <v>6</v>
      </c>
      <c r="F1" s="5" t="s">
        <v>7</v>
      </c>
      <c r="G1" t="s">
        <v>918</v>
      </c>
      <c r="H1" t="s">
        <v>919</v>
      </c>
    </row>
    <row r="2" spans="1:8" x14ac:dyDescent="0.25">
      <c r="A2" s="5" t="s">
        <v>8</v>
      </c>
      <c r="B2" s="5" t="s">
        <v>9</v>
      </c>
      <c r="C2" s="5" t="s">
        <v>10</v>
      </c>
      <c r="D2" s="5">
        <v>88050</v>
      </c>
      <c r="E2" s="5" t="s">
        <v>11</v>
      </c>
      <c r="F2" s="5" t="s">
        <v>12</v>
      </c>
      <c r="G2">
        <v>8.7999999999999995E-2</v>
      </c>
      <c r="H2">
        <v>7749</v>
      </c>
    </row>
    <row r="3" spans="1:8" x14ac:dyDescent="0.25">
      <c r="A3" s="5" t="s">
        <v>13</v>
      </c>
      <c r="B3" s="5" t="s">
        <v>14</v>
      </c>
      <c r="C3" s="5" t="s">
        <v>15</v>
      </c>
      <c r="D3" s="5">
        <v>68220</v>
      </c>
      <c r="E3" s="5" t="s">
        <v>11</v>
      </c>
      <c r="F3" s="5" t="s">
        <v>16</v>
      </c>
      <c r="G3">
        <v>4.2999999999999997E-2</v>
      </c>
      <c r="H3">
        <v>2934</v>
      </c>
    </row>
    <row r="4" spans="1:8" x14ac:dyDescent="0.25">
      <c r="A4" s="5" t="s">
        <v>81</v>
      </c>
      <c r="B4" s="5" t="s">
        <v>9</v>
      </c>
      <c r="C4" s="5" t="s">
        <v>15</v>
      </c>
      <c r="D4" s="5">
        <v>57350</v>
      </c>
      <c r="E4" s="5" t="s">
        <v>913</v>
      </c>
      <c r="F4" s="5" t="s">
        <v>16</v>
      </c>
      <c r="G4">
        <v>4.2999999999999997E-2</v>
      </c>
      <c r="H4">
        <v>2467</v>
      </c>
    </row>
    <row r="5" spans="1:8" x14ac:dyDescent="0.25">
      <c r="A5" s="5" t="s">
        <v>36</v>
      </c>
      <c r="B5" s="5" t="s">
        <v>9</v>
      </c>
      <c r="C5" s="5" t="s">
        <v>10</v>
      </c>
      <c r="D5" s="5">
        <v>110780</v>
      </c>
      <c r="E5" s="5" t="s">
        <v>24</v>
      </c>
      <c r="F5" s="5" t="s">
        <v>22</v>
      </c>
      <c r="G5">
        <v>1.2E-2</v>
      </c>
      <c r="H5">
        <v>1330</v>
      </c>
    </row>
    <row r="6" spans="1:8" x14ac:dyDescent="0.25">
      <c r="A6" s="5" t="s">
        <v>17</v>
      </c>
      <c r="B6" s="5" t="s">
        <v>18</v>
      </c>
      <c r="C6" s="5" t="s">
        <v>19</v>
      </c>
      <c r="D6" s="5">
        <v>56370</v>
      </c>
      <c r="E6" s="5" t="s">
        <v>913</v>
      </c>
      <c r="F6" s="5" t="s">
        <v>12</v>
      </c>
      <c r="G6">
        <v>6.4000000000000001E-2</v>
      </c>
      <c r="H6">
        <v>3608</v>
      </c>
    </row>
    <row r="7" spans="1:8" x14ac:dyDescent="0.25">
      <c r="A7" s="5" t="s">
        <v>28</v>
      </c>
      <c r="B7" s="5" t="s">
        <v>9</v>
      </c>
      <c r="C7" s="5" t="s">
        <v>19</v>
      </c>
      <c r="D7" s="5">
        <v>109000</v>
      </c>
      <c r="E7" s="5" t="s">
        <v>24</v>
      </c>
      <c r="F7" s="5" t="s">
        <v>12</v>
      </c>
      <c r="G7">
        <v>6.4000000000000001E-2</v>
      </c>
      <c r="H7">
        <v>6976</v>
      </c>
    </row>
    <row r="8" spans="1:8" x14ac:dyDescent="0.25">
      <c r="A8" s="5" t="s">
        <v>32</v>
      </c>
      <c r="B8" s="5" t="s">
        <v>9</v>
      </c>
      <c r="C8" s="5" t="s">
        <v>10</v>
      </c>
      <c r="D8" s="5">
        <v>88380</v>
      </c>
      <c r="E8" s="5" t="s">
        <v>913</v>
      </c>
      <c r="F8" s="5" t="s">
        <v>27</v>
      </c>
      <c r="G8">
        <v>2.1000000000000001E-2</v>
      </c>
      <c r="H8">
        <v>1856</v>
      </c>
    </row>
    <row r="9" spans="1:8" x14ac:dyDescent="0.25">
      <c r="A9" s="5" t="s">
        <v>41</v>
      </c>
      <c r="B9" s="5" t="s">
        <v>14</v>
      </c>
      <c r="C9" s="5" t="s">
        <v>10</v>
      </c>
      <c r="D9" s="5">
        <v>76300</v>
      </c>
      <c r="E9" s="5" t="s">
        <v>913</v>
      </c>
      <c r="F9" s="5" t="s">
        <v>27</v>
      </c>
      <c r="G9">
        <v>2.1000000000000001E-2</v>
      </c>
      <c r="H9">
        <v>1603</v>
      </c>
    </row>
    <row r="10" spans="1:8" x14ac:dyDescent="0.25">
      <c r="A10" s="5" t="s">
        <v>42</v>
      </c>
      <c r="B10" s="5" t="s">
        <v>14</v>
      </c>
      <c r="C10" s="5" t="s">
        <v>10</v>
      </c>
      <c r="D10" s="5">
        <v>44530</v>
      </c>
      <c r="E10" s="5" t="s">
        <v>913</v>
      </c>
      <c r="F10" s="5" t="s">
        <v>27</v>
      </c>
      <c r="G10">
        <v>2.1000000000000001E-2</v>
      </c>
      <c r="H10">
        <v>936</v>
      </c>
    </row>
    <row r="11" spans="1:8" x14ac:dyDescent="0.25">
      <c r="A11" s="5" t="s">
        <v>66</v>
      </c>
      <c r="B11" s="5" t="s">
        <v>14</v>
      </c>
      <c r="C11" s="5" t="s">
        <v>10</v>
      </c>
      <c r="D11" s="5">
        <v>84760</v>
      </c>
      <c r="E11" s="5" t="s">
        <v>913</v>
      </c>
      <c r="F11" s="5" t="s">
        <v>27</v>
      </c>
      <c r="G11">
        <v>2.1000000000000001E-2</v>
      </c>
      <c r="H11">
        <v>1780</v>
      </c>
    </row>
    <row r="12" spans="1:8" x14ac:dyDescent="0.25">
      <c r="A12" s="5" t="s">
        <v>75</v>
      </c>
      <c r="B12" s="5" t="s">
        <v>18</v>
      </c>
      <c r="C12" s="5" t="s">
        <v>10</v>
      </c>
      <c r="D12" s="5">
        <v>114010</v>
      </c>
      <c r="E12" s="5" t="s">
        <v>913</v>
      </c>
      <c r="F12" s="5" t="s">
        <v>27</v>
      </c>
      <c r="G12">
        <v>2.1000000000000001E-2</v>
      </c>
      <c r="H12">
        <v>2395</v>
      </c>
    </row>
    <row r="13" spans="1:8" x14ac:dyDescent="0.25">
      <c r="A13" s="5" t="s">
        <v>90</v>
      </c>
      <c r="B13" s="5" t="s">
        <v>9</v>
      </c>
      <c r="C13" s="5" t="s">
        <v>10</v>
      </c>
      <c r="D13" s="5">
        <v>103550</v>
      </c>
      <c r="E13" s="5" t="s">
        <v>24</v>
      </c>
      <c r="F13" s="5" t="s">
        <v>27</v>
      </c>
      <c r="G13">
        <v>2.1000000000000001E-2</v>
      </c>
      <c r="H13">
        <v>2175</v>
      </c>
    </row>
    <row r="14" spans="1:8" x14ac:dyDescent="0.25">
      <c r="A14" s="5" t="s">
        <v>20</v>
      </c>
      <c r="B14" s="5" t="s">
        <v>14</v>
      </c>
      <c r="C14" s="5" t="s">
        <v>21</v>
      </c>
      <c r="D14" s="5">
        <v>107090</v>
      </c>
      <c r="E14" s="5" t="s">
        <v>913</v>
      </c>
      <c r="F14" s="5" t="s">
        <v>22</v>
      </c>
      <c r="G14">
        <v>0.01</v>
      </c>
      <c r="H14">
        <v>1071</v>
      </c>
    </row>
    <row r="15" spans="1:8" x14ac:dyDescent="0.25">
      <c r="A15" s="5" t="s">
        <v>23</v>
      </c>
      <c r="B15" s="5" t="s">
        <v>9</v>
      </c>
      <c r="C15" s="5" t="s">
        <v>21</v>
      </c>
      <c r="D15" s="5">
        <v>108450</v>
      </c>
      <c r="E15" s="5" t="s">
        <v>24</v>
      </c>
      <c r="F15" s="5" t="s">
        <v>22</v>
      </c>
      <c r="G15">
        <v>0.01</v>
      </c>
      <c r="H15">
        <v>1085</v>
      </c>
    </row>
    <row r="16" spans="1:8" x14ac:dyDescent="0.25">
      <c r="A16" s="5" t="s">
        <v>56</v>
      </c>
      <c r="B16" s="5" t="s">
        <v>14</v>
      </c>
      <c r="C16" s="5" t="s">
        <v>10</v>
      </c>
      <c r="D16" s="5">
        <v>76210</v>
      </c>
      <c r="E16" s="5" t="s">
        <v>24</v>
      </c>
      <c r="F16" s="5" t="s">
        <v>16</v>
      </c>
      <c r="G16">
        <v>5.0999999999999997E-2</v>
      </c>
      <c r="H16">
        <v>3887</v>
      </c>
    </row>
    <row r="17" spans="1:8" x14ac:dyDescent="0.25">
      <c r="A17" s="5" t="s">
        <v>25</v>
      </c>
      <c r="B17" s="5" t="s">
        <v>14</v>
      </c>
      <c r="C17" s="5" t="s">
        <v>26</v>
      </c>
      <c r="D17" s="5">
        <v>41160</v>
      </c>
      <c r="E17" s="5" t="s">
        <v>11</v>
      </c>
      <c r="F17" s="5" t="s">
        <v>27</v>
      </c>
      <c r="G17">
        <v>2.7E-2</v>
      </c>
      <c r="H17">
        <v>1112</v>
      </c>
    </row>
    <row r="18" spans="1:8" x14ac:dyDescent="0.25">
      <c r="A18" s="5" t="s">
        <v>54</v>
      </c>
      <c r="B18" s="5" t="s">
        <v>9</v>
      </c>
      <c r="C18" s="5" t="s">
        <v>26</v>
      </c>
      <c r="D18" s="5">
        <v>75540</v>
      </c>
      <c r="E18" s="5" t="s">
        <v>24</v>
      </c>
      <c r="F18" s="5" t="s">
        <v>27</v>
      </c>
      <c r="G18">
        <v>2.7E-2</v>
      </c>
      <c r="H18">
        <v>2040</v>
      </c>
    </row>
    <row r="19" spans="1:8" x14ac:dyDescent="0.25">
      <c r="A19" s="5" t="s">
        <v>78</v>
      </c>
      <c r="B19" s="5" t="s">
        <v>9</v>
      </c>
      <c r="C19" s="5" t="s">
        <v>26</v>
      </c>
      <c r="D19" s="5">
        <v>84470</v>
      </c>
      <c r="E19" s="5" t="s">
        <v>11</v>
      </c>
      <c r="F19" s="5" t="s">
        <v>27</v>
      </c>
      <c r="G19">
        <v>2.7E-2</v>
      </c>
      <c r="H19">
        <v>2281</v>
      </c>
    </row>
    <row r="20" spans="1:8" x14ac:dyDescent="0.25">
      <c r="A20" s="5" t="s">
        <v>67</v>
      </c>
      <c r="B20" s="5" t="s">
        <v>9</v>
      </c>
      <c r="C20" s="5" t="s">
        <v>15</v>
      </c>
      <c r="D20" s="5">
        <v>82240</v>
      </c>
      <c r="E20" s="5" t="s">
        <v>913</v>
      </c>
      <c r="F20" s="5" t="s">
        <v>22</v>
      </c>
      <c r="G20">
        <v>1.0999999999999999E-2</v>
      </c>
      <c r="H20">
        <v>905</v>
      </c>
    </row>
    <row r="21" spans="1:8" x14ac:dyDescent="0.25">
      <c r="A21" s="5" t="s">
        <v>86</v>
      </c>
      <c r="B21" s="5" t="s">
        <v>14</v>
      </c>
      <c r="C21" s="5" t="s">
        <v>15</v>
      </c>
      <c r="D21" s="5">
        <v>75230</v>
      </c>
      <c r="E21" s="5" t="s">
        <v>913</v>
      </c>
      <c r="F21" s="5" t="s">
        <v>22</v>
      </c>
      <c r="G21">
        <v>1.0999999999999999E-2</v>
      </c>
      <c r="H21">
        <v>828</v>
      </c>
    </row>
    <row r="22" spans="1:8" x14ac:dyDescent="0.25">
      <c r="A22" s="5" t="s">
        <v>29</v>
      </c>
      <c r="B22" s="5" t="s">
        <v>14</v>
      </c>
      <c r="C22" s="5" t="s">
        <v>21</v>
      </c>
      <c r="D22" s="5">
        <v>43020</v>
      </c>
      <c r="E22" s="5" t="s">
        <v>913</v>
      </c>
      <c r="F22" s="5" t="s">
        <v>27</v>
      </c>
      <c r="G22">
        <v>2.8000000000000001E-2</v>
      </c>
      <c r="H22">
        <v>1205</v>
      </c>
    </row>
    <row r="23" spans="1:8" x14ac:dyDescent="0.25">
      <c r="A23" s="5" t="s">
        <v>89</v>
      </c>
      <c r="B23" s="5" t="s">
        <v>9</v>
      </c>
      <c r="C23" s="5" t="s">
        <v>21</v>
      </c>
      <c r="D23" s="5">
        <v>56620</v>
      </c>
      <c r="E23" s="5" t="s">
        <v>24</v>
      </c>
      <c r="F23" s="5" t="s">
        <v>27</v>
      </c>
      <c r="G23">
        <v>2.8000000000000001E-2</v>
      </c>
      <c r="H23">
        <v>1586</v>
      </c>
    </row>
    <row r="24" spans="1:8" x14ac:dyDescent="0.25">
      <c r="A24" s="5" t="s">
        <v>40</v>
      </c>
      <c r="B24" s="5" t="s">
        <v>9</v>
      </c>
      <c r="C24" s="5" t="s">
        <v>15</v>
      </c>
      <c r="D24" s="5">
        <v>113800</v>
      </c>
      <c r="E24" s="5" t="s">
        <v>11</v>
      </c>
      <c r="F24" s="5" t="s">
        <v>27</v>
      </c>
      <c r="G24">
        <v>3.5000000000000003E-2</v>
      </c>
      <c r="H24">
        <v>3984</v>
      </c>
    </row>
    <row r="25" spans="1:8" x14ac:dyDescent="0.25">
      <c r="A25" s="5" t="s">
        <v>55</v>
      </c>
      <c r="B25" s="5" t="s">
        <v>14</v>
      </c>
      <c r="C25" s="5" t="s">
        <v>15</v>
      </c>
      <c r="D25" s="5">
        <v>30000</v>
      </c>
      <c r="E25" s="5" t="s">
        <v>913</v>
      </c>
      <c r="F25" s="5" t="s">
        <v>27</v>
      </c>
      <c r="G25">
        <v>3.5000000000000003E-2</v>
      </c>
      <c r="H25">
        <v>1050</v>
      </c>
    </row>
    <row r="26" spans="1:8" x14ac:dyDescent="0.25">
      <c r="A26" s="5" t="s">
        <v>30</v>
      </c>
      <c r="B26" s="5" t="s">
        <v>9</v>
      </c>
      <c r="C26" s="5" t="s">
        <v>31</v>
      </c>
      <c r="D26">
        <v>37800</v>
      </c>
      <c r="E26" s="5" t="s">
        <v>11</v>
      </c>
      <c r="F26" s="5" t="s">
        <v>27</v>
      </c>
      <c r="G26">
        <v>2.4E-2</v>
      </c>
      <c r="H26">
        <v>908</v>
      </c>
    </row>
    <row r="27" spans="1:8" x14ac:dyDescent="0.25">
      <c r="A27" s="5" t="s">
        <v>33</v>
      </c>
      <c r="B27" s="5" t="s">
        <v>14</v>
      </c>
      <c r="C27" s="5" t="s">
        <v>34</v>
      </c>
      <c r="D27">
        <v>84420</v>
      </c>
      <c r="E27" s="5" t="s">
        <v>24</v>
      </c>
      <c r="F27" s="5" t="s">
        <v>27</v>
      </c>
      <c r="G27">
        <v>3.2000000000000001E-2</v>
      </c>
      <c r="H27">
        <v>2702</v>
      </c>
    </row>
    <row r="28" spans="1:8" x14ac:dyDescent="0.25">
      <c r="A28" s="5" t="s">
        <v>72</v>
      </c>
      <c r="B28" s="5" t="s">
        <v>14</v>
      </c>
      <c r="C28" s="5" t="s">
        <v>34</v>
      </c>
      <c r="D28">
        <v>86920</v>
      </c>
      <c r="E28" s="5" t="s">
        <v>24</v>
      </c>
      <c r="F28" s="5" t="s">
        <v>27</v>
      </c>
      <c r="G28">
        <v>3.2000000000000001E-2</v>
      </c>
      <c r="H28">
        <v>2782</v>
      </c>
    </row>
    <row r="29" spans="1:8" x14ac:dyDescent="0.25">
      <c r="A29" s="5" t="s">
        <v>35</v>
      </c>
      <c r="B29" s="5" t="s">
        <v>14</v>
      </c>
      <c r="C29" s="5" t="s">
        <v>19</v>
      </c>
      <c r="D29">
        <v>101760</v>
      </c>
      <c r="E29" s="5" t="s">
        <v>24</v>
      </c>
      <c r="F29" s="5" t="s">
        <v>16</v>
      </c>
      <c r="G29">
        <v>5.3999999999999999E-2</v>
      </c>
      <c r="H29">
        <v>5496</v>
      </c>
    </row>
    <row r="30" spans="1:8" x14ac:dyDescent="0.25">
      <c r="A30" s="5" t="s">
        <v>57</v>
      </c>
      <c r="B30" s="5" t="s">
        <v>9</v>
      </c>
      <c r="C30" s="5" t="s">
        <v>19</v>
      </c>
      <c r="D30">
        <v>108460</v>
      </c>
      <c r="E30" s="5" t="s">
        <v>913</v>
      </c>
      <c r="F30" s="5" t="s">
        <v>16</v>
      </c>
      <c r="G30">
        <v>5.3999999999999999E-2</v>
      </c>
      <c r="H30">
        <v>5857</v>
      </c>
    </row>
    <row r="31" spans="1:8" x14ac:dyDescent="0.25">
      <c r="A31" s="5" t="s">
        <v>88</v>
      </c>
      <c r="B31" s="5" t="s">
        <v>9</v>
      </c>
      <c r="C31" s="5" t="s">
        <v>19</v>
      </c>
      <c r="D31">
        <v>28480</v>
      </c>
      <c r="E31" s="5" t="s">
        <v>913</v>
      </c>
      <c r="F31" s="5" t="s">
        <v>16</v>
      </c>
      <c r="G31">
        <v>5.3999999999999999E-2</v>
      </c>
      <c r="H31">
        <v>1538</v>
      </c>
    </row>
    <row r="32" spans="1:8" x14ac:dyDescent="0.25">
      <c r="A32" s="5" t="s">
        <v>43</v>
      </c>
      <c r="B32" s="5" t="s">
        <v>14</v>
      </c>
      <c r="C32" s="5" t="s">
        <v>19</v>
      </c>
      <c r="D32">
        <v>63710</v>
      </c>
      <c r="E32" s="5" t="s">
        <v>11</v>
      </c>
      <c r="F32" s="5" t="s">
        <v>27</v>
      </c>
      <c r="G32">
        <v>2.1000000000000001E-2</v>
      </c>
      <c r="H32">
        <v>1338</v>
      </c>
    </row>
    <row r="33" spans="1:8" x14ac:dyDescent="0.25">
      <c r="A33" s="5" t="s">
        <v>37</v>
      </c>
      <c r="B33" s="5" t="s">
        <v>9</v>
      </c>
      <c r="C33" s="5" t="s">
        <v>26</v>
      </c>
      <c r="D33">
        <v>68430</v>
      </c>
      <c r="E33" s="5" t="s">
        <v>24</v>
      </c>
      <c r="F33" s="5" t="s">
        <v>16</v>
      </c>
      <c r="G33">
        <v>5.3999999999999999E-2</v>
      </c>
      <c r="H33">
        <v>3696</v>
      </c>
    </row>
    <row r="34" spans="1:8" x14ac:dyDescent="0.25">
      <c r="A34" s="5" t="s">
        <v>62</v>
      </c>
      <c r="B34" s="5" t="s">
        <v>14</v>
      </c>
      <c r="C34" s="5" t="s">
        <v>26</v>
      </c>
      <c r="D34">
        <v>36460</v>
      </c>
      <c r="E34" s="5" t="s">
        <v>24</v>
      </c>
      <c r="F34" s="5" t="s">
        <v>16</v>
      </c>
      <c r="G34">
        <v>5.3999999999999999E-2</v>
      </c>
      <c r="H34">
        <v>1969</v>
      </c>
    </row>
    <row r="35" spans="1:8" x14ac:dyDescent="0.25">
      <c r="A35" s="5" t="s">
        <v>71</v>
      </c>
      <c r="B35" s="5" t="s">
        <v>14</v>
      </c>
      <c r="C35" s="5" t="s">
        <v>26</v>
      </c>
      <c r="D35">
        <v>110770</v>
      </c>
      <c r="E35" s="5" t="s">
        <v>24</v>
      </c>
      <c r="F35" s="5" t="s">
        <v>16</v>
      </c>
      <c r="G35">
        <v>5.3999999999999999E-2</v>
      </c>
      <c r="H35">
        <v>5982</v>
      </c>
    </row>
    <row r="36" spans="1:8" x14ac:dyDescent="0.25">
      <c r="A36" s="5" t="s">
        <v>38</v>
      </c>
      <c r="B36" s="5" t="s">
        <v>14</v>
      </c>
      <c r="C36" s="5" t="s">
        <v>39</v>
      </c>
      <c r="D36">
        <v>105370</v>
      </c>
      <c r="E36" s="5" t="s">
        <v>913</v>
      </c>
      <c r="F36" s="5" t="s">
        <v>16</v>
      </c>
      <c r="G36">
        <v>5.8999999999999997E-2</v>
      </c>
      <c r="H36">
        <v>6217</v>
      </c>
    </row>
    <row r="37" spans="1:8" x14ac:dyDescent="0.25">
      <c r="A37" s="5" t="s">
        <v>63</v>
      </c>
      <c r="B37" s="5" t="s">
        <v>14</v>
      </c>
      <c r="C37" s="5" t="s">
        <v>39</v>
      </c>
      <c r="D37">
        <v>50950</v>
      </c>
      <c r="E37" s="5" t="s">
        <v>913</v>
      </c>
      <c r="F37" s="5" t="s">
        <v>16</v>
      </c>
      <c r="G37">
        <v>5.8999999999999997E-2</v>
      </c>
      <c r="H37">
        <v>3007</v>
      </c>
    </row>
    <row r="38" spans="1:8" x14ac:dyDescent="0.25">
      <c r="A38" s="5" t="s">
        <v>73</v>
      </c>
      <c r="B38" s="5" t="s">
        <v>18</v>
      </c>
      <c r="C38" s="5" t="s">
        <v>39</v>
      </c>
      <c r="D38">
        <v>84680</v>
      </c>
      <c r="E38" s="5" t="s">
        <v>11</v>
      </c>
      <c r="F38" s="5" t="s">
        <v>16</v>
      </c>
      <c r="G38">
        <v>5.8999999999999997E-2</v>
      </c>
      <c r="H38">
        <v>4997</v>
      </c>
    </row>
    <row r="39" spans="1:8" x14ac:dyDescent="0.25">
      <c r="A39" s="5" t="s">
        <v>44</v>
      </c>
      <c r="B39" s="5" t="s">
        <v>14</v>
      </c>
      <c r="C39" s="5" t="s">
        <v>34</v>
      </c>
      <c r="D39">
        <v>62780</v>
      </c>
      <c r="E39" s="5" t="s">
        <v>24</v>
      </c>
      <c r="F39" s="5" t="s">
        <v>12</v>
      </c>
      <c r="G39">
        <v>6.2E-2</v>
      </c>
      <c r="H39">
        <v>3893</v>
      </c>
    </row>
    <row r="40" spans="1:8" x14ac:dyDescent="0.25">
      <c r="A40" s="5" t="s">
        <v>77</v>
      </c>
      <c r="B40" s="5" t="s">
        <v>14</v>
      </c>
      <c r="C40" s="5" t="s">
        <v>34</v>
      </c>
      <c r="D40">
        <v>81720</v>
      </c>
      <c r="E40" s="5" t="s">
        <v>24</v>
      </c>
      <c r="F40" s="5" t="s">
        <v>12</v>
      </c>
      <c r="G40">
        <v>6.2E-2</v>
      </c>
      <c r="H40">
        <v>5067</v>
      </c>
    </row>
    <row r="41" spans="1:8" x14ac:dyDescent="0.25">
      <c r="A41" s="5" t="s">
        <v>70</v>
      </c>
      <c r="B41" s="5" t="s">
        <v>9</v>
      </c>
      <c r="C41" s="5" t="s">
        <v>21</v>
      </c>
      <c r="D41">
        <v>45510</v>
      </c>
      <c r="E41" s="5" t="s">
        <v>913</v>
      </c>
      <c r="F41" s="5" t="s">
        <v>12</v>
      </c>
      <c r="G41">
        <v>7.5999999999999998E-2</v>
      </c>
      <c r="H41">
        <v>3459</v>
      </c>
    </row>
    <row r="42" spans="1:8" x14ac:dyDescent="0.25">
      <c r="A42" s="5" t="s">
        <v>45</v>
      </c>
      <c r="B42" s="5" t="s">
        <v>14</v>
      </c>
      <c r="C42" s="5" t="s">
        <v>39</v>
      </c>
      <c r="D42">
        <v>119750</v>
      </c>
      <c r="E42" s="5" t="s">
        <v>11</v>
      </c>
      <c r="F42" s="5" t="s">
        <v>27</v>
      </c>
      <c r="G42">
        <v>0.04</v>
      </c>
      <c r="H42">
        <v>4790</v>
      </c>
    </row>
    <row r="43" spans="1:8" x14ac:dyDescent="0.25">
      <c r="A43" s="5" t="s">
        <v>68</v>
      </c>
      <c r="B43" s="5" t="s">
        <v>9</v>
      </c>
      <c r="C43" s="5" t="s">
        <v>26</v>
      </c>
      <c r="D43">
        <v>28330</v>
      </c>
      <c r="E43" s="5" t="s">
        <v>11</v>
      </c>
      <c r="F43" s="5" t="s">
        <v>48</v>
      </c>
      <c r="G43">
        <v>5.0000000000000001E-3</v>
      </c>
      <c r="H43">
        <v>142</v>
      </c>
    </row>
    <row r="44" spans="1:8" x14ac:dyDescent="0.25">
      <c r="A44" s="5" t="s">
        <v>46</v>
      </c>
      <c r="B44" s="5" t="s">
        <v>9</v>
      </c>
      <c r="C44" s="5" t="s">
        <v>47</v>
      </c>
      <c r="D44">
        <v>116980</v>
      </c>
      <c r="E44" s="5" t="s">
        <v>913</v>
      </c>
      <c r="F44" s="5" t="s">
        <v>48</v>
      </c>
      <c r="G44">
        <v>5.0000000000000001E-3</v>
      </c>
      <c r="H44">
        <v>585</v>
      </c>
    </row>
    <row r="45" spans="1:8" x14ac:dyDescent="0.25">
      <c r="A45" s="5" t="s">
        <v>83</v>
      </c>
      <c r="B45" s="5" t="s">
        <v>14</v>
      </c>
      <c r="C45" s="5" t="s">
        <v>26</v>
      </c>
      <c r="D45">
        <v>85260</v>
      </c>
      <c r="E45" s="5" t="s">
        <v>11</v>
      </c>
      <c r="F45" s="5" t="s">
        <v>22</v>
      </c>
      <c r="G45">
        <v>1.2999999999999999E-2</v>
      </c>
      <c r="H45">
        <v>1109</v>
      </c>
    </row>
    <row r="46" spans="1:8" x14ac:dyDescent="0.25">
      <c r="A46" s="5" t="s">
        <v>49</v>
      </c>
      <c r="B46" s="5" t="s">
        <v>9</v>
      </c>
      <c r="C46" s="5" t="s">
        <v>50</v>
      </c>
      <c r="D46">
        <v>35940</v>
      </c>
      <c r="E46" s="5" t="s">
        <v>24</v>
      </c>
      <c r="F46" s="5" t="s">
        <v>16</v>
      </c>
      <c r="G46">
        <v>5.8000000000000003E-2</v>
      </c>
      <c r="H46">
        <v>2085</v>
      </c>
    </row>
    <row r="47" spans="1:8" x14ac:dyDescent="0.25">
      <c r="A47" s="5" t="s">
        <v>51</v>
      </c>
      <c r="B47" s="5" t="s">
        <v>9</v>
      </c>
      <c r="C47" s="5" t="s">
        <v>52</v>
      </c>
      <c r="D47">
        <v>109040</v>
      </c>
      <c r="E47" s="5" t="s">
        <v>11</v>
      </c>
      <c r="F47" s="5" t="s">
        <v>27</v>
      </c>
      <c r="G47">
        <v>2.3E-2</v>
      </c>
      <c r="H47">
        <v>2508</v>
      </c>
    </row>
    <row r="48" spans="1:8" x14ac:dyDescent="0.25">
      <c r="A48" s="5" t="s">
        <v>53</v>
      </c>
      <c r="B48" s="5" t="s">
        <v>14</v>
      </c>
      <c r="C48" s="5" t="s">
        <v>52</v>
      </c>
      <c r="D48">
        <v>109160</v>
      </c>
      <c r="E48" s="5" t="s">
        <v>913</v>
      </c>
      <c r="F48" s="5" t="s">
        <v>16</v>
      </c>
      <c r="G48">
        <v>5.2999999999999999E-2</v>
      </c>
      <c r="H48">
        <v>5786</v>
      </c>
    </row>
    <row r="49" spans="1:8" x14ac:dyDescent="0.25">
      <c r="A49" s="5" t="s">
        <v>69</v>
      </c>
      <c r="B49" s="5" t="s">
        <v>14</v>
      </c>
      <c r="C49" s="5" t="s">
        <v>26</v>
      </c>
      <c r="D49">
        <v>60580</v>
      </c>
      <c r="E49" s="5" t="s">
        <v>11</v>
      </c>
      <c r="F49" s="5" t="s">
        <v>12</v>
      </c>
      <c r="G49">
        <v>7.5999999999999998E-2</v>
      </c>
      <c r="H49">
        <v>4605</v>
      </c>
    </row>
    <row r="50" spans="1:8" x14ac:dyDescent="0.25">
      <c r="A50" s="5" t="s">
        <v>59</v>
      </c>
      <c r="B50" s="5" t="s">
        <v>14</v>
      </c>
      <c r="C50" s="5" t="s">
        <v>31</v>
      </c>
      <c r="D50">
        <v>116520</v>
      </c>
      <c r="E50" s="5" t="s">
        <v>11</v>
      </c>
      <c r="F50" s="5" t="s">
        <v>16</v>
      </c>
      <c r="G50">
        <v>0.05</v>
      </c>
      <c r="H50">
        <v>5826</v>
      </c>
    </row>
    <row r="51" spans="1:8" x14ac:dyDescent="0.25">
      <c r="A51" s="5" t="s">
        <v>58</v>
      </c>
      <c r="B51" s="5" t="s">
        <v>9</v>
      </c>
      <c r="C51" s="5" t="s">
        <v>47</v>
      </c>
      <c r="D51">
        <v>69070</v>
      </c>
      <c r="E51" s="5" t="s">
        <v>913</v>
      </c>
      <c r="F51" s="5" t="s">
        <v>22</v>
      </c>
      <c r="G51">
        <v>0.02</v>
      </c>
      <c r="H51">
        <v>1382</v>
      </c>
    </row>
    <row r="52" spans="1:8" x14ac:dyDescent="0.25">
      <c r="A52" s="5" t="s">
        <v>74</v>
      </c>
      <c r="B52" s="5" t="s">
        <v>14</v>
      </c>
      <c r="C52" s="5" t="s">
        <v>47</v>
      </c>
      <c r="D52">
        <v>36860</v>
      </c>
      <c r="E52" s="5" t="s">
        <v>11</v>
      </c>
      <c r="F52" s="5" t="s">
        <v>22</v>
      </c>
      <c r="G52">
        <v>0.02</v>
      </c>
      <c r="H52">
        <v>738</v>
      </c>
    </row>
    <row r="53" spans="1:8" x14ac:dyDescent="0.25">
      <c r="A53" s="5" t="s">
        <v>91</v>
      </c>
      <c r="B53" s="5" t="s">
        <v>14</v>
      </c>
      <c r="C53" s="5" t="s">
        <v>31</v>
      </c>
      <c r="D53">
        <v>78500</v>
      </c>
      <c r="E53" s="5" t="s">
        <v>913</v>
      </c>
      <c r="F53" s="5" t="s">
        <v>12</v>
      </c>
      <c r="G53">
        <v>7.2999999999999995E-2</v>
      </c>
      <c r="H53">
        <v>5731</v>
      </c>
    </row>
    <row r="54" spans="1:8" x14ac:dyDescent="0.25">
      <c r="A54" s="5" t="s">
        <v>85</v>
      </c>
      <c r="B54" s="5" t="s">
        <v>14</v>
      </c>
      <c r="C54" s="5" t="s">
        <v>34</v>
      </c>
      <c r="D54">
        <v>107660</v>
      </c>
      <c r="E54" s="5" t="s">
        <v>24</v>
      </c>
      <c r="F54" s="5" t="s">
        <v>16</v>
      </c>
      <c r="G54">
        <v>4.1000000000000002E-2</v>
      </c>
      <c r="H54">
        <v>4415</v>
      </c>
    </row>
    <row r="55" spans="1:8" x14ac:dyDescent="0.25">
      <c r="A55" s="5" t="s">
        <v>64</v>
      </c>
      <c r="B55" s="5" t="s">
        <v>14</v>
      </c>
      <c r="C55" s="5" t="s">
        <v>65</v>
      </c>
      <c r="D55">
        <v>75440</v>
      </c>
      <c r="E55" s="5" t="s">
        <v>11</v>
      </c>
      <c r="F55" s="5" t="s">
        <v>27</v>
      </c>
      <c r="G55">
        <v>3.5000000000000003E-2</v>
      </c>
      <c r="H55">
        <v>2641</v>
      </c>
    </row>
    <row r="56" spans="1:8" x14ac:dyDescent="0.25">
      <c r="A56" s="5" t="s">
        <v>87</v>
      </c>
      <c r="B56" s="5" t="s">
        <v>14</v>
      </c>
      <c r="C56" s="5" t="s">
        <v>65</v>
      </c>
      <c r="D56">
        <v>108080</v>
      </c>
      <c r="E56" s="5" t="s">
        <v>24</v>
      </c>
      <c r="F56" s="5" t="s">
        <v>27</v>
      </c>
      <c r="G56">
        <v>3.5000000000000003E-2</v>
      </c>
      <c r="H56">
        <v>3783</v>
      </c>
    </row>
    <row r="57" spans="1:8" x14ac:dyDescent="0.25">
      <c r="A57" s="5" t="s">
        <v>80</v>
      </c>
      <c r="B57" s="5" t="s">
        <v>9</v>
      </c>
      <c r="C57" s="5" t="s">
        <v>39</v>
      </c>
      <c r="D57">
        <v>114690</v>
      </c>
      <c r="E57" s="5" t="s">
        <v>11</v>
      </c>
      <c r="F57" s="5" t="s">
        <v>48</v>
      </c>
      <c r="G57">
        <v>5.0000000000000001E-3</v>
      </c>
      <c r="H57">
        <v>574</v>
      </c>
    </row>
    <row r="58" spans="1:8" x14ac:dyDescent="0.25">
      <c r="A58" s="5" t="s">
        <v>76</v>
      </c>
      <c r="B58" s="5" t="s">
        <v>18</v>
      </c>
      <c r="C58" s="5" t="s">
        <v>52</v>
      </c>
      <c r="D58">
        <v>54130</v>
      </c>
      <c r="E58" s="5" t="s">
        <v>913</v>
      </c>
      <c r="F58" s="5" t="s">
        <v>48</v>
      </c>
      <c r="G58">
        <v>5.0000000000000001E-3</v>
      </c>
      <c r="H58">
        <v>271</v>
      </c>
    </row>
    <row r="59" spans="1:8" x14ac:dyDescent="0.25">
      <c r="A59" s="5" t="s">
        <v>84</v>
      </c>
      <c r="B59" s="5" t="s">
        <v>14</v>
      </c>
      <c r="C59" s="5" t="s">
        <v>52</v>
      </c>
      <c r="D59">
        <v>71230</v>
      </c>
      <c r="E59" s="5" t="s">
        <v>913</v>
      </c>
      <c r="F59" s="5" t="s">
        <v>48</v>
      </c>
      <c r="G59">
        <v>5.0000000000000001E-3</v>
      </c>
      <c r="H59">
        <v>357</v>
      </c>
    </row>
    <row r="60" spans="1:8" x14ac:dyDescent="0.25">
      <c r="A60" s="5" t="s">
        <v>82</v>
      </c>
      <c r="B60" s="5" t="s">
        <v>14</v>
      </c>
      <c r="C60" s="5" t="s">
        <v>50</v>
      </c>
      <c r="D60">
        <v>51200</v>
      </c>
      <c r="E60" s="5" t="s">
        <v>913</v>
      </c>
      <c r="F60" s="5" t="s">
        <v>22</v>
      </c>
      <c r="G60">
        <v>1.2E-2</v>
      </c>
      <c r="H60">
        <v>615</v>
      </c>
    </row>
    <row r="61" spans="1:8" x14ac:dyDescent="0.25">
      <c r="A61" s="5" t="s">
        <v>79</v>
      </c>
      <c r="B61" s="5" t="s">
        <v>14</v>
      </c>
      <c r="C61" s="5" t="s">
        <v>65</v>
      </c>
      <c r="D61">
        <v>114600</v>
      </c>
      <c r="E61" s="5" t="s">
        <v>11</v>
      </c>
      <c r="F61" s="5" t="s">
        <v>16</v>
      </c>
      <c r="G61">
        <v>5.8000000000000003E-2</v>
      </c>
      <c r="H61">
        <v>6647</v>
      </c>
    </row>
    <row r="62" spans="1:8" x14ac:dyDescent="0.25">
      <c r="A62" s="5" t="s">
        <v>92</v>
      </c>
      <c r="B62" s="5" t="s">
        <v>9</v>
      </c>
      <c r="C62" s="5" t="s">
        <v>19</v>
      </c>
      <c r="D62">
        <v>93930</v>
      </c>
      <c r="E62" s="5" t="s">
        <v>913</v>
      </c>
      <c r="F62" s="5" t="s">
        <v>16</v>
      </c>
      <c r="G62">
        <v>5.3999999999999999E-2</v>
      </c>
      <c r="H62">
        <v>5073</v>
      </c>
    </row>
    <row r="63" spans="1:8" x14ac:dyDescent="0.25">
      <c r="A63" s="5" t="s">
        <v>93</v>
      </c>
      <c r="B63" s="5" t="s">
        <v>9</v>
      </c>
      <c r="C63" s="5" t="s">
        <v>39</v>
      </c>
      <c r="D63">
        <v>55310</v>
      </c>
      <c r="E63" s="5" t="s">
        <v>913</v>
      </c>
      <c r="F63" s="5" t="s">
        <v>48</v>
      </c>
      <c r="G63">
        <v>5.0000000000000001E-3</v>
      </c>
      <c r="H63">
        <v>277</v>
      </c>
    </row>
    <row r="64" spans="1:8" x14ac:dyDescent="0.25">
      <c r="A64" s="5" t="s">
        <v>94</v>
      </c>
      <c r="B64" s="5" t="s">
        <v>9</v>
      </c>
      <c r="C64" s="5" t="s">
        <v>47</v>
      </c>
      <c r="D64">
        <v>49670</v>
      </c>
      <c r="E64" s="5" t="s">
        <v>24</v>
      </c>
      <c r="F64" s="5" t="s">
        <v>22</v>
      </c>
      <c r="G64">
        <v>0.02</v>
      </c>
      <c r="H64">
        <v>994</v>
      </c>
    </row>
    <row r="65" spans="1:8" x14ac:dyDescent="0.25">
      <c r="A65" s="5" t="s">
        <v>95</v>
      </c>
      <c r="B65" s="5" t="s">
        <v>9</v>
      </c>
      <c r="C65" s="5" t="s">
        <v>34</v>
      </c>
      <c r="D65">
        <v>40770</v>
      </c>
      <c r="E65" s="5" t="s">
        <v>24</v>
      </c>
      <c r="F65" s="5" t="s">
        <v>27</v>
      </c>
      <c r="G65">
        <v>3.2000000000000001E-2</v>
      </c>
      <c r="H65">
        <v>1305</v>
      </c>
    </row>
    <row r="66" spans="1:8" x14ac:dyDescent="0.25">
      <c r="A66" s="5" t="s">
        <v>96</v>
      </c>
      <c r="B66" s="5" t="s">
        <v>9</v>
      </c>
      <c r="C66" s="5" t="s">
        <v>34</v>
      </c>
      <c r="D66">
        <v>106780</v>
      </c>
      <c r="E66" s="5" t="s">
        <v>913</v>
      </c>
      <c r="F66" s="5" t="s">
        <v>22</v>
      </c>
      <c r="G66">
        <v>0.01</v>
      </c>
      <c r="H66">
        <v>1068</v>
      </c>
    </row>
    <row r="67" spans="1:8" x14ac:dyDescent="0.25">
      <c r="A67" s="5" t="s">
        <v>97</v>
      </c>
      <c r="B67" s="5" t="s">
        <v>14</v>
      </c>
      <c r="C67" s="5" t="s">
        <v>26</v>
      </c>
      <c r="D67">
        <v>100730</v>
      </c>
      <c r="E67" s="5" t="s">
        <v>913</v>
      </c>
      <c r="F67" s="5" t="s">
        <v>27</v>
      </c>
      <c r="G67">
        <v>2.7E-2</v>
      </c>
      <c r="H67">
        <v>2720</v>
      </c>
    </row>
    <row r="68" spans="1:8" x14ac:dyDescent="0.25">
      <c r="A68" s="5" t="s">
        <v>98</v>
      </c>
      <c r="B68" s="5" t="s">
        <v>18</v>
      </c>
      <c r="C68" s="5" t="s">
        <v>52</v>
      </c>
      <c r="D68">
        <v>74620</v>
      </c>
      <c r="E68" s="5" t="s">
        <v>913</v>
      </c>
      <c r="F68" s="5" t="s">
        <v>22</v>
      </c>
      <c r="G68">
        <v>1.4999999999999999E-2</v>
      </c>
      <c r="H68">
        <v>1120</v>
      </c>
    </row>
    <row r="69" spans="1:8" x14ac:dyDescent="0.25">
      <c r="A69" s="5" t="s">
        <v>99</v>
      </c>
      <c r="B69" s="5" t="s">
        <v>9</v>
      </c>
      <c r="C69" s="5" t="s">
        <v>34</v>
      </c>
      <c r="D69">
        <v>40450</v>
      </c>
      <c r="E69" s="5" t="s">
        <v>913</v>
      </c>
      <c r="F69" s="5" t="s">
        <v>27</v>
      </c>
      <c r="G69">
        <v>3.2000000000000001E-2</v>
      </c>
      <c r="H69">
        <v>1295</v>
      </c>
    </row>
    <row r="70" spans="1:8" x14ac:dyDescent="0.25">
      <c r="A70" s="5" t="s">
        <v>100</v>
      </c>
      <c r="B70" s="5" t="s">
        <v>9</v>
      </c>
      <c r="C70" s="5" t="s">
        <v>52</v>
      </c>
      <c r="D70">
        <v>60560</v>
      </c>
      <c r="E70" s="5" t="s">
        <v>24</v>
      </c>
      <c r="F70" s="5" t="s">
        <v>27</v>
      </c>
      <c r="G70">
        <v>2.3E-2</v>
      </c>
      <c r="H70">
        <v>1393</v>
      </c>
    </row>
    <row r="71" spans="1:8" x14ac:dyDescent="0.25">
      <c r="A71" s="5" t="s">
        <v>101</v>
      </c>
      <c r="B71" s="5" t="s">
        <v>9</v>
      </c>
      <c r="C71" s="5" t="s">
        <v>19</v>
      </c>
      <c r="D71">
        <v>114900</v>
      </c>
      <c r="E71" s="5" t="s">
        <v>913</v>
      </c>
      <c r="F71" s="5" t="s">
        <v>27</v>
      </c>
      <c r="G71">
        <v>2.1000000000000001E-2</v>
      </c>
      <c r="H71">
        <v>2413</v>
      </c>
    </row>
    <row r="72" spans="1:8" x14ac:dyDescent="0.25">
      <c r="A72" s="5" t="s">
        <v>102</v>
      </c>
      <c r="B72" s="5" t="s">
        <v>9</v>
      </c>
      <c r="C72" s="5" t="s">
        <v>26</v>
      </c>
      <c r="D72">
        <v>69860</v>
      </c>
      <c r="E72" s="5" t="s">
        <v>913</v>
      </c>
      <c r="F72" s="5" t="s">
        <v>27</v>
      </c>
      <c r="G72">
        <v>2.7E-2</v>
      </c>
      <c r="H72">
        <v>1887</v>
      </c>
    </row>
    <row r="73" spans="1:8" x14ac:dyDescent="0.25">
      <c r="A73" s="5" t="s">
        <v>103</v>
      </c>
      <c r="B73" s="5" t="s">
        <v>14</v>
      </c>
      <c r="C73" s="5" t="s">
        <v>52</v>
      </c>
      <c r="D73">
        <v>51320</v>
      </c>
      <c r="E73" s="5" t="s">
        <v>913</v>
      </c>
      <c r="F73" s="5" t="s">
        <v>48</v>
      </c>
      <c r="G73">
        <v>5.0000000000000001E-3</v>
      </c>
      <c r="H73">
        <v>257</v>
      </c>
    </row>
    <row r="74" spans="1:8" x14ac:dyDescent="0.25">
      <c r="A74" s="5" t="s">
        <v>104</v>
      </c>
      <c r="B74" s="5" t="s">
        <v>9</v>
      </c>
      <c r="C74" s="5" t="s">
        <v>39</v>
      </c>
      <c r="D74">
        <v>103600</v>
      </c>
      <c r="E74" s="5" t="s">
        <v>11</v>
      </c>
      <c r="F74" s="5" t="s">
        <v>16</v>
      </c>
      <c r="G74">
        <v>5.8999999999999997E-2</v>
      </c>
      <c r="H74">
        <v>6113</v>
      </c>
    </row>
    <row r="75" spans="1:8" x14ac:dyDescent="0.25">
      <c r="A75" s="5" t="s">
        <v>105</v>
      </c>
      <c r="B75" s="5" t="s">
        <v>9</v>
      </c>
      <c r="C75" s="5" t="s">
        <v>65</v>
      </c>
      <c r="D75">
        <v>53540</v>
      </c>
      <c r="E75" s="5" t="s">
        <v>913</v>
      </c>
      <c r="F75" s="5" t="s">
        <v>22</v>
      </c>
      <c r="G75">
        <v>1.2999999999999999E-2</v>
      </c>
      <c r="H75">
        <v>697</v>
      </c>
    </row>
    <row r="76" spans="1:8" x14ac:dyDescent="0.25">
      <c r="A76" s="5" t="s">
        <v>106</v>
      </c>
      <c r="B76" s="5" t="s">
        <v>14</v>
      </c>
      <c r="C76" s="5" t="s">
        <v>10</v>
      </c>
      <c r="D76">
        <v>98740</v>
      </c>
      <c r="E76" s="5" t="s">
        <v>24</v>
      </c>
      <c r="F76" s="5" t="s">
        <v>22</v>
      </c>
      <c r="G76">
        <v>1.2E-2</v>
      </c>
      <c r="H76">
        <v>1185</v>
      </c>
    </row>
    <row r="77" spans="1:8" x14ac:dyDescent="0.25">
      <c r="A77" s="5" t="s">
        <v>107</v>
      </c>
      <c r="B77" s="5" t="s">
        <v>9</v>
      </c>
      <c r="C77" s="5" t="s">
        <v>21</v>
      </c>
      <c r="D77">
        <v>115090</v>
      </c>
      <c r="E77" s="5" t="s">
        <v>913</v>
      </c>
      <c r="F77" s="5" t="s">
        <v>27</v>
      </c>
      <c r="G77">
        <v>2.8000000000000001E-2</v>
      </c>
      <c r="H77">
        <v>3223</v>
      </c>
    </row>
    <row r="78" spans="1:8" x14ac:dyDescent="0.25">
      <c r="A78" s="5" t="s">
        <v>108</v>
      </c>
      <c r="B78" s="5" t="s">
        <v>9</v>
      </c>
      <c r="C78" s="5" t="s">
        <v>65</v>
      </c>
      <c r="D78">
        <v>51910</v>
      </c>
      <c r="E78" s="5" t="s">
        <v>913</v>
      </c>
      <c r="F78" s="5" t="s">
        <v>16</v>
      </c>
      <c r="G78">
        <v>5.8000000000000003E-2</v>
      </c>
      <c r="H78">
        <v>3011</v>
      </c>
    </row>
    <row r="79" spans="1:8" x14ac:dyDescent="0.25">
      <c r="A79" s="5" t="s">
        <v>110</v>
      </c>
      <c r="B79" s="5" t="s">
        <v>9</v>
      </c>
      <c r="C79" s="5" t="s">
        <v>52</v>
      </c>
      <c r="D79">
        <v>88690</v>
      </c>
      <c r="E79" s="5" t="s">
        <v>11</v>
      </c>
      <c r="F79" s="5" t="s">
        <v>22</v>
      </c>
      <c r="G79">
        <v>1.4999999999999999E-2</v>
      </c>
      <c r="H79">
        <v>1331</v>
      </c>
    </row>
    <row r="80" spans="1:8" x14ac:dyDescent="0.25">
      <c r="A80" s="5" t="s">
        <v>111</v>
      </c>
      <c r="B80" s="5" t="s">
        <v>14</v>
      </c>
      <c r="C80" s="5" t="s">
        <v>26</v>
      </c>
      <c r="D80">
        <v>35940</v>
      </c>
      <c r="E80" s="5" t="s">
        <v>913</v>
      </c>
      <c r="F80" s="5" t="s">
        <v>27</v>
      </c>
      <c r="G80">
        <v>2.7E-2</v>
      </c>
      <c r="H80">
        <v>971</v>
      </c>
    </row>
    <row r="81" spans="1:8" x14ac:dyDescent="0.25">
      <c r="A81" s="5" t="s">
        <v>112</v>
      </c>
      <c r="B81" s="5" t="s">
        <v>9</v>
      </c>
      <c r="C81" s="5" t="s">
        <v>19</v>
      </c>
      <c r="D81">
        <v>109190</v>
      </c>
      <c r="E81" s="5" t="s">
        <v>24</v>
      </c>
      <c r="F81" s="5" t="s">
        <v>27</v>
      </c>
      <c r="G81">
        <v>2.1000000000000001E-2</v>
      </c>
      <c r="H81">
        <v>2293</v>
      </c>
    </row>
    <row r="82" spans="1:8" x14ac:dyDescent="0.25">
      <c r="A82" s="5" t="s">
        <v>113</v>
      </c>
      <c r="B82" s="5" t="s">
        <v>9</v>
      </c>
      <c r="C82" s="5" t="s">
        <v>65</v>
      </c>
      <c r="D82">
        <v>89610</v>
      </c>
      <c r="E82" s="5" t="s">
        <v>11</v>
      </c>
      <c r="F82" s="5" t="s">
        <v>16</v>
      </c>
      <c r="G82">
        <v>5.8000000000000003E-2</v>
      </c>
      <c r="H82">
        <v>5198</v>
      </c>
    </row>
    <row r="83" spans="1:8" x14ac:dyDescent="0.25">
      <c r="A83" s="5" t="s">
        <v>114</v>
      </c>
      <c r="B83" s="5" t="s">
        <v>14</v>
      </c>
      <c r="C83" s="5" t="s">
        <v>21</v>
      </c>
      <c r="D83">
        <v>109760</v>
      </c>
      <c r="E83" s="5" t="s">
        <v>24</v>
      </c>
      <c r="F83" s="5" t="s">
        <v>16</v>
      </c>
      <c r="G83">
        <v>4.9000000000000002E-2</v>
      </c>
      <c r="H83">
        <v>5379</v>
      </c>
    </row>
    <row r="84" spans="1:8" x14ac:dyDescent="0.25">
      <c r="A84" s="5" t="s">
        <v>115</v>
      </c>
      <c r="B84" s="5" t="s">
        <v>14</v>
      </c>
      <c r="C84" s="5" t="s">
        <v>65</v>
      </c>
      <c r="D84">
        <v>108390</v>
      </c>
      <c r="E84" s="5" t="s">
        <v>11</v>
      </c>
      <c r="F84" s="5" t="s">
        <v>22</v>
      </c>
      <c r="G84">
        <v>1.2999999999999999E-2</v>
      </c>
      <c r="H84">
        <v>1410</v>
      </c>
    </row>
    <row r="85" spans="1:8" x14ac:dyDescent="0.25">
      <c r="A85" s="5" t="s">
        <v>116</v>
      </c>
      <c r="B85" s="5" t="s">
        <v>9</v>
      </c>
      <c r="C85" s="5" t="s">
        <v>47</v>
      </c>
      <c r="D85">
        <v>29880</v>
      </c>
      <c r="E85" s="5" t="s">
        <v>11</v>
      </c>
      <c r="F85" s="5" t="s">
        <v>48</v>
      </c>
      <c r="G85">
        <v>5.0000000000000001E-3</v>
      </c>
      <c r="H85">
        <v>150</v>
      </c>
    </row>
    <row r="86" spans="1:8" x14ac:dyDescent="0.25">
      <c r="A86" s="5" t="s">
        <v>117</v>
      </c>
      <c r="B86" s="5" t="s">
        <v>9</v>
      </c>
      <c r="C86" s="5" t="s">
        <v>21</v>
      </c>
      <c r="D86">
        <v>68090</v>
      </c>
      <c r="E86" s="5" t="s">
        <v>913</v>
      </c>
      <c r="F86" s="5" t="s">
        <v>27</v>
      </c>
      <c r="G86">
        <v>2.8000000000000001E-2</v>
      </c>
      <c r="H86">
        <v>1907</v>
      </c>
    </row>
    <row r="87" spans="1:8" x14ac:dyDescent="0.25">
      <c r="A87" s="5" t="s">
        <v>119</v>
      </c>
      <c r="B87" s="5" t="s">
        <v>9</v>
      </c>
      <c r="C87" s="5" t="s">
        <v>15</v>
      </c>
      <c r="D87">
        <v>90800</v>
      </c>
      <c r="E87" s="5" t="s">
        <v>24</v>
      </c>
      <c r="F87" s="5" t="s">
        <v>27</v>
      </c>
      <c r="G87">
        <v>3.5000000000000003E-2</v>
      </c>
      <c r="H87">
        <v>3179</v>
      </c>
    </row>
    <row r="88" spans="1:8" x14ac:dyDescent="0.25">
      <c r="A88" s="5" t="s">
        <v>120</v>
      </c>
      <c r="B88" s="5" t="s">
        <v>14</v>
      </c>
      <c r="C88" s="5" t="s">
        <v>39</v>
      </c>
      <c r="D88">
        <v>102930</v>
      </c>
      <c r="E88" s="5" t="s">
        <v>913</v>
      </c>
      <c r="F88" s="5" t="s">
        <v>16</v>
      </c>
      <c r="G88">
        <v>5.8999999999999997E-2</v>
      </c>
      <c r="H88">
        <v>6073</v>
      </c>
    </row>
    <row r="89" spans="1:8" x14ac:dyDescent="0.25">
      <c r="A89" s="5" t="s">
        <v>121</v>
      </c>
      <c r="B89" s="5" t="s">
        <v>14</v>
      </c>
      <c r="C89" s="5" t="s">
        <v>34</v>
      </c>
      <c r="D89">
        <v>29080</v>
      </c>
      <c r="E89" s="5" t="s">
        <v>913</v>
      </c>
      <c r="F89" s="5" t="s">
        <v>27</v>
      </c>
      <c r="G89">
        <v>3.2000000000000001E-2</v>
      </c>
      <c r="H89">
        <v>931</v>
      </c>
    </row>
    <row r="90" spans="1:8" x14ac:dyDescent="0.25">
      <c r="A90" s="5" t="s">
        <v>122</v>
      </c>
      <c r="B90" s="5" t="s">
        <v>14</v>
      </c>
      <c r="C90" s="5" t="s">
        <v>47</v>
      </c>
      <c r="D90">
        <v>44450</v>
      </c>
      <c r="E90" s="5" t="s">
        <v>24</v>
      </c>
      <c r="F90" s="5" t="s">
        <v>12</v>
      </c>
      <c r="G90">
        <v>8.4000000000000005E-2</v>
      </c>
      <c r="H90">
        <v>3734</v>
      </c>
    </row>
    <row r="91" spans="1:8" x14ac:dyDescent="0.25">
      <c r="A91" s="5" t="s">
        <v>123</v>
      </c>
      <c r="B91" s="5" t="s">
        <v>14</v>
      </c>
      <c r="C91" s="5" t="s">
        <v>52</v>
      </c>
      <c r="D91">
        <v>97120</v>
      </c>
      <c r="E91" s="5" t="s">
        <v>913</v>
      </c>
      <c r="F91" s="5" t="s">
        <v>27</v>
      </c>
      <c r="G91">
        <v>2.3E-2</v>
      </c>
      <c r="H91">
        <v>2234</v>
      </c>
    </row>
    <row r="92" spans="1:8" x14ac:dyDescent="0.25">
      <c r="A92" s="5" t="s">
        <v>124</v>
      </c>
      <c r="B92" s="5" t="s">
        <v>9</v>
      </c>
      <c r="C92" s="5" t="s">
        <v>21</v>
      </c>
      <c r="D92">
        <v>58840</v>
      </c>
      <c r="E92" s="5" t="s">
        <v>24</v>
      </c>
      <c r="F92" s="5" t="s">
        <v>27</v>
      </c>
      <c r="G92">
        <v>2.8000000000000001E-2</v>
      </c>
      <c r="H92">
        <v>1648</v>
      </c>
    </row>
    <row r="93" spans="1:8" x14ac:dyDescent="0.25">
      <c r="A93" s="5" t="s">
        <v>125</v>
      </c>
      <c r="B93" s="5" t="s">
        <v>14</v>
      </c>
      <c r="C93" s="5" t="s">
        <v>31</v>
      </c>
      <c r="D93">
        <v>77060</v>
      </c>
      <c r="E93" s="5" t="s">
        <v>913</v>
      </c>
      <c r="F93" s="5" t="s">
        <v>16</v>
      </c>
      <c r="G93">
        <v>0.05</v>
      </c>
      <c r="H93">
        <v>3853</v>
      </c>
    </row>
    <row r="94" spans="1:8" x14ac:dyDescent="0.25">
      <c r="A94" s="5" t="s">
        <v>126</v>
      </c>
      <c r="B94" s="5" t="s">
        <v>9</v>
      </c>
      <c r="C94" s="5" t="s">
        <v>21</v>
      </c>
      <c r="D94">
        <v>90080</v>
      </c>
      <c r="E94" s="5" t="s">
        <v>913</v>
      </c>
      <c r="F94" s="5" t="s">
        <v>27</v>
      </c>
      <c r="G94">
        <v>2.8000000000000001E-2</v>
      </c>
      <c r="H94">
        <v>2523</v>
      </c>
    </row>
    <row r="95" spans="1:8" x14ac:dyDescent="0.25">
      <c r="A95" s="5" t="s">
        <v>127</v>
      </c>
      <c r="B95" s="5" t="s">
        <v>9</v>
      </c>
      <c r="C95" s="5" t="s">
        <v>34</v>
      </c>
      <c r="D95">
        <v>35830</v>
      </c>
      <c r="E95" s="5" t="s">
        <v>913</v>
      </c>
      <c r="F95" s="5" t="s">
        <v>27</v>
      </c>
      <c r="G95">
        <v>3.2000000000000001E-2</v>
      </c>
      <c r="H95">
        <v>1147</v>
      </c>
    </row>
    <row r="96" spans="1:8" x14ac:dyDescent="0.25">
      <c r="A96" s="5" t="s">
        <v>128</v>
      </c>
      <c r="B96" s="5" t="s">
        <v>9</v>
      </c>
      <c r="C96" s="5" t="s">
        <v>19</v>
      </c>
      <c r="D96">
        <v>37110</v>
      </c>
      <c r="E96" s="5" t="s">
        <v>913</v>
      </c>
      <c r="F96" s="5" t="s">
        <v>27</v>
      </c>
      <c r="G96">
        <v>2.1000000000000001E-2</v>
      </c>
      <c r="H96">
        <v>780</v>
      </c>
    </row>
    <row r="97" spans="1:8" x14ac:dyDescent="0.25">
      <c r="A97" s="5" t="s">
        <v>129</v>
      </c>
      <c r="B97" s="5" t="s">
        <v>9</v>
      </c>
      <c r="C97" s="5" t="s">
        <v>39</v>
      </c>
      <c r="D97">
        <v>112780</v>
      </c>
      <c r="E97" s="5" t="s">
        <v>24</v>
      </c>
      <c r="F97" s="5" t="s">
        <v>22</v>
      </c>
      <c r="G97">
        <v>1.9E-2</v>
      </c>
      <c r="H97">
        <v>2143</v>
      </c>
    </row>
    <row r="98" spans="1:8" x14ac:dyDescent="0.25">
      <c r="A98" s="5" t="s">
        <v>130</v>
      </c>
      <c r="B98" s="5" t="s">
        <v>14</v>
      </c>
      <c r="C98" s="5" t="s">
        <v>15</v>
      </c>
      <c r="D98">
        <v>96000</v>
      </c>
      <c r="E98" s="5" t="s">
        <v>913</v>
      </c>
      <c r="F98" s="5" t="s">
        <v>27</v>
      </c>
      <c r="G98">
        <v>3.5000000000000003E-2</v>
      </c>
      <c r="H98">
        <v>3361</v>
      </c>
    </row>
    <row r="99" spans="1:8" x14ac:dyDescent="0.25">
      <c r="A99" s="5" t="s">
        <v>131</v>
      </c>
      <c r="B99" s="5" t="s">
        <v>14</v>
      </c>
      <c r="C99" s="5" t="s">
        <v>34</v>
      </c>
      <c r="D99">
        <v>112550</v>
      </c>
      <c r="E99" s="5" t="s">
        <v>913</v>
      </c>
      <c r="F99" s="5" t="s">
        <v>27</v>
      </c>
      <c r="G99">
        <v>3.2000000000000001E-2</v>
      </c>
      <c r="H99">
        <v>3602</v>
      </c>
    </row>
    <row r="100" spans="1:8" x14ac:dyDescent="0.25">
      <c r="A100" s="5" t="s">
        <v>132</v>
      </c>
      <c r="B100" s="5" t="s">
        <v>9</v>
      </c>
      <c r="C100" s="5" t="s">
        <v>39</v>
      </c>
      <c r="D100">
        <v>88330</v>
      </c>
      <c r="E100" s="5" t="s">
        <v>913</v>
      </c>
      <c r="F100" s="5" t="s">
        <v>22</v>
      </c>
      <c r="G100">
        <v>1.9E-2</v>
      </c>
      <c r="H100">
        <v>1679</v>
      </c>
    </row>
    <row r="101" spans="1:8" x14ac:dyDescent="0.25">
      <c r="A101" s="5" t="s">
        <v>133</v>
      </c>
      <c r="B101" s="5" t="s">
        <v>14</v>
      </c>
      <c r="C101" s="5" t="s">
        <v>39</v>
      </c>
      <c r="D101">
        <v>116770</v>
      </c>
      <c r="E101" s="5" t="s">
        <v>11</v>
      </c>
      <c r="F101" s="5" t="s">
        <v>16</v>
      </c>
      <c r="G101">
        <v>5.8999999999999997E-2</v>
      </c>
      <c r="H101">
        <v>6890</v>
      </c>
    </row>
    <row r="102" spans="1:8" x14ac:dyDescent="0.25">
      <c r="A102" s="5" t="s">
        <v>134</v>
      </c>
      <c r="B102" s="5" t="s">
        <v>9</v>
      </c>
      <c r="C102" s="5" t="s">
        <v>65</v>
      </c>
      <c r="D102">
        <v>40270</v>
      </c>
      <c r="E102" s="5" t="s">
        <v>913</v>
      </c>
      <c r="F102" s="5" t="s">
        <v>27</v>
      </c>
      <c r="G102">
        <v>3.5000000000000003E-2</v>
      </c>
      <c r="H102">
        <v>1410</v>
      </c>
    </row>
    <row r="103" spans="1:8" x14ac:dyDescent="0.25">
      <c r="A103" s="5" t="s">
        <v>135</v>
      </c>
      <c r="B103" s="5" t="s">
        <v>14</v>
      </c>
      <c r="C103" s="5" t="s">
        <v>31</v>
      </c>
      <c r="D103">
        <v>96640</v>
      </c>
      <c r="E103" s="5" t="s">
        <v>913</v>
      </c>
      <c r="F103" s="5" t="s">
        <v>12</v>
      </c>
      <c r="G103">
        <v>7.2999999999999995E-2</v>
      </c>
      <c r="H103">
        <v>7055</v>
      </c>
    </row>
    <row r="104" spans="1:8" x14ac:dyDescent="0.25">
      <c r="A104" s="5" t="s">
        <v>136</v>
      </c>
      <c r="B104" s="5" t="s">
        <v>14</v>
      </c>
      <c r="C104" s="5" t="s">
        <v>31</v>
      </c>
      <c r="D104">
        <v>118100</v>
      </c>
      <c r="E104" s="5" t="s">
        <v>11</v>
      </c>
      <c r="F104" s="5" t="s">
        <v>27</v>
      </c>
      <c r="G104">
        <v>2.4E-2</v>
      </c>
      <c r="H104">
        <v>2835</v>
      </c>
    </row>
    <row r="105" spans="1:8" x14ac:dyDescent="0.25">
      <c r="A105" s="5" t="s">
        <v>137</v>
      </c>
      <c r="B105" s="5" t="s">
        <v>9</v>
      </c>
      <c r="C105" s="5" t="s">
        <v>15</v>
      </c>
      <c r="D105">
        <v>43600</v>
      </c>
      <c r="E105" s="5" t="s">
        <v>24</v>
      </c>
      <c r="F105" s="5" t="s">
        <v>27</v>
      </c>
      <c r="G105">
        <v>3.5000000000000003E-2</v>
      </c>
      <c r="H105">
        <v>1527</v>
      </c>
    </row>
    <row r="106" spans="1:8" x14ac:dyDescent="0.25">
      <c r="A106" s="5" t="s">
        <v>138</v>
      </c>
      <c r="B106" s="5" t="s">
        <v>14</v>
      </c>
      <c r="C106" s="5" t="s">
        <v>19</v>
      </c>
      <c r="D106">
        <v>54520</v>
      </c>
      <c r="E106" s="5" t="s">
        <v>24</v>
      </c>
      <c r="F106" s="5" t="s">
        <v>22</v>
      </c>
      <c r="G106">
        <v>1.9E-2</v>
      </c>
      <c r="H106">
        <v>1036</v>
      </c>
    </row>
    <row r="107" spans="1:8" x14ac:dyDescent="0.25">
      <c r="A107" s="5" t="s">
        <v>139</v>
      </c>
      <c r="B107" s="5" t="s">
        <v>14</v>
      </c>
      <c r="C107" s="5" t="s">
        <v>47</v>
      </c>
      <c r="D107">
        <v>57750</v>
      </c>
      <c r="E107" s="5" t="s">
        <v>24</v>
      </c>
      <c r="F107" s="5" t="s">
        <v>27</v>
      </c>
      <c r="G107">
        <v>3.3000000000000002E-2</v>
      </c>
      <c r="H107">
        <v>1906</v>
      </c>
    </row>
    <row r="108" spans="1:8" x14ac:dyDescent="0.25">
      <c r="A108" s="5" t="s">
        <v>140</v>
      </c>
      <c r="B108" s="5" t="s">
        <v>14</v>
      </c>
      <c r="C108" s="5" t="s">
        <v>39</v>
      </c>
      <c r="D108">
        <v>99970</v>
      </c>
      <c r="E108" s="5" t="s">
        <v>11</v>
      </c>
      <c r="F108" s="5" t="s">
        <v>27</v>
      </c>
      <c r="G108">
        <v>0.04</v>
      </c>
      <c r="H108">
        <v>3999</v>
      </c>
    </row>
    <row r="109" spans="1:8" x14ac:dyDescent="0.25">
      <c r="A109" s="5" t="s">
        <v>141</v>
      </c>
      <c r="B109" s="5" t="s">
        <v>9</v>
      </c>
      <c r="C109" s="5" t="s">
        <v>10</v>
      </c>
      <c r="D109">
        <v>62200</v>
      </c>
      <c r="E109" s="5" t="s">
        <v>913</v>
      </c>
      <c r="F109" s="5" t="s">
        <v>12</v>
      </c>
      <c r="G109">
        <v>8.7999999999999995E-2</v>
      </c>
      <c r="H109">
        <v>5474</v>
      </c>
    </row>
    <row r="110" spans="1:8" x14ac:dyDescent="0.25">
      <c r="A110" s="5" t="s">
        <v>142</v>
      </c>
      <c r="B110" s="5" t="s">
        <v>9</v>
      </c>
      <c r="C110" s="5" t="s">
        <v>26</v>
      </c>
      <c r="D110">
        <v>42990</v>
      </c>
      <c r="E110" s="5" t="s">
        <v>913</v>
      </c>
      <c r="F110" s="5" t="s">
        <v>27</v>
      </c>
      <c r="G110">
        <v>2.7E-2</v>
      </c>
      <c r="H110">
        <v>1161</v>
      </c>
    </row>
    <row r="111" spans="1:8" x14ac:dyDescent="0.25">
      <c r="A111" s="5" t="s">
        <v>143</v>
      </c>
      <c r="B111" s="5" t="s">
        <v>9</v>
      </c>
      <c r="C111" s="5" t="s">
        <v>21</v>
      </c>
      <c r="D111">
        <v>117810</v>
      </c>
      <c r="E111" s="5" t="s">
        <v>24</v>
      </c>
      <c r="F111" s="5" t="s">
        <v>27</v>
      </c>
      <c r="G111">
        <v>2.8000000000000001E-2</v>
      </c>
      <c r="H111">
        <v>3299</v>
      </c>
    </row>
    <row r="112" spans="1:8" x14ac:dyDescent="0.25">
      <c r="A112" s="5" t="s">
        <v>144</v>
      </c>
      <c r="B112" s="5" t="s">
        <v>9</v>
      </c>
      <c r="C112" s="5" t="s">
        <v>52</v>
      </c>
      <c r="D112">
        <v>58130</v>
      </c>
      <c r="E112" s="5" t="s">
        <v>913</v>
      </c>
      <c r="F112" s="5" t="s">
        <v>27</v>
      </c>
      <c r="G112">
        <v>2.3E-2</v>
      </c>
      <c r="H112">
        <v>1337</v>
      </c>
    </row>
    <row r="113" spans="1:8" x14ac:dyDescent="0.25">
      <c r="A113" s="5" t="s">
        <v>145</v>
      </c>
      <c r="B113" s="5" t="s">
        <v>9</v>
      </c>
      <c r="C113" s="5" t="s">
        <v>52</v>
      </c>
      <c r="D113">
        <v>86840</v>
      </c>
      <c r="E113" s="5" t="s">
        <v>24</v>
      </c>
      <c r="F113" s="5" t="s">
        <v>27</v>
      </c>
      <c r="G113">
        <v>2.3E-2</v>
      </c>
      <c r="H113">
        <v>1998</v>
      </c>
    </row>
    <row r="114" spans="1:8" x14ac:dyDescent="0.25">
      <c r="A114" s="5" t="s">
        <v>146</v>
      </c>
      <c r="B114" s="5" t="s">
        <v>14</v>
      </c>
      <c r="C114" s="5" t="s">
        <v>34</v>
      </c>
      <c r="D114">
        <v>41700</v>
      </c>
      <c r="E114" s="5" t="s">
        <v>11</v>
      </c>
      <c r="F114" s="5" t="s">
        <v>16</v>
      </c>
      <c r="G114">
        <v>4.1000000000000002E-2</v>
      </c>
      <c r="H114">
        <v>1710</v>
      </c>
    </row>
    <row r="115" spans="1:8" x14ac:dyDescent="0.25">
      <c r="A115" s="5" t="s">
        <v>147</v>
      </c>
      <c r="B115" s="5" t="s">
        <v>9</v>
      </c>
      <c r="C115" s="5" t="s">
        <v>26</v>
      </c>
      <c r="D115">
        <v>72880</v>
      </c>
      <c r="E115" s="5" t="s">
        <v>913</v>
      </c>
      <c r="F115" s="5" t="s">
        <v>27</v>
      </c>
      <c r="G115">
        <v>2.7E-2</v>
      </c>
      <c r="H115">
        <v>1968</v>
      </c>
    </row>
    <row r="116" spans="1:8" x14ac:dyDescent="0.25">
      <c r="A116" s="5" t="s">
        <v>148</v>
      </c>
      <c r="B116" s="5" t="s">
        <v>9</v>
      </c>
      <c r="C116" s="5" t="s">
        <v>50</v>
      </c>
      <c r="D116">
        <v>117150</v>
      </c>
      <c r="E116" s="5" t="s">
        <v>24</v>
      </c>
      <c r="F116" s="5" t="s">
        <v>27</v>
      </c>
      <c r="G116">
        <v>0.02</v>
      </c>
      <c r="H116">
        <v>2343</v>
      </c>
    </row>
    <row r="117" spans="1:8" x14ac:dyDescent="0.25">
      <c r="A117" s="5" t="s">
        <v>149</v>
      </c>
      <c r="B117" s="5" t="s">
        <v>9</v>
      </c>
      <c r="C117" s="5" t="s">
        <v>26</v>
      </c>
      <c r="D117">
        <v>97020</v>
      </c>
      <c r="E117" s="5" t="s">
        <v>913</v>
      </c>
      <c r="F117" s="5" t="s">
        <v>22</v>
      </c>
      <c r="G117">
        <v>1.2999999999999999E-2</v>
      </c>
      <c r="H117">
        <v>1262</v>
      </c>
    </row>
    <row r="118" spans="1:8" x14ac:dyDescent="0.25">
      <c r="A118" s="5" t="s">
        <v>151</v>
      </c>
      <c r="B118" s="5" t="s">
        <v>14</v>
      </c>
      <c r="C118" s="5" t="s">
        <v>26</v>
      </c>
      <c r="D118">
        <v>34830</v>
      </c>
      <c r="E118" s="5" t="s">
        <v>913</v>
      </c>
      <c r="F118" s="5" t="s">
        <v>27</v>
      </c>
      <c r="G118">
        <v>2.7E-2</v>
      </c>
      <c r="H118">
        <v>941</v>
      </c>
    </row>
    <row r="119" spans="1:8" x14ac:dyDescent="0.25">
      <c r="A119" s="5" t="s">
        <v>152</v>
      </c>
      <c r="B119" s="5" t="s">
        <v>9</v>
      </c>
      <c r="C119" s="5" t="s">
        <v>19</v>
      </c>
      <c r="D119">
        <v>38730</v>
      </c>
      <c r="E119" s="5" t="s">
        <v>24</v>
      </c>
      <c r="F119" s="5" t="s">
        <v>27</v>
      </c>
      <c r="G119">
        <v>2.1000000000000001E-2</v>
      </c>
      <c r="H119">
        <v>814</v>
      </c>
    </row>
    <row r="120" spans="1:8" x14ac:dyDescent="0.25">
      <c r="A120" s="5" t="s">
        <v>153</v>
      </c>
      <c r="B120" s="5" t="s">
        <v>9</v>
      </c>
      <c r="C120" s="5" t="s">
        <v>52</v>
      </c>
      <c r="D120">
        <v>96790</v>
      </c>
      <c r="E120" s="5" t="s">
        <v>11</v>
      </c>
      <c r="F120" s="5" t="s">
        <v>16</v>
      </c>
      <c r="G120">
        <v>5.2999999999999999E-2</v>
      </c>
      <c r="H120">
        <v>5130</v>
      </c>
    </row>
    <row r="121" spans="1:8" x14ac:dyDescent="0.25">
      <c r="A121" s="5" t="s">
        <v>154</v>
      </c>
      <c r="B121" s="5" t="s">
        <v>14</v>
      </c>
      <c r="C121" s="5" t="s">
        <v>15</v>
      </c>
      <c r="D121">
        <v>68040</v>
      </c>
      <c r="E121" s="5" t="s">
        <v>913</v>
      </c>
      <c r="F121" s="5" t="s">
        <v>16</v>
      </c>
      <c r="G121">
        <v>4.2999999999999997E-2</v>
      </c>
      <c r="H121">
        <v>2926</v>
      </c>
    </row>
    <row r="122" spans="1:8" x14ac:dyDescent="0.25">
      <c r="A122" s="5" t="s">
        <v>155</v>
      </c>
      <c r="B122" s="5" t="s">
        <v>9</v>
      </c>
      <c r="C122" s="5" t="s">
        <v>31</v>
      </c>
      <c r="D122">
        <v>88510</v>
      </c>
      <c r="E122" s="5" t="s">
        <v>11</v>
      </c>
      <c r="F122" s="5" t="s">
        <v>27</v>
      </c>
      <c r="G122">
        <v>2.4E-2</v>
      </c>
      <c r="H122">
        <v>2125</v>
      </c>
    </row>
    <row r="123" spans="1:8" x14ac:dyDescent="0.25">
      <c r="A123" s="5" t="s">
        <v>156</v>
      </c>
      <c r="B123" s="5" t="s">
        <v>14</v>
      </c>
      <c r="C123" s="5" t="s">
        <v>26</v>
      </c>
      <c r="D123">
        <v>65350</v>
      </c>
      <c r="E123" s="5" t="s">
        <v>24</v>
      </c>
      <c r="F123" s="5" t="s">
        <v>48</v>
      </c>
      <c r="G123">
        <v>5.0000000000000001E-3</v>
      </c>
      <c r="H123">
        <v>327</v>
      </c>
    </row>
    <row r="124" spans="1:8" x14ac:dyDescent="0.25">
      <c r="A124" s="5" t="s">
        <v>158</v>
      </c>
      <c r="B124" s="5" t="s">
        <v>14</v>
      </c>
      <c r="C124" s="5" t="s">
        <v>26</v>
      </c>
      <c r="D124">
        <v>85740</v>
      </c>
      <c r="E124" s="5" t="s">
        <v>11</v>
      </c>
      <c r="F124" s="5" t="s">
        <v>27</v>
      </c>
      <c r="G124">
        <v>2.7E-2</v>
      </c>
      <c r="H124">
        <v>2315</v>
      </c>
    </row>
    <row r="125" spans="1:8" x14ac:dyDescent="0.25">
      <c r="A125" s="5" t="s">
        <v>159</v>
      </c>
      <c r="B125" s="5" t="s">
        <v>9</v>
      </c>
      <c r="C125" s="5" t="s">
        <v>47</v>
      </c>
      <c r="D125">
        <v>92500</v>
      </c>
      <c r="E125" s="5" t="s">
        <v>11</v>
      </c>
      <c r="F125" s="5" t="s">
        <v>16</v>
      </c>
      <c r="G125">
        <v>5.3999999999999999E-2</v>
      </c>
      <c r="H125">
        <v>4995</v>
      </c>
    </row>
    <row r="126" spans="1:8" x14ac:dyDescent="0.25">
      <c r="A126" s="5" t="s">
        <v>160</v>
      </c>
      <c r="B126" s="5" t="s">
        <v>9</v>
      </c>
      <c r="C126" s="5" t="s">
        <v>10</v>
      </c>
      <c r="D126">
        <v>80770</v>
      </c>
      <c r="E126" s="5" t="s">
        <v>24</v>
      </c>
      <c r="F126" s="5" t="s">
        <v>12</v>
      </c>
      <c r="G126">
        <v>8.7999999999999995E-2</v>
      </c>
      <c r="H126">
        <v>7108</v>
      </c>
    </row>
    <row r="127" spans="1:8" x14ac:dyDescent="0.25">
      <c r="A127" s="5" t="s">
        <v>162</v>
      </c>
      <c r="B127" s="5" t="s">
        <v>14</v>
      </c>
      <c r="C127" s="5" t="s">
        <v>15</v>
      </c>
      <c r="D127">
        <v>48060</v>
      </c>
      <c r="E127" s="5" t="s">
        <v>24</v>
      </c>
      <c r="F127" s="5" t="s">
        <v>22</v>
      </c>
      <c r="G127">
        <v>1.0999999999999999E-2</v>
      </c>
      <c r="H127">
        <v>529</v>
      </c>
    </row>
    <row r="128" spans="1:8" x14ac:dyDescent="0.25">
      <c r="A128" s="5" t="s">
        <v>163</v>
      </c>
      <c r="B128" s="5" t="s">
        <v>9</v>
      </c>
      <c r="C128" s="5" t="s">
        <v>39</v>
      </c>
      <c r="D128">
        <v>56830</v>
      </c>
      <c r="E128" s="5" t="s">
        <v>913</v>
      </c>
      <c r="F128" s="5" t="s">
        <v>12</v>
      </c>
      <c r="G128">
        <v>6.3E-2</v>
      </c>
      <c r="H128">
        <v>3581</v>
      </c>
    </row>
    <row r="129" spans="1:8" x14ac:dyDescent="0.25">
      <c r="A129" s="5" t="s">
        <v>164</v>
      </c>
      <c r="B129" s="5" t="s">
        <v>14</v>
      </c>
      <c r="C129" s="5" t="s">
        <v>34</v>
      </c>
      <c r="D129">
        <v>72500</v>
      </c>
      <c r="E129" s="5" t="s">
        <v>11</v>
      </c>
      <c r="F129" s="5" t="s">
        <v>48</v>
      </c>
      <c r="G129">
        <v>5.0000000000000001E-3</v>
      </c>
      <c r="H129">
        <v>363</v>
      </c>
    </row>
    <row r="130" spans="1:8" x14ac:dyDescent="0.25">
      <c r="A130" s="5" t="s">
        <v>165</v>
      </c>
      <c r="B130" s="5" t="s">
        <v>14</v>
      </c>
      <c r="C130" s="5" t="s">
        <v>52</v>
      </c>
      <c r="D130">
        <v>57080</v>
      </c>
      <c r="E130" s="5" t="s">
        <v>24</v>
      </c>
      <c r="F130" s="5" t="s">
        <v>27</v>
      </c>
      <c r="G130">
        <v>2.3E-2</v>
      </c>
      <c r="H130">
        <v>1313</v>
      </c>
    </row>
    <row r="131" spans="1:8" x14ac:dyDescent="0.25">
      <c r="A131" s="5" t="s">
        <v>166</v>
      </c>
      <c r="B131" s="5" t="s">
        <v>9</v>
      </c>
      <c r="C131" s="5" t="s">
        <v>34</v>
      </c>
      <c r="D131">
        <v>104080</v>
      </c>
      <c r="E131" s="5" t="s">
        <v>24</v>
      </c>
      <c r="F131" s="5" t="s">
        <v>48</v>
      </c>
      <c r="G131">
        <v>5.0000000000000001E-3</v>
      </c>
      <c r="H131">
        <v>521</v>
      </c>
    </row>
    <row r="132" spans="1:8" x14ac:dyDescent="0.25">
      <c r="A132" s="5" t="s">
        <v>167</v>
      </c>
      <c r="B132" s="5" t="s">
        <v>9</v>
      </c>
      <c r="C132" s="5" t="s">
        <v>19</v>
      </c>
      <c r="D132">
        <v>29770</v>
      </c>
      <c r="E132" s="5" t="s">
        <v>11</v>
      </c>
      <c r="F132" s="5" t="s">
        <v>16</v>
      </c>
      <c r="G132">
        <v>5.3999999999999999E-2</v>
      </c>
      <c r="H132">
        <v>1608</v>
      </c>
    </row>
    <row r="133" spans="1:8" x14ac:dyDescent="0.25">
      <c r="A133" s="5" t="s">
        <v>168</v>
      </c>
      <c r="B133" s="5" t="s">
        <v>9</v>
      </c>
      <c r="C133" s="5" t="s">
        <v>19</v>
      </c>
      <c r="D133">
        <v>48690</v>
      </c>
      <c r="E133" s="5" t="s">
        <v>11</v>
      </c>
      <c r="F133" s="5" t="s">
        <v>27</v>
      </c>
      <c r="G133">
        <v>2.1000000000000001E-2</v>
      </c>
      <c r="H133">
        <v>1023</v>
      </c>
    </row>
    <row r="134" spans="1:8" x14ac:dyDescent="0.25">
      <c r="A134" s="5" t="s">
        <v>169</v>
      </c>
      <c r="B134" s="5" t="s">
        <v>18</v>
      </c>
      <c r="C134" s="5" t="s">
        <v>47</v>
      </c>
      <c r="D134">
        <v>70080</v>
      </c>
      <c r="E134" s="5" t="s">
        <v>11</v>
      </c>
      <c r="F134" s="5" t="s">
        <v>48</v>
      </c>
      <c r="G134">
        <v>5.0000000000000001E-3</v>
      </c>
      <c r="H134">
        <v>351</v>
      </c>
    </row>
    <row r="135" spans="1:8" x14ac:dyDescent="0.25">
      <c r="A135" s="5" t="s">
        <v>170</v>
      </c>
      <c r="B135" s="5" t="s">
        <v>14</v>
      </c>
      <c r="C135" s="5" t="s">
        <v>31</v>
      </c>
      <c r="D135">
        <v>69190</v>
      </c>
      <c r="E135" s="5" t="s">
        <v>24</v>
      </c>
      <c r="F135" s="5" t="s">
        <v>27</v>
      </c>
      <c r="G135">
        <v>2.4E-2</v>
      </c>
      <c r="H135">
        <v>1661</v>
      </c>
    </row>
    <row r="136" spans="1:8" x14ac:dyDescent="0.25">
      <c r="A136" s="5" t="s">
        <v>171</v>
      </c>
      <c r="B136" s="5" t="s">
        <v>9</v>
      </c>
      <c r="C136" s="5" t="s">
        <v>52</v>
      </c>
      <c r="D136">
        <v>37920</v>
      </c>
      <c r="E136" s="5" t="s">
        <v>24</v>
      </c>
      <c r="F136" s="5" t="s">
        <v>27</v>
      </c>
      <c r="G136">
        <v>2.3E-2</v>
      </c>
      <c r="H136">
        <v>873</v>
      </c>
    </row>
    <row r="137" spans="1:8" x14ac:dyDescent="0.25">
      <c r="A137" s="5" t="s">
        <v>172</v>
      </c>
      <c r="B137" s="5" t="s">
        <v>9</v>
      </c>
      <c r="C137" s="5" t="s">
        <v>50</v>
      </c>
      <c r="D137">
        <v>89120</v>
      </c>
      <c r="E137" s="5" t="s">
        <v>11</v>
      </c>
      <c r="F137" s="5" t="s">
        <v>16</v>
      </c>
      <c r="G137">
        <v>5.8000000000000003E-2</v>
      </c>
      <c r="H137">
        <v>5169</v>
      </c>
    </row>
    <row r="138" spans="1:8" x14ac:dyDescent="0.25">
      <c r="A138" s="5" t="s">
        <v>173</v>
      </c>
      <c r="B138" s="5" t="s">
        <v>14</v>
      </c>
      <c r="C138" s="5" t="s">
        <v>19</v>
      </c>
      <c r="D138">
        <v>48140</v>
      </c>
      <c r="E138" s="5" t="s">
        <v>24</v>
      </c>
      <c r="F138" s="5" t="s">
        <v>12</v>
      </c>
      <c r="G138">
        <v>6.4000000000000001E-2</v>
      </c>
      <c r="H138">
        <v>3081</v>
      </c>
    </row>
    <row r="139" spans="1:8" x14ac:dyDescent="0.25">
      <c r="A139" s="5" t="s">
        <v>174</v>
      </c>
      <c r="B139" s="5" t="s">
        <v>9</v>
      </c>
      <c r="C139" s="5" t="s">
        <v>21</v>
      </c>
      <c r="D139">
        <v>69340</v>
      </c>
      <c r="E139" s="5" t="s">
        <v>11</v>
      </c>
      <c r="F139" s="5" t="s">
        <v>27</v>
      </c>
      <c r="G139">
        <v>2.8000000000000001E-2</v>
      </c>
      <c r="H139">
        <v>1942</v>
      </c>
    </row>
    <row r="140" spans="1:8" x14ac:dyDescent="0.25">
      <c r="A140" s="5" t="s">
        <v>175</v>
      </c>
      <c r="B140" s="5" t="s">
        <v>9</v>
      </c>
      <c r="C140" s="5" t="s">
        <v>26</v>
      </c>
      <c r="D140">
        <v>71330</v>
      </c>
      <c r="E140" s="5" t="s">
        <v>913</v>
      </c>
      <c r="F140" s="5" t="s">
        <v>12</v>
      </c>
      <c r="G140">
        <v>7.5999999999999998E-2</v>
      </c>
      <c r="H140">
        <v>5422</v>
      </c>
    </row>
    <row r="141" spans="1:8" x14ac:dyDescent="0.25">
      <c r="A141" s="5" t="s">
        <v>176</v>
      </c>
      <c r="B141" s="5" t="s">
        <v>14</v>
      </c>
      <c r="C141" s="5" t="s">
        <v>65</v>
      </c>
      <c r="D141">
        <v>67620</v>
      </c>
      <c r="E141" s="5" t="s">
        <v>24</v>
      </c>
      <c r="F141" s="5" t="s">
        <v>16</v>
      </c>
      <c r="G141">
        <v>5.8000000000000003E-2</v>
      </c>
      <c r="H141">
        <v>3922</v>
      </c>
    </row>
    <row r="142" spans="1:8" x14ac:dyDescent="0.25">
      <c r="A142" s="5" t="s">
        <v>178</v>
      </c>
      <c r="B142" s="5" t="s">
        <v>14</v>
      </c>
      <c r="C142" s="5" t="s">
        <v>15</v>
      </c>
      <c r="D142">
        <v>44300</v>
      </c>
      <c r="E142" s="5" t="s">
        <v>11</v>
      </c>
      <c r="F142" s="5" t="s">
        <v>16</v>
      </c>
      <c r="G142">
        <v>4.2999999999999997E-2</v>
      </c>
      <c r="H142">
        <v>1905</v>
      </c>
    </row>
    <row r="143" spans="1:8" x14ac:dyDescent="0.25">
      <c r="A143" s="5" t="s">
        <v>179</v>
      </c>
      <c r="B143" s="5" t="s">
        <v>14</v>
      </c>
      <c r="C143" s="5" t="s">
        <v>31</v>
      </c>
      <c r="D143">
        <v>40560</v>
      </c>
      <c r="E143" s="5" t="s">
        <v>11</v>
      </c>
      <c r="F143" s="5" t="s">
        <v>22</v>
      </c>
      <c r="G143">
        <v>1.7999999999999999E-2</v>
      </c>
      <c r="H143">
        <v>731</v>
      </c>
    </row>
    <row r="144" spans="1:8" x14ac:dyDescent="0.25">
      <c r="A144" s="5" t="s">
        <v>180</v>
      </c>
      <c r="B144" s="5" t="s">
        <v>14</v>
      </c>
      <c r="C144" s="5" t="s">
        <v>10</v>
      </c>
      <c r="D144">
        <v>115230</v>
      </c>
      <c r="E144" s="5" t="s">
        <v>24</v>
      </c>
      <c r="F144" s="5" t="s">
        <v>16</v>
      </c>
      <c r="G144">
        <v>5.0999999999999997E-2</v>
      </c>
      <c r="H144">
        <v>5877</v>
      </c>
    </row>
    <row r="145" spans="1:8" x14ac:dyDescent="0.25">
      <c r="A145" s="5" t="s">
        <v>181</v>
      </c>
      <c r="B145" s="5" t="s">
        <v>14</v>
      </c>
      <c r="C145" s="5" t="s">
        <v>39</v>
      </c>
      <c r="D145">
        <v>39750</v>
      </c>
      <c r="E145" s="5" t="s">
        <v>913</v>
      </c>
      <c r="F145" s="5" t="s">
        <v>27</v>
      </c>
      <c r="G145">
        <v>0.04</v>
      </c>
      <c r="H145">
        <v>1590</v>
      </c>
    </row>
    <row r="146" spans="1:8" x14ac:dyDescent="0.25">
      <c r="A146" s="5" t="s">
        <v>182</v>
      </c>
      <c r="B146" s="5" t="s">
        <v>18</v>
      </c>
      <c r="C146" s="5" t="s">
        <v>47</v>
      </c>
      <c r="D146">
        <v>108970</v>
      </c>
      <c r="E146" s="5" t="s">
        <v>24</v>
      </c>
      <c r="F146" s="5" t="s">
        <v>27</v>
      </c>
      <c r="G146">
        <v>3.3000000000000002E-2</v>
      </c>
      <c r="H146">
        <v>3597</v>
      </c>
    </row>
    <row r="147" spans="1:8" x14ac:dyDescent="0.25">
      <c r="A147" s="5" t="s">
        <v>183</v>
      </c>
      <c r="B147" s="5" t="s">
        <v>14</v>
      </c>
      <c r="C147" s="5" t="s">
        <v>15</v>
      </c>
      <c r="D147">
        <v>112570</v>
      </c>
      <c r="E147" s="5" t="s">
        <v>24</v>
      </c>
      <c r="F147" s="5" t="s">
        <v>22</v>
      </c>
      <c r="G147">
        <v>1.0999999999999999E-2</v>
      </c>
      <c r="H147">
        <v>1239</v>
      </c>
    </row>
    <row r="148" spans="1:8" x14ac:dyDescent="0.25">
      <c r="A148" s="5" t="s">
        <v>184</v>
      </c>
      <c r="B148" s="5" t="s">
        <v>9</v>
      </c>
      <c r="C148" s="5" t="s">
        <v>50</v>
      </c>
      <c r="D148">
        <v>56810</v>
      </c>
      <c r="E148" s="5" t="s">
        <v>913</v>
      </c>
      <c r="F148" s="5" t="s">
        <v>22</v>
      </c>
      <c r="G148">
        <v>1.2E-2</v>
      </c>
      <c r="H148">
        <v>682</v>
      </c>
    </row>
    <row r="149" spans="1:8" x14ac:dyDescent="0.25">
      <c r="A149" s="5" t="s">
        <v>185</v>
      </c>
      <c r="B149" s="5" t="s">
        <v>18</v>
      </c>
      <c r="C149" s="5" t="s">
        <v>31</v>
      </c>
      <c r="D149">
        <v>42950</v>
      </c>
      <c r="E149" s="5" t="s">
        <v>24</v>
      </c>
      <c r="F149" s="5" t="s">
        <v>22</v>
      </c>
      <c r="G149">
        <v>1.7999999999999999E-2</v>
      </c>
      <c r="H149">
        <v>774</v>
      </c>
    </row>
    <row r="150" spans="1:8" x14ac:dyDescent="0.25">
      <c r="A150" s="5" t="s">
        <v>186</v>
      </c>
      <c r="B150" s="5" t="s">
        <v>14</v>
      </c>
      <c r="C150" s="5" t="s">
        <v>52</v>
      </c>
      <c r="D150">
        <v>42820</v>
      </c>
      <c r="E150" s="5" t="s">
        <v>913</v>
      </c>
      <c r="F150" s="5" t="s">
        <v>27</v>
      </c>
      <c r="G150">
        <v>2.3E-2</v>
      </c>
      <c r="H150">
        <v>985</v>
      </c>
    </row>
    <row r="151" spans="1:8" x14ac:dyDescent="0.25">
      <c r="A151" s="5" t="s">
        <v>187</v>
      </c>
      <c r="B151" s="5" t="s">
        <v>14</v>
      </c>
      <c r="C151" s="5" t="s">
        <v>10</v>
      </c>
      <c r="D151">
        <v>57080</v>
      </c>
      <c r="E151" s="5" t="s">
        <v>913</v>
      </c>
      <c r="F151" s="5" t="s">
        <v>27</v>
      </c>
      <c r="G151">
        <v>2.1000000000000001E-2</v>
      </c>
      <c r="H151">
        <v>1199</v>
      </c>
    </row>
    <row r="152" spans="1:8" x14ac:dyDescent="0.25">
      <c r="A152" s="5" t="s">
        <v>188</v>
      </c>
      <c r="B152" s="5" t="s">
        <v>14</v>
      </c>
      <c r="C152" s="5" t="s">
        <v>65</v>
      </c>
      <c r="D152">
        <v>101670</v>
      </c>
      <c r="E152" s="5" t="s">
        <v>913</v>
      </c>
      <c r="F152" s="5" t="s">
        <v>27</v>
      </c>
      <c r="G152">
        <v>3.5000000000000003E-2</v>
      </c>
      <c r="H152">
        <v>3559</v>
      </c>
    </row>
    <row r="153" spans="1:8" x14ac:dyDescent="0.25">
      <c r="A153" s="5" t="s">
        <v>189</v>
      </c>
      <c r="B153" s="5" t="s">
        <v>14</v>
      </c>
      <c r="C153" s="5" t="s">
        <v>65</v>
      </c>
      <c r="D153">
        <v>104750</v>
      </c>
      <c r="E153" s="5" t="s">
        <v>913</v>
      </c>
      <c r="F153" s="5" t="s">
        <v>27</v>
      </c>
      <c r="G153">
        <v>3.5000000000000003E-2</v>
      </c>
      <c r="H153">
        <v>3667</v>
      </c>
    </row>
    <row r="154" spans="1:8" x14ac:dyDescent="0.25">
      <c r="A154" s="5" t="s">
        <v>190</v>
      </c>
      <c r="B154" s="5" t="s">
        <v>9</v>
      </c>
      <c r="C154" s="5" t="s">
        <v>15</v>
      </c>
      <c r="D154">
        <v>43330</v>
      </c>
      <c r="E154" s="5" t="s">
        <v>24</v>
      </c>
      <c r="F154" s="5" t="s">
        <v>12</v>
      </c>
      <c r="G154">
        <v>6.0999999999999999E-2</v>
      </c>
      <c r="H154">
        <v>2644</v>
      </c>
    </row>
    <row r="155" spans="1:8" x14ac:dyDescent="0.25">
      <c r="A155" s="5" t="s">
        <v>191</v>
      </c>
      <c r="B155" s="5" t="s">
        <v>9</v>
      </c>
      <c r="C155" s="5" t="s">
        <v>50</v>
      </c>
      <c r="D155">
        <v>61430</v>
      </c>
      <c r="E155" s="5" t="s">
        <v>913</v>
      </c>
      <c r="F155" s="5" t="s">
        <v>22</v>
      </c>
      <c r="G155">
        <v>1.2E-2</v>
      </c>
      <c r="H155">
        <v>738</v>
      </c>
    </row>
    <row r="156" spans="1:8" x14ac:dyDescent="0.25">
      <c r="A156" s="5" t="s">
        <v>192</v>
      </c>
      <c r="B156" s="5" t="s">
        <v>9</v>
      </c>
      <c r="C156" s="5" t="s">
        <v>34</v>
      </c>
      <c r="D156">
        <v>105800</v>
      </c>
      <c r="E156" s="5" t="s">
        <v>913</v>
      </c>
      <c r="F156" s="5" t="s">
        <v>12</v>
      </c>
      <c r="G156">
        <v>6.2E-2</v>
      </c>
      <c r="H156">
        <v>6560</v>
      </c>
    </row>
    <row r="157" spans="1:8" x14ac:dyDescent="0.25">
      <c r="A157" s="5" t="s">
        <v>193</v>
      </c>
      <c r="B157" s="5" t="s">
        <v>9</v>
      </c>
      <c r="C157" s="5" t="s">
        <v>39</v>
      </c>
      <c r="D157">
        <v>99470</v>
      </c>
      <c r="E157" s="5" t="s">
        <v>913</v>
      </c>
      <c r="F157" s="5" t="s">
        <v>16</v>
      </c>
      <c r="G157">
        <v>5.8999999999999997E-2</v>
      </c>
      <c r="H157">
        <v>5869</v>
      </c>
    </row>
    <row r="158" spans="1:8" x14ac:dyDescent="0.25">
      <c r="A158" s="5" t="s">
        <v>194</v>
      </c>
      <c r="B158" s="5" t="s">
        <v>14</v>
      </c>
      <c r="C158" s="5" t="s">
        <v>50</v>
      </c>
      <c r="D158">
        <v>68890</v>
      </c>
      <c r="E158" s="5" t="s">
        <v>913</v>
      </c>
      <c r="F158" s="5" t="s">
        <v>16</v>
      </c>
      <c r="G158">
        <v>5.8000000000000003E-2</v>
      </c>
      <c r="H158">
        <v>3996</v>
      </c>
    </row>
    <row r="159" spans="1:8" x14ac:dyDescent="0.25">
      <c r="A159" s="5" t="s">
        <v>195</v>
      </c>
      <c r="B159" s="5" t="s">
        <v>14</v>
      </c>
      <c r="C159" s="5" t="s">
        <v>15</v>
      </c>
      <c r="D159">
        <v>86940</v>
      </c>
      <c r="E159" s="5" t="s">
        <v>913</v>
      </c>
      <c r="F159" s="5" t="s">
        <v>27</v>
      </c>
      <c r="G159">
        <v>3.5000000000000003E-2</v>
      </c>
      <c r="H159">
        <v>3043</v>
      </c>
    </row>
    <row r="160" spans="1:8" x14ac:dyDescent="0.25">
      <c r="A160" s="5" t="s">
        <v>196</v>
      </c>
      <c r="B160" s="5" t="s">
        <v>9</v>
      </c>
      <c r="C160" s="5" t="s">
        <v>21</v>
      </c>
      <c r="D160">
        <v>118120</v>
      </c>
      <c r="E160" s="5" t="s">
        <v>11</v>
      </c>
      <c r="F160" s="5" t="s">
        <v>27</v>
      </c>
      <c r="G160">
        <v>2.8000000000000001E-2</v>
      </c>
      <c r="H160">
        <v>3308</v>
      </c>
    </row>
    <row r="161" spans="1:8" x14ac:dyDescent="0.25">
      <c r="A161" s="5" t="s">
        <v>197</v>
      </c>
      <c r="B161" s="5" t="s">
        <v>9</v>
      </c>
      <c r="C161" s="5" t="s">
        <v>65</v>
      </c>
      <c r="D161">
        <v>91120</v>
      </c>
      <c r="E161" s="5" t="s">
        <v>913</v>
      </c>
      <c r="F161" s="5" t="s">
        <v>22</v>
      </c>
      <c r="G161">
        <v>1.2999999999999999E-2</v>
      </c>
      <c r="H161">
        <v>1185</v>
      </c>
    </row>
    <row r="162" spans="1:8" x14ac:dyDescent="0.25">
      <c r="A162" s="5" t="s">
        <v>198</v>
      </c>
      <c r="B162" s="5" t="s">
        <v>9</v>
      </c>
      <c r="C162" s="5" t="s">
        <v>47</v>
      </c>
      <c r="D162">
        <v>41420</v>
      </c>
      <c r="E162" s="5" t="s">
        <v>24</v>
      </c>
      <c r="F162" s="5" t="s">
        <v>16</v>
      </c>
      <c r="G162">
        <v>5.3999999999999999E-2</v>
      </c>
      <c r="H162">
        <v>2237</v>
      </c>
    </row>
    <row r="163" spans="1:8" x14ac:dyDescent="0.25">
      <c r="A163" s="5" t="s">
        <v>199</v>
      </c>
      <c r="B163" s="5" t="s">
        <v>14</v>
      </c>
      <c r="C163" s="5" t="s">
        <v>39</v>
      </c>
      <c r="D163">
        <v>86010</v>
      </c>
      <c r="E163" s="5" t="s">
        <v>913</v>
      </c>
      <c r="F163" s="5" t="s">
        <v>27</v>
      </c>
      <c r="G163">
        <v>0.04</v>
      </c>
      <c r="H163">
        <v>3441</v>
      </c>
    </row>
    <row r="164" spans="1:8" x14ac:dyDescent="0.25">
      <c r="A164" s="5" t="s">
        <v>200</v>
      </c>
      <c r="B164" s="5" t="s">
        <v>9</v>
      </c>
      <c r="C164" s="5" t="s">
        <v>21</v>
      </c>
      <c r="D164">
        <v>30080</v>
      </c>
      <c r="E164" s="5" t="s">
        <v>24</v>
      </c>
      <c r="F164" s="5" t="s">
        <v>27</v>
      </c>
      <c r="G164">
        <v>2.8000000000000001E-2</v>
      </c>
      <c r="H164">
        <v>843</v>
      </c>
    </row>
    <row r="165" spans="1:8" x14ac:dyDescent="0.25">
      <c r="A165" s="5" t="s">
        <v>201</v>
      </c>
      <c r="B165" s="5" t="s">
        <v>9</v>
      </c>
      <c r="C165" s="5" t="s">
        <v>50</v>
      </c>
      <c r="D165">
        <v>96800</v>
      </c>
      <c r="E165" s="5" t="s">
        <v>24</v>
      </c>
      <c r="F165" s="5" t="s">
        <v>27</v>
      </c>
      <c r="G165">
        <v>0.02</v>
      </c>
      <c r="H165">
        <v>1936</v>
      </c>
    </row>
    <row r="166" spans="1:8" x14ac:dyDescent="0.25">
      <c r="A166" s="5" t="s">
        <v>202</v>
      </c>
      <c r="B166" s="5" t="s">
        <v>14</v>
      </c>
      <c r="C166" s="5" t="s">
        <v>19</v>
      </c>
      <c r="D166">
        <v>31090</v>
      </c>
      <c r="E166" s="5" t="s">
        <v>11</v>
      </c>
      <c r="F166" s="5" t="s">
        <v>27</v>
      </c>
      <c r="G166">
        <v>2.1000000000000001E-2</v>
      </c>
      <c r="H166">
        <v>653</v>
      </c>
    </row>
    <row r="167" spans="1:8" x14ac:dyDescent="0.25">
      <c r="A167" s="5" t="s">
        <v>203</v>
      </c>
      <c r="B167" s="5" t="s">
        <v>14</v>
      </c>
      <c r="C167" s="5" t="s">
        <v>39</v>
      </c>
      <c r="D167">
        <v>96140</v>
      </c>
      <c r="E167" s="5" t="s">
        <v>11</v>
      </c>
      <c r="F167" s="5" t="s">
        <v>16</v>
      </c>
      <c r="G167">
        <v>5.8999999999999997E-2</v>
      </c>
      <c r="H167">
        <v>5673</v>
      </c>
    </row>
    <row r="168" spans="1:8" x14ac:dyDescent="0.25">
      <c r="A168" s="5" t="s">
        <v>204</v>
      </c>
      <c r="B168" s="5" t="s">
        <v>14</v>
      </c>
      <c r="C168" s="5" t="s">
        <v>47</v>
      </c>
      <c r="D168">
        <v>98640</v>
      </c>
      <c r="E168" s="5" t="s">
        <v>913</v>
      </c>
      <c r="F168" s="5" t="s">
        <v>16</v>
      </c>
      <c r="G168">
        <v>5.3999999999999999E-2</v>
      </c>
      <c r="H168">
        <v>5327</v>
      </c>
    </row>
    <row r="169" spans="1:8" x14ac:dyDescent="0.25">
      <c r="A169" s="5" t="s">
        <v>205</v>
      </c>
      <c r="B169" s="5" t="s">
        <v>14</v>
      </c>
      <c r="C169" s="5" t="s">
        <v>10</v>
      </c>
      <c r="D169">
        <v>71510</v>
      </c>
      <c r="E169" s="5" t="s">
        <v>11</v>
      </c>
      <c r="F169" s="5" t="s">
        <v>16</v>
      </c>
      <c r="G169">
        <v>5.0999999999999997E-2</v>
      </c>
      <c r="H169">
        <v>3648</v>
      </c>
    </row>
    <row r="170" spans="1:8" x14ac:dyDescent="0.25">
      <c r="A170" s="5" t="s">
        <v>206</v>
      </c>
      <c r="B170" s="5" t="s">
        <v>14</v>
      </c>
      <c r="C170" s="5" t="s">
        <v>19</v>
      </c>
      <c r="D170">
        <v>86490</v>
      </c>
      <c r="E170" s="5" t="s">
        <v>913</v>
      </c>
      <c r="F170" s="5" t="s">
        <v>22</v>
      </c>
      <c r="G170">
        <v>1.9E-2</v>
      </c>
      <c r="H170">
        <v>1644</v>
      </c>
    </row>
    <row r="171" spans="1:8" x14ac:dyDescent="0.25">
      <c r="A171" s="5" t="s">
        <v>207</v>
      </c>
      <c r="B171" s="5" t="s">
        <v>18</v>
      </c>
      <c r="C171" s="5" t="s">
        <v>15</v>
      </c>
      <c r="D171">
        <v>103240</v>
      </c>
      <c r="E171" s="5" t="s">
        <v>913</v>
      </c>
      <c r="F171" s="5" t="s">
        <v>16</v>
      </c>
      <c r="G171">
        <v>4.2999999999999997E-2</v>
      </c>
      <c r="H171">
        <v>4440</v>
      </c>
    </row>
    <row r="172" spans="1:8" x14ac:dyDescent="0.25">
      <c r="A172" s="5" t="s">
        <v>208</v>
      </c>
      <c r="B172" s="5" t="s">
        <v>14</v>
      </c>
      <c r="C172" s="5" t="s">
        <v>10</v>
      </c>
      <c r="D172">
        <v>47550</v>
      </c>
      <c r="E172" s="5" t="s">
        <v>913</v>
      </c>
      <c r="F172" s="5" t="s">
        <v>27</v>
      </c>
      <c r="G172">
        <v>2.1000000000000001E-2</v>
      </c>
      <c r="H172">
        <v>999</v>
      </c>
    </row>
    <row r="173" spans="1:8" x14ac:dyDescent="0.25">
      <c r="A173" s="5" t="s">
        <v>209</v>
      </c>
      <c r="B173" s="5" t="s">
        <v>9</v>
      </c>
      <c r="C173" s="5" t="s">
        <v>10</v>
      </c>
      <c r="D173">
        <v>78490</v>
      </c>
      <c r="E173" s="5" t="s">
        <v>24</v>
      </c>
      <c r="F173" s="5" t="s">
        <v>27</v>
      </c>
      <c r="G173">
        <v>2.1000000000000001E-2</v>
      </c>
      <c r="H173">
        <v>1649</v>
      </c>
    </row>
    <row r="174" spans="1:8" x14ac:dyDescent="0.25">
      <c r="A174" s="5" t="s">
        <v>210</v>
      </c>
      <c r="B174" s="5" t="s">
        <v>14</v>
      </c>
      <c r="C174" s="5" t="s">
        <v>15</v>
      </c>
      <c r="D174">
        <v>61050</v>
      </c>
      <c r="E174" s="5" t="s">
        <v>24</v>
      </c>
      <c r="F174" s="5" t="s">
        <v>27</v>
      </c>
      <c r="G174">
        <v>3.5000000000000003E-2</v>
      </c>
      <c r="H174">
        <v>2137</v>
      </c>
    </row>
    <row r="175" spans="1:8" x14ac:dyDescent="0.25">
      <c r="A175" s="5" t="s">
        <v>211</v>
      </c>
      <c r="B175" s="5" t="s">
        <v>9</v>
      </c>
      <c r="C175" s="5" t="s">
        <v>34</v>
      </c>
      <c r="D175">
        <v>36370</v>
      </c>
      <c r="E175" s="5" t="s">
        <v>11</v>
      </c>
      <c r="F175" s="5" t="s">
        <v>16</v>
      </c>
      <c r="G175">
        <v>4.1000000000000002E-2</v>
      </c>
      <c r="H175">
        <v>1492</v>
      </c>
    </row>
    <row r="176" spans="1:8" x14ac:dyDescent="0.25">
      <c r="A176" s="5" t="s">
        <v>212</v>
      </c>
      <c r="B176" s="5" t="s">
        <v>9</v>
      </c>
      <c r="C176" s="5" t="s">
        <v>31</v>
      </c>
      <c r="D176">
        <v>47290</v>
      </c>
      <c r="E176" s="5" t="s">
        <v>24</v>
      </c>
      <c r="F176" s="5" t="s">
        <v>27</v>
      </c>
      <c r="G176">
        <v>2.4E-2</v>
      </c>
      <c r="H176">
        <v>1135</v>
      </c>
    </row>
    <row r="177" spans="1:8" x14ac:dyDescent="0.25">
      <c r="A177" s="5" t="s">
        <v>213</v>
      </c>
      <c r="B177" s="5" t="s">
        <v>9</v>
      </c>
      <c r="C177" s="5" t="s">
        <v>10</v>
      </c>
      <c r="D177">
        <v>79650</v>
      </c>
      <c r="E177" s="5" t="s">
        <v>913</v>
      </c>
      <c r="F177" s="5" t="s">
        <v>16</v>
      </c>
      <c r="G177">
        <v>5.0999999999999997E-2</v>
      </c>
      <c r="H177">
        <v>4063</v>
      </c>
    </row>
    <row r="178" spans="1:8" x14ac:dyDescent="0.25">
      <c r="A178" s="5" t="s">
        <v>214</v>
      </c>
      <c r="B178" s="5" t="s">
        <v>9</v>
      </c>
      <c r="C178" s="5" t="s">
        <v>34</v>
      </c>
      <c r="D178">
        <v>119660</v>
      </c>
      <c r="E178" s="5" t="s">
        <v>24</v>
      </c>
      <c r="F178" s="5" t="s">
        <v>27</v>
      </c>
      <c r="G178">
        <v>3.2000000000000001E-2</v>
      </c>
      <c r="H178">
        <v>3830</v>
      </c>
    </row>
    <row r="179" spans="1:8" x14ac:dyDescent="0.25">
      <c r="A179" s="5" t="s">
        <v>215</v>
      </c>
      <c r="B179" s="5" t="s">
        <v>14</v>
      </c>
      <c r="C179" s="5" t="s">
        <v>21</v>
      </c>
      <c r="D179">
        <v>43200</v>
      </c>
      <c r="E179" s="5" t="s">
        <v>24</v>
      </c>
      <c r="F179" s="5" t="s">
        <v>27</v>
      </c>
      <c r="G179">
        <v>2.8000000000000001E-2</v>
      </c>
      <c r="H179">
        <v>1210</v>
      </c>
    </row>
    <row r="180" spans="1:8" x14ac:dyDescent="0.25">
      <c r="A180" s="5" t="s">
        <v>216</v>
      </c>
      <c r="B180" s="5" t="s">
        <v>14</v>
      </c>
      <c r="C180" s="5" t="s">
        <v>34</v>
      </c>
      <c r="D180">
        <v>89830</v>
      </c>
      <c r="E180" s="5" t="s">
        <v>913</v>
      </c>
      <c r="F180" s="5" t="s">
        <v>12</v>
      </c>
      <c r="G180">
        <v>6.2E-2</v>
      </c>
      <c r="H180">
        <v>5570</v>
      </c>
    </row>
    <row r="181" spans="1:8" x14ac:dyDescent="0.25">
      <c r="A181" s="5" t="s">
        <v>217</v>
      </c>
      <c r="B181" s="5" t="s">
        <v>9</v>
      </c>
      <c r="C181" s="5" t="s">
        <v>50</v>
      </c>
      <c r="D181">
        <v>91500</v>
      </c>
      <c r="E181" s="5" t="s">
        <v>11</v>
      </c>
      <c r="F181" s="5" t="s">
        <v>22</v>
      </c>
      <c r="G181">
        <v>1.2E-2</v>
      </c>
      <c r="H181">
        <v>1098</v>
      </c>
    </row>
    <row r="182" spans="1:8" x14ac:dyDescent="0.25">
      <c r="A182" s="5" t="s">
        <v>218</v>
      </c>
      <c r="B182" s="5" t="s">
        <v>14</v>
      </c>
      <c r="C182" s="5" t="s">
        <v>52</v>
      </c>
      <c r="D182">
        <v>29670</v>
      </c>
      <c r="E182" s="5" t="s">
        <v>11</v>
      </c>
      <c r="F182" s="5" t="s">
        <v>12</v>
      </c>
      <c r="G182">
        <v>7.1999999999999995E-2</v>
      </c>
      <c r="H182">
        <v>2137</v>
      </c>
    </row>
    <row r="183" spans="1:8" x14ac:dyDescent="0.25">
      <c r="A183" s="5" t="s">
        <v>219</v>
      </c>
      <c r="B183" s="5" t="s">
        <v>14</v>
      </c>
      <c r="C183" s="5" t="s">
        <v>21</v>
      </c>
      <c r="D183">
        <v>75720</v>
      </c>
      <c r="E183" s="5" t="s">
        <v>24</v>
      </c>
      <c r="F183" s="5" t="s">
        <v>48</v>
      </c>
      <c r="G183">
        <v>5.0000000000000001E-3</v>
      </c>
      <c r="H183">
        <v>379</v>
      </c>
    </row>
    <row r="184" spans="1:8" x14ac:dyDescent="0.25">
      <c r="A184" s="5" t="s">
        <v>220</v>
      </c>
      <c r="B184" s="5" t="s">
        <v>14</v>
      </c>
      <c r="C184" s="5" t="s">
        <v>52</v>
      </c>
      <c r="D184">
        <v>81900</v>
      </c>
      <c r="E184" s="5" t="s">
        <v>24</v>
      </c>
      <c r="F184" s="5" t="s">
        <v>27</v>
      </c>
      <c r="G184">
        <v>2.3E-2</v>
      </c>
      <c r="H184">
        <v>1884</v>
      </c>
    </row>
    <row r="185" spans="1:8" x14ac:dyDescent="0.25">
      <c r="A185" s="5" t="s">
        <v>221</v>
      </c>
      <c r="B185" s="5" t="s">
        <v>14</v>
      </c>
      <c r="C185" s="5" t="s">
        <v>26</v>
      </c>
      <c r="D185">
        <v>42380</v>
      </c>
      <c r="E185" s="5" t="s">
        <v>913</v>
      </c>
      <c r="F185" s="5" t="s">
        <v>16</v>
      </c>
      <c r="G185">
        <v>5.3999999999999999E-2</v>
      </c>
      <c r="H185">
        <v>2289</v>
      </c>
    </row>
    <row r="186" spans="1:8" x14ac:dyDescent="0.25">
      <c r="A186" s="5" t="s">
        <v>222</v>
      </c>
      <c r="B186" s="5" t="s">
        <v>9</v>
      </c>
      <c r="C186" s="5" t="s">
        <v>65</v>
      </c>
      <c r="D186">
        <v>32620</v>
      </c>
      <c r="E186" s="5" t="s">
        <v>913</v>
      </c>
      <c r="F186" s="5" t="s">
        <v>16</v>
      </c>
      <c r="G186">
        <v>5.8000000000000003E-2</v>
      </c>
      <c r="H186">
        <v>1892</v>
      </c>
    </row>
    <row r="187" spans="1:8" x14ac:dyDescent="0.25">
      <c r="A187" s="5" t="s">
        <v>223</v>
      </c>
      <c r="B187" s="5" t="s">
        <v>9</v>
      </c>
      <c r="C187" s="5" t="s">
        <v>65</v>
      </c>
      <c r="D187">
        <v>72040</v>
      </c>
      <c r="E187" s="5" t="s">
        <v>24</v>
      </c>
      <c r="F187" s="5" t="s">
        <v>27</v>
      </c>
      <c r="G187">
        <v>3.5000000000000003E-2</v>
      </c>
      <c r="H187">
        <v>2522</v>
      </c>
    </row>
    <row r="188" spans="1:8" x14ac:dyDescent="0.25">
      <c r="A188" s="5" t="s">
        <v>224</v>
      </c>
      <c r="B188" s="5" t="s">
        <v>9</v>
      </c>
      <c r="C188" s="5" t="s">
        <v>34</v>
      </c>
      <c r="D188">
        <v>77740</v>
      </c>
      <c r="E188" s="5" t="s">
        <v>24</v>
      </c>
      <c r="F188" s="5" t="s">
        <v>16</v>
      </c>
      <c r="G188">
        <v>4.1000000000000002E-2</v>
      </c>
      <c r="H188">
        <v>3188</v>
      </c>
    </row>
    <row r="189" spans="1:8" x14ac:dyDescent="0.25">
      <c r="A189" s="5" t="s">
        <v>225</v>
      </c>
      <c r="B189" s="5" t="s">
        <v>9</v>
      </c>
      <c r="C189" s="5" t="s">
        <v>31</v>
      </c>
      <c r="D189">
        <v>102140</v>
      </c>
      <c r="E189" s="5" t="s">
        <v>913</v>
      </c>
      <c r="F189" s="5" t="s">
        <v>27</v>
      </c>
      <c r="G189">
        <v>2.4E-2</v>
      </c>
      <c r="H189">
        <v>2452</v>
      </c>
    </row>
    <row r="190" spans="1:8" x14ac:dyDescent="0.25">
      <c r="A190" s="5" t="s">
        <v>227</v>
      </c>
      <c r="B190" s="5" t="s">
        <v>14</v>
      </c>
      <c r="C190" s="5" t="s">
        <v>19</v>
      </c>
      <c r="D190">
        <v>105960</v>
      </c>
      <c r="E190" s="5" t="s">
        <v>24</v>
      </c>
      <c r="F190" s="5" t="s">
        <v>22</v>
      </c>
      <c r="G190">
        <v>1.9E-2</v>
      </c>
      <c r="H190">
        <v>2014</v>
      </c>
    </row>
    <row r="191" spans="1:8" x14ac:dyDescent="0.25">
      <c r="A191" s="5" t="s">
        <v>228</v>
      </c>
      <c r="B191" s="5" t="s">
        <v>14</v>
      </c>
      <c r="C191" s="5" t="s">
        <v>47</v>
      </c>
      <c r="D191">
        <v>97400</v>
      </c>
      <c r="E191" s="5" t="s">
        <v>11</v>
      </c>
      <c r="F191" s="5" t="s">
        <v>16</v>
      </c>
      <c r="G191">
        <v>5.3999999999999999E-2</v>
      </c>
      <c r="H191">
        <v>5260</v>
      </c>
    </row>
    <row r="192" spans="1:8" x14ac:dyDescent="0.25">
      <c r="A192" s="5" t="s">
        <v>229</v>
      </c>
      <c r="B192" s="5" t="s">
        <v>18</v>
      </c>
      <c r="C192" s="5" t="s">
        <v>26</v>
      </c>
      <c r="D192">
        <v>99450</v>
      </c>
      <c r="E192" s="5" t="s">
        <v>24</v>
      </c>
      <c r="F192" s="5" t="s">
        <v>27</v>
      </c>
      <c r="G192">
        <v>2.7E-2</v>
      </c>
      <c r="H192">
        <v>2686</v>
      </c>
    </row>
    <row r="193" spans="1:8" x14ac:dyDescent="0.25">
      <c r="A193" s="5" t="s">
        <v>230</v>
      </c>
      <c r="B193" s="5" t="s">
        <v>9</v>
      </c>
      <c r="C193" s="5" t="s">
        <v>50</v>
      </c>
      <c r="D193">
        <v>82670</v>
      </c>
      <c r="E193" s="5" t="s">
        <v>913</v>
      </c>
      <c r="F193" s="5" t="s">
        <v>27</v>
      </c>
      <c r="G193">
        <v>0.02</v>
      </c>
      <c r="H193">
        <v>1654</v>
      </c>
    </row>
    <row r="194" spans="1:8" x14ac:dyDescent="0.25">
      <c r="A194" s="5" t="s">
        <v>231</v>
      </c>
      <c r="B194" s="5" t="s">
        <v>14</v>
      </c>
      <c r="C194" s="5" t="s">
        <v>65</v>
      </c>
      <c r="D194">
        <v>99200</v>
      </c>
      <c r="E194" s="5" t="s">
        <v>11</v>
      </c>
      <c r="F194" s="5" t="s">
        <v>12</v>
      </c>
      <c r="G194">
        <v>9.9000000000000005E-2</v>
      </c>
      <c r="H194">
        <v>9821</v>
      </c>
    </row>
    <row r="195" spans="1:8" x14ac:dyDescent="0.25">
      <c r="A195" s="5" t="s">
        <v>232</v>
      </c>
      <c r="B195" s="5" t="s">
        <v>9</v>
      </c>
      <c r="C195" s="5" t="s">
        <v>19</v>
      </c>
      <c r="D195">
        <v>111480</v>
      </c>
      <c r="E195" s="5" t="s">
        <v>913</v>
      </c>
      <c r="F195" s="5" t="s">
        <v>22</v>
      </c>
      <c r="G195">
        <v>1.9E-2</v>
      </c>
      <c r="H195">
        <v>2119</v>
      </c>
    </row>
    <row r="196" spans="1:8" x14ac:dyDescent="0.25">
      <c r="A196" s="5" t="s">
        <v>233</v>
      </c>
      <c r="B196" s="5" t="s">
        <v>9</v>
      </c>
      <c r="C196" s="5" t="s">
        <v>47</v>
      </c>
      <c r="D196">
        <v>84940</v>
      </c>
      <c r="E196" s="5" t="s">
        <v>913</v>
      </c>
      <c r="F196" s="5" t="s">
        <v>22</v>
      </c>
      <c r="G196">
        <v>0.02</v>
      </c>
      <c r="H196">
        <v>1699</v>
      </c>
    </row>
    <row r="197" spans="1:8" x14ac:dyDescent="0.25">
      <c r="A197" s="5" t="s">
        <v>234</v>
      </c>
      <c r="B197" s="5" t="s">
        <v>14</v>
      </c>
      <c r="C197" s="5" t="s">
        <v>21</v>
      </c>
      <c r="D197">
        <v>95340</v>
      </c>
      <c r="E197" s="5" t="s">
        <v>11</v>
      </c>
      <c r="F197" s="5" t="s">
        <v>22</v>
      </c>
      <c r="G197">
        <v>0.01</v>
      </c>
      <c r="H197">
        <v>954</v>
      </c>
    </row>
    <row r="198" spans="1:8" x14ac:dyDescent="0.25">
      <c r="A198" s="5" t="s">
        <v>235</v>
      </c>
      <c r="B198" s="5" t="s">
        <v>14</v>
      </c>
      <c r="C198" s="5" t="s">
        <v>34</v>
      </c>
      <c r="D198">
        <v>47960</v>
      </c>
      <c r="E198" s="5" t="s">
        <v>913</v>
      </c>
      <c r="F198" s="5" t="s">
        <v>22</v>
      </c>
      <c r="G198">
        <v>0.01</v>
      </c>
      <c r="H198">
        <v>480</v>
      </c>
    </row>
    <row r="199" spans="1:8" x14ac:dyDescent="0.25">
      <c r="A199" s="5" t="s">
        <v>236</v>
      </c>
      <c r="B199" s="5" t="s">
        <v>18</v>
      </c>
      <c r="C199" s="5" t="s">
        <v>47</v>
      </c>
      <c r="D199">
        <v>56710</v>
      </c>
      <c r="E199" s="5" t="s">
        <v>913</v>
      </c>
      <c r="F199" s="5" t="s">
        <v>27</v>
      </c>
      <c r="G199">
        <v>3.3000000000000002E-2</v>
      </c>
      <c r="H199">
        <v>1872</v>
      </c>
    </row>
    <row r="200" spans="1:8" x14ac:dyDescent="0.25">
      <c r="A200" s="5" t="s">
        <v>237</v>
      </c>
      <c r="B200" s="5" t="s">
        <v>14</v>
      </c>
      <c r="C200" s="5" t="s">
        <v>26</v>
      </c>
      <c r="D200">
        <v>71180</v>
      </c>
      <c r="E200" s="5" t="s">
        <v>24</v>
      </c>
      <c r="F200" s="5" t="s">
        <v>16</v>
      </c>
      <c r="G200">
        <v>5.3999999999999999E-2</v>
      </c>
      <c r="H200">
        <v>3844</v>
      </c>
    </row>
    <row r="201" spans="1:8" x14ac:dyDescent="0.25">
      <c r="A201" s="5" t="s">
        <v>238</v>
      </c>
      <c r="B201" s="5" t="s">
        <v>14</v>
      </c>
      <c r="C201" s="5" t="s">
        <v>47</v>
      </c>
      <c r="D201">
        <v>78180</v>
      </c>
      <c r="E201" s="5" t="s">
        <v>11</v>
      </c>
      <c r="F201" s="5" t="s">
        <v>12</v>
      </c>
      <c r="G201">
        <v>8.4000000000000005E-2</v>
      </c>
      <c r="H201">
        <v>6568</v>
      </c>
    </row>
    <row r="202" spans="1:8" x14ac:dyDescent="0.25">
      <c r="A202" s="5" t="s">
        <v>239</v>
      </c>
      <c r="B202" s="5" t="s">
        <v>14</v>
      </c>
      <c r="C202" s="5" t="s">
        <v>39</v>
      </c>
      <c r="D202">
        <v>84750</v>
      </c>
      <c r="E202" s="5" t="s">
        <v>11</v>
      </c>
      <c r="F202" s="5" t="s">
        <v>27</v>
      </c>
      <c r="G202">
        <v>0.04</v>
      </c>
      <c r="H202">
        <v>3390</v>
      </c>
    </row>
    <row r="203" spans="1:8" x14ac:dyDescent="0.25">
      <c r="A203" s="5" t="s">
        <v>241</v>
      </c>
      <c r="B203" s="5" t="s">
        <v>9</v>
      </c>
      <c r="C203" s="5" t="s">
        <v>34</v>
      </c>
      <c r="D203">
        <v>76560</v>
      </c>
      <c r="E203" s="5" t="s">
        <v>913</v>
      </c>
      <c r="F203" s="5" t="s">
        <v>16</v>
      </c>
      <c r="G203">
        <v>4.1000000000000002E-2</v>
      </c>
      <c r="H203">
        <v>3139</v>
      </c>
    </row>
    <row r="204" spans="1:8" x14ac:dyDescent="0.25">
      <c r="A204" s="5" t="s">
        <v>242</v>
      </c>
      <c r="B204" s="5" t="s">
        <v>14</v>
      </c>
      <c r="C204" s="5" t="s">
        <v>10</v>
      </c>
      <c r="D204">
        <v>35930</v>
      </c>
      <c r="E204" s="5" t="s">
        <v>24</v>
      </c>
      <c r="F204" s="5" t="s">
        <v>27</v>
      </c>
      <c r="G204">
        <v>2.1000000000000001E-2</v>
      </c>
      <c r="H204">
        <v>755</v>
      </c>
    </row>
    <row r="205" spans="1:8" x14ac:dyDescent="0.25">
      <c r="A205" s="5" t="s">
        <v>243</v>
      </c>
      <c r="B205" s="5" t="s">
        <v>14</v>
      </c>
      <c r="C205" s="5" t="s">
        <v>10</v>
      </c>
      <c r="D205">
        <v>104410</v>
      </c>
      <c r="E205" s="5" t="s">
        <v>913</v>
      </c>
      <c r="F205" s="5" t="s">
        <v>27</v>
      </c>
      <c r="G205">
        <v>2.1000000000000001E-2</v>
      </c>
      <c r="H205">
        <v>2193</v>
      </c>
    </row>
    <row r="206" spans="1:8" x14ac:dyDescent="0.25">
      <c r="A206" s="5" t="s">
        <v>244</v>
      </c>
      <c r="B206" s="5" t="s">
        <v>14</v>
      </c>
      <c r="C206" s="5" t="s">
        <v>10</v>
      </c>
      <c r="D206">
        <v>84600</v>
      </c>
      <c r="E206" s="5" t="s">
        <v>24</v>
      </c>
      <c r="F206" s="5" t="s">
        <v>48</v>
      </c>
      <c r="G206">
        <v>5.0000000000000001E-3</v>
      </c>
      <c r="H206">
        <v>423</v>
      </c>
    </row>
    <row r="207" spans="1:8" x14ac:dyDescent="0.25">
      <c r="A207" s="5" t="s">
        <v>245</v>
      </c>
      <c r="B207" s="5" t="s">
        <v>14</v>
      </c>
      <c r="C207" s="5" t="s">
        <v>34</v>
      </c>
      <c r="D207">
        <v>68800</v>
      </c>
      <c r="E207" s="5" t="s">
        <v>11</v>
      </c>
      <c r="F207" s="5" t="s">
        <v>22</v>
      </c>
      <c r="G207">
        <v>0.01</v>
      </c>
      <c r="H207">
        <v>688</v>
      </c>
    </row>
    <row r="208" spans="1:8" x14ac:dyDescent="0.25">
      <c r="A208" s="5" t="s">
        <v>246</v>
      </c>
      <c r="B208" s="5" t="s">
        <v>9</v>
      </c>
      <c r="C208" s="5" t="s">
        <v>26</v>
      </c>
      <c r="D208">
        <v>86560</v>
      </c>
      <c r="E208" s="5" t="s">
        <v>24</v>
      </c>
      <c r="F208" s="5" t="s">
        <v>27</v>
      </c>
      <c r="G208">
        <v>2.7E-2</v>
      </c>
      <c r="H208">
        <v>2338</v>
      </c>
    </row>
    <row r="209" spans="1:8" x14ac:dyDescent="0.25">
      <c r="A209" s="5" t="s">
        <v>247</v>
      </c>
      <c r="B209" s="5" t="s">
        <v>14</v>
      </c>
      <c r="C209" s="5" t="s">
        <v>21</v>
      </c>
      <c r="D209">
        <v>107340</v>
      </c>
      <c r="E209" s="5" t="s">
        <v>24</v>
      </c>
      <c r="F209" s="5" t="s">
        <v>27</v>
      </c>
      <c r="G209">
        <v>2.8000000000000001E-2</v>
      </c>
      <c r="H209">
        <v>3006</v>
      </c>
    </row>
    <row r="210" spans="1:8" x14ac:dyDescent="0.25">
      <c r="A210" s="5" t="s">
        <v>248</v>
      </c>
      <c r="B210" s="5" t="s">
        <v>14</v>
      </c>
      <c r="C210" s="5" t="s">
        <v>19</v>
      </c>
      <c r="D210">
        <v>111050</v>
      </c>
      <c r="E210" s="5" t="s">
        <v>24</v>
      </c>
      <c r="F210" s="5" t="s">
        <v>12</v>
      </c>
      <c r="G210">
        <v>6.4000000000000001E-2</v>
      </c>
      <c r="H210">
        <v>7108</v>
      </c>
    </row>
    <row r="211" spans="1:8" x14ac:dyDescent="0.25">
      <c r="A211" s="5" t="s">
        <v>249</v>
      </c>
      <c r="B211" s="5" t="s">
        <v>9</v>
      </c>
      <c r="C211" s="5" t="s">
        <v>39</v>
      </c>
      <c r="D211">
        <v>75320</v>
      </c>
      <c r="E211" s="5" t="s">
        <v>11</v>
      </c>
      <c r="F211" s="5" t="s">
        <v>48</v>
      </c>
      <c r="G211">
        <v>5.0000000000000001E-3</v>
      </c>
      <c r="H211">
        <v>377</v>
      </c>
    </row>
    <row r="212" spans="1:8" x14ac:dyDescent="0.25">
      <c r="A212" s="5" t="s">
        <v>250</v>
      </c>
      <c r="B212" s="5" t="s">
        <v>9</v>
      </c>
      <c r="C212" s="5" t="s">
        <v>19</v>
      </c>
      <c r="D212">
        <v>57910</v>
      </c>
      <c r="E212" s="5" t="s">
        <v>913</v>
      </c>
      <c r="F212" s="5" t="s">
        <v>27</v>
      </c>
      <c r="G212">
        <v>2.1000000000000001E-2</v>
      </c>
      <c r="H212">
        <v>1217</v>
      </c>
    </row>
    <row r="213" spans="1:8" x14ac:dyDescent="0.25">
      <c r="A213" s="5" t="s">
        <v>252</v>
      </c>
      <c r="B213" s="5" t="s">
        <v>9</v>
      </c>
      <c r="C213" s="5" t="s">
        <v>26</v>
      </c>
      <c r="D213">
        <v>52670</v>
      </c>
      <c r="E213" s="5" t="s">
        <v>913</v>
      </c>
      <c r="F213" s="5" t="s">
        <v>27</v>
      </c>
      <c r="G213">
        <v>2.7E-2</v>
      </c>
      <c r="H213">
        <v>1423</v>
      </c>
    </row>
    <row r="214" spans="1:8" x14ac:dyDescent="0.25">
      <c r="A214" s="5" t="s">
        <v>253</v>
      </c>
      <c r="B214" s="5" t="s">
        <v>9</v>
      </c>
      <c r="C214" s="5" t="s">
        <v>50</v>
      </c>
      <c r="D214">
        <v>48530</v>
      </c>
      <c r="E214" s="5" t="s">
        <v>24</v>
      </c>
      <c r="F214" s="5" t="s">
        <v>27</v>
      </c>
      <c r="G214">
        <v>0.02</v>
      </c>
      <c r="H214">
        <v>971</v>
      </c>
    </row>
    <row r="215" spans="1:8" x14ac:dyDescent="0.25">
      <c r="A215" s="5" t="s">
        <v>254</v>
      </c>
      <c r="B215" s="5" t="s">
        <v>9</v>
      </c>
      <c r="C215" s="5" t="s">
        <v>47</v>
      </c>
      <c r="D215">
        <v>105470</v>
      </c>
      <c r="E215" s="5" t="s">
        <v>24</v>
      </c>
      <c r="F215" s="5" t="s">
        <v>27</v>
      </c>
      <c r="G215">
        <v>3.3000000000000002E-2</v>
      </c>
      <c r="H215">
        <v>3481</v>
      </c>
    </row>
    <row r="216" spans="1:8" x14ac:dyDescent="0.25">
      <c r="A216" s="5" t="s">
        <v>255</v>
      </c>
      <c r="B216" s="5" t="s">
        <v>14</v>
      </c>
      <c r="C216" s="5" t="s">
        <v>39</v>
      </c>
      <c r="D216">
        <v>98200</v>
      </c>
      <c r="E216" s="5" t="s">
        <v>24</v>
      </c>
      <c r="F216" s="5" t="s">
        <v>22</v>
      </c>
      <c r="G216">
        <v>1.9E-2</v>
      </c>
      <c r="H216">
        <v>1866</v>
      </c>
    </row>
    <row r="217" spans="1:8" x14ac:dyDescent="0.25">
      <c r="A217" s="5" t="s">
        <v>256</v>
      </c>
      <c r="B217" s="5" t="s">
        <v>9</v>
      </c>
      <c r="C217" s="5" t="s">
        <v>26</v>
      </c>
      <c r="D217">
        <v>106190</v>
      </c>
      <c r="E217" s="5" t="s">
        <v>24</v>
      </c>
      <c r="F217" s="5" t="s">
        <v>12</v>
      </c>
      <c r="G217">
        <v>7.5999999999999998E-2</v>
      </c>
      <c r="H217">
        <v>8071</v>
      </c>
    </row>
    <row r="218" spans="1:8" x14ac:dyDescent="0.25">
      <c r="A218" s="5" t="s">
        <v>257</v>
      </c>
      <c r="B218" s="5" t="s">
        <v>9</v>
      </c>
      <c r="C218" s="5" t="s">
        <v>10</v>
      </c>
      <c r="D218">
        <v>52610</v>
      </c>
      <c r="E218" s="5" t="s">
        <v>11</v>
      </c>
      <c r="F218" s="5" t="s">
        <v>22</v>
      </c>
      <c r="G218">
        <v>1.2E-2</v>
      </c>
      <c r="H218">
        <v>632</v>
      </c>
    </row>
    <row r="219" spans="1:8" x14ac:dyDescent="0.25">
      <c r="A219" s="5" t="s">
        <v>258</v>
      </c>
      <c r="B219" s="5" t="s">
        <v>18</v>
      </c>
      <c r="C219" s="5" t="s">
        <v>19</v>
      </c>
      <c r="D219">
        <v>63450</v>
      </c>
      <c r="E219" s="5" t="s">
        <v>24</v>
      </c>
      <c r="F219" s="5" t="s">
        <v>16</v>
      </c>
      <c r="G219">
        <v>5.3999999999999999E-2</v>
      </c>
      <c r="H219">
        <v>3427</v>
      </c>
    </row>
    <row r="220" spans="1:8" x14ac:dyDescent="0.25">
      <c r="A220" s="5" t="s">
        <v>259</v>
      </c>
      <c r="B220" s="5" t="s">
        <v>9</v>
      </c>
      <c r="C220" s="5" t="s">
        <v>50</v>
      </c>
      <c r="D220">
        <v>74710</v>
      </c>
      <c r="E220" s="5" t="s">
        <v>24</v>
      </c>
      <c r="F220" s="5" t="s">
        <v>16</v>
      </c>
      <c r="G220">
        <v>5.8000000000000003E-2</v>
      </c>
      <c r="H220">
        <v>4334</v>
      </c>
    </row>
    <row r="221" spans="1:8" x14ac:dyDescent="0.25">
      <c r="A221" s="5" t="s">
        <v>260</v>
      </c>
      <c r="B221" s="5" t="s">
        <v>14</v>
      </c>
      <c r="C221" s="5" t="s">
        <v>10</v>
      </c>
      <c r="D221">
        <v>60330</v>
      </c>
      <c r="E221" s="5" t="s">
        <v>11</v>
      </c>
      <c r="F221" s="5" t="s">
        <v>27</v>
      </c>
      <c r="G221">
        <v>2.1000000000000001E-2</v>
      </c>
      <c r="H221">
        <v>1267</v>
      </c>
    </row>
    <row r="222" spans="1:8" x14ac:dyDescent="0.25">
      <c r="A222" s="5" t="s">
        <v>261</v>
      </c>
      <c r="B222" s="5" t="s">
        <v>9</v>
      </c>
      <c r="C222" s="5" t="s">
        <v>10</v>
      </c>
      <c r="D222">
        <v>61010</v>
      </c>
      <c r="E222" s="5" t="s">
        <v>913</v>
      </c>
      <c r="F222" s="5" t="s">
        <v>27</v>
      </c>
      <c r="G222">
        <v>2.1000000000000001E-2</v>
      </c>
      <c r="H222">
        <v>1282</v>
      </c>
    </row>
    <row r="223" spans="1:8" x14ac:dyDescent="0.25">
      <c r="A223" s="5" t="s">
        <v>263</v>
      </c>
      <c r="B223" s="5" t="s">
        <v>9</v>
      </c>
      <c r="C223" s="5" t="s">
        <v>65</v>
      </c>
      <c r="D223">
        <v>117020</v>
      </c>
      <c r="E223" s="5" t="s">
        <v>913</v>
      </c>
      <c r="F223" s="5" t="s">
        <v>27</v>
      </c>
      <c r="G223">
        <v>3.5000000000000003E-2</v>
      </c>
      <c r="H223">
        <v>4096</v>
      </c>
    </row>
    <row r="224" spans="1:8" x14ac:dyDescent="0.25">
      <c r="A224" s="5" t="s">
        <v>264</v>
      </c>
      <c r="B224" s="5" t="s">
        <v>9</v>
      </c>
      <c r="C224" s="5" t="s">
        <v>65</v>
      </c>
      <c r="D224">
        <v>77130</v>
      </c>
      <c r="E224" s="5" t="s">
        <v>11</v>
      </c>
      <c r="F224" s="5" t="s">
        <v>48</v>
      </c>
      <c r="G224">
        <v>5.0000000000000001E-3</v>
      </c>
      <c r="H224">
        <v>386</v>
      </c>
    </row>
    <row r="225" spans="1:8" x14ac:dyDescent="0.25">
      <c r="A225" s="5" t="s">
        <v>265</v>
      </c>
      <c r="B225" s="5" t="s">
        <v>14</v>
      </c>
      <c r="C225" s="5" t="s">
        <v>26</v>
      </c>
      <c r="D225">
        <v>106930</v>
      </c>
      <c r="E225" s="5" t="s">
        <v>11</v>
      </c>
      <c r="F225" s="5" t="s">
        <v>27</v>
      </c>
      <c r="G225">
        <v>2.7E-2</v>
      </c>
      <c r="H225">
        <v>2888</v>
      </c>
    </row>
    <row r="226" spans="1:8" x14ac:dyDescent="0.25">
      <c r="A226" s="5" t="s">
        <v>266</v>
      </c>
      <c r="B226" s="5" t="s">
        <v>9</v>
      </c>
      <c r="C226" s="5" t="s">
        <v>15</v>
      </c>
      <c r="D226">
        <v>62090</v>
      </c>
      <c r="E226" s="5" t="s">
        <v>24</v>
      </c>
      <c r="F226" s="5" t="s">
        <v>12</v>
      </c>
      <c r="G226">
        <v>6.0999999999999999E-2</v>
      </c>
      <c r="H226">
        <v>3788</v>
      </c>
    </row>
    <row r="227" spans="1:8" x14ac:dyDescent="0.25">
      <c r="A227" s="5" t="s">
        <v>267</v>
      </c>
      <c r="B227" s="5" t="s">
        <v>14</v>
      </c>
      <c r="C227" s="5" t="s">
        <v>65</v>
      </c>
      <c r="D227">
        <v>61330</v>
      </c>
      <c r="E227" s="5" t="s">
        <v>11</v>
      </c>
      <c r="F227" s="5" t="s">
        <v>27</v>
      </c>
      <c r="G227">
        <v>3.5000000000000003E-2</v>
      </c>
      <c r="H227">
        <v>2147</v>
      </c>
    </row>
    <row r="228" spans="1:8" x14ac:dyDescent="0.25">
      <c r="A228" s="5" t="s">
        <v>269</v>
      </c>
      <c r="B228" s="5" t="s">
        <v>18</v>
      </c>
      <c r="C228" s="5" t="s">
        <v>65</v>
      </c>
      <c r="D228">
        <v>105870</v>
      </c>
      <c r="E228" s="5" t="s">
        <v>24</v>
      </c>
      <c r="F228" s="5" t="s">
        <v>48</v>
      </c>
      <c r="G228">
        <v>5.0000000000000001E-3</v>
      </c>
      <c r="H228">
        <v>530</v>
      </c>
    </row>
    <row r="229" spans="1:8" x14ac:dyDescent="0.25">
      <c r="A229" s="5" t="s">
        <v>270</v>
      </c>
      <c r="B229" s="5" t="s">
        <v>14</v>
      </c>
      <c r="C229" s="5" t="s">
        <v>26</v>
      </c>
      <c r="D229">
        <v>118300</v>
      </c>
      <c r="E229" s="5" t="s">
        <v>913</v>
      </c>
      <c r="F229" s="5" t="s">
        <v>27</v>
      </c>
      <c r="G229">
        <v>2.7E-2</v>
      </c>
      <c r="H229">
        <v>3195</v>
      </c>
    </row>
    <row r="230" spans="1:8" x14ac:dyDescent="0.25">
      <c r="A230" s="5" t="s">
        <v>271</v>
      </c>
      <c r="B230" s="5" t="s">
        <v>14</v>
      </c>
      <c r="C230" s="5" t="s">
        <v>47</v>
      </c>
      <c r="D230">
        <v>99680</v>
      </c>
      <c r="E230" s="5" t="s">
        <v>913</v>
      </c>
      <c r="F230" s="5" t="s">
        <v>16</v>
      </c>
      <c r="G230">
        <v>5.3999999999999999E-2</v>
      </c>
      <c r="H230">
        <v>5383</v>
      </c>
    </row>
    <row r="231" spans="1:8" x14ac:dyDescent="0.25">
      <c r="A231" s="5" t="s">
        <v>272</v>
      </c>
      <c r="B231" s="5" t="s">
        <v>14</v>
      </c>
      <c r="C231" s="5" t="s">
        <v>10</v>
      </c>
      <c r="D231">
        <v>101500</v>
      </c>
      <c r="E231" s="5" t="s">
        <v>24</v>
      </c>
      <c r="F231" s="5" t="s">
        <v>16</v>
      </c>
      <c r="G231">
        <v>5.0999999999999997E-2</v>
      </c>
      <c r="H231">
        <v>5177</v>
      </c>
    </row>
    <row r="232" spans="1:8" x14ac:dyDescent="0.25">
      <c r="A232" s="5" t="s">
        <v>273</v>
      </c>
      <c r="B232" s="5" t="s">
        <v>14</v>
      </c>
      <c r="C232" s="5" t="s">
        <v>26</v>
      </c>
      <c r="D232">
        <v>46160</v>
      </c>
      <c r="E232" s="5" t="s">
        <v>913</v>
      </c>
      <c r="F232" s="5" t="s">
        <v>27</v>
      </c>
      <c r="G232">
        <v>2.7E-2</v>
      </c>
      <c r="H232">
        <v>1247</v>
      </c>
    </row>
    <row r="233" spans="1:8" x14ac:dyDescent="0.25">
      <c r="A233" s="5" t="s">
        <v>274</v>
      </c>
      <c r="B233" s="5" t="s">
        <v>14</v>
      </c>
      <c r="C233" s="5" t="s">
        <v>10</v>
      </c>
      <c r="D233">
        <v>41930</v>
      </c>
      <c r="E233" s="5" t="s">
        <v>11</v>
      </c>
      <c r="F233" s="5" t="s">
        <v>27</v>
      </c>
      <c r="G233">
        <v>2.1000000000000001E-2</v>
      </c>
      <c r="H233">
        <v>881</v>
      </c>
    </row>
    <row r="234" spans="1:8" x14ac:dyDescent="0.25">
      <c r="A234" s="5" t="s">
        <v>275</v>
      </c>
      <c r="B234" s="5" t="s">
        <v>9</v>
      </c>
      <c r="C234" s="5" t="s">
        <v>31</v>
      </c>
      <c r="D234">
        <v>73360</v>
      </c>
      <c r="E234" s="5" t="s">
        <v>913</v>
      </c>
      <c r="F234" s="5" t="s">
        <v>27</v>
      </c>
      <c r="G234">
        <v>2.4E-2</v>
      </c>
      <c r="H234">
        <v>1761</v>
      </c>
    </row>
    <row r="235" spans="1:8" x14ac:dyDescent="0.25">
      <c r="A235" s="5" t="s">
        <v>276</v>
      </c>
      <c r="B235" s="5" t="s">
        <v>14</v>
      </c>
      <c r="C235" s="5" t="s">
        <v>52</v>
      </c>
      <c r="D235">
        <v>119550</v>
      </c>
      <c r="E235" s="5" t="s">
        <v>24</v>
      </c>
      <c r="F235" s="5" t="s">
        <v>16</v>
      </c>
      <c r="G235">
        <v>5.2999999999999999E-2</v>
      </c>
      <c r="H235">
        <v>6337</v>
      </c>
    </row>
    <row r="236" spans="1:8" x14ac:dyDescent="0.25">
      <c r="A236" s="5" t="s">
        <v>277</v>
      </c>
      <c r="B236" s="5" t="s">
        <v>14</v>
      </c>
      <c r="C236" s="5" t="s">
        <v>26</v>
      </c>
      <c r="D236">
        <v>53240</v>
      </c>
      <c r="E236" s="5" t="s">
        <v>24</v>
      </c>
      <c r="F236" s="5" t="s">
        <v>16</v>
      </c>
      <c r="G236">
        <v>5.3999999999999999E-2</v>
      </c>
      <c r="H236">
        <v>2875</v>
      </c>
    </row>
    <row r="237" spans="1:8" x14ac:dyDescent="0.25">
      <c r="A237" s="5" t="s">
        <v>278</v>
      </c>
      <c r="B237" s="5" t="s">
        <v>9</v>
      </c>
      <c r="C237" s="5" t="s">
        <v>31</v>
      </c>
      <c r="D237">
        <v>90880</v>
      </c>
      <c r="E237" s="5" t="s">
        <v>913</v>
      </c>
      <c r="F237" s="5" t="s">
        <v>27</v>
      </c>
      <c r="G237">
        <v>2.4E-2</v>
      </c>
      <c r="H237">
        <v>2182</v>
      </c>
    </row>
    <row r="238" spans="1:8" x14ac:dyDescent="0.25">
      <c r="A238" s="5" t="s">
        <v>279</v>
      </c>
      <c r="B238" s="5" t="s">
        <v>9</v>
      </c>
      <c r="C238" s="5" t="s">
        <v>21</v>
      </c>
      <c r="D238">
        <v>47670</v>
      </c>
      <c r="E238" s="5" t="s">
        <v>24</v>
      </c>
      <c r="F238" s="5" t="s">
        <v>27</v>
      </c>
      <c r="G238">
        <v>2.8000000000000001E-2</v>
      </c>
      <c r="H238">
        <v>1335</v>
      </c>
    </row>
    <row r="239" spans="1:8" x14ac:dyDescent="0.25">
      <c r="A239" s="5" t="s">
        <v>280</v>
      </c>
      <c r="B239" s="5" t="s">
        <v>9</v>
      </c>
      <c r="C239" s="5" t="s">
        <v>39</v>
      </c>
      <c r="D239">
        <v>47760</v>
      </c>
      <c r="E239" s="5" t="s">
        <v>913</v>
      </c>
      <c r="F239" s="5" t="s">
        <v>27</v>
      </c>
      <c r="G239">
        <v>0.04</v>
      </c>
      <c r="H239">
        <v>1911</v>
      </c>
    </row>
    <row r="240" spans="1:8" x14ac:dyDescent="0.25">
      <c r="A240" s="5" t="s">
        <v>281</v>
      </c>
      <c r="B240" s="5" t="s">
        <v>9</v>
      </c>
      <c r="C240" s="5" t="s">
        <v>34</v>
      </c>
      <c r="D240">
        <v>47650</v>
      </c>
      <c r="E240" s="5" t="s">
        <v>24</v>
      </c>
      <c r="F240" s="5" t="s">
        <v>16</v>
      </c>
      <c r="G240">
        <v>4.1000000000000002E-2</v>
      </c>
      <c r="H240">
        <v>1954</v>
      </c>
    </row>
    <row r="241" spans="1:8" x14ac:dyDescent="0.25">
      <c r="A241" s="5" t="s">
        <v>282</v>
      </c>
      <c r="B241" s="5" t="s">
        <v>14</v>
      </c>
      <c r="C241" s="5" t="s">
        <v>52</v>
      </c>
      <c r="D241">
        <v>103360</v>
      </c>
      <c r="E241" s="5" t="s">
        <v>24</v>
      </c>
      <c r="F241" s="5" t="s">
        <v>12</v>
      </c>
      <c r="G241">
        <v>7.1999999999999995E-2</v>
      </c>
      <c r="H241">
        <v>7442</v>
      </c>
    </row>
    <row r="242" spans="1:8" x14ac:dyDescent="0.25">
      <c r="A242" s="5" t="s">
        <v>283</v>
      </c>
      <c r="B242" s="5" t="s">
        <v>9</v>
      </c>
      <c r="C242" s="5" t="s">
        <v>26</v>
      </c>
      <c r="D242">
        <v>48530</v>
      </c>
      <c r="E242" s="5" t="s">
        <v>913</v>
      </c>
      <c r="F242" s="5" t="s">
        <v>22</v>
      </c>
      <c r="G242">
        <v>1.2999999999999999E-2</v>
      </c>
      <c r="H242">
        <v>631</v>
      </c>
    </row>
    <row r="243" spans="1:8" x14ac:dyDescent="0.25">
      <c r="A243" s="5" t="s">
        <v>284</v>
      </c>
      <c r="B243" s="5" t="s">
        <v>9</v>
      </c>
      <c r="C243" s="5" t="s">
        <v>65</v>
      </c>
      <c r="D243">
        <v>72160</v>
      </c>
      <c r="E243" s="5" t="s">
        <v>913</v>
      </c>
      <c r="F243" s="5" t="s">
        <v>27</v>
      </c>
      <c r="G243">
        <v>3.5000000000000003E-2</v>
      </c>
      <c r="H243">
        <v>2526</v>
      </c>
    </row>
    <row r="244" spans="1:8" x14ac:dyDescent="0.25">
      <c r="A244" s="5" t="s">
        <v>285</v>
      </c>
      <c r="B244" s="5" t="s">
        <v>9</v>
      </c>
      <c r="C244" s="5" t="s">
        <v>31</v>
      </c>
      <c r="D244">
        <v>60800</v>
      </c>
      <c r="E244" s="5" t="s">
        <v>24</v>
      </c>
      <c r="F244" s="5" t="s">
        <v>27</v>
      </c>
      <c r="G244">
        <v>2.4E-2</v>
      </c>
      <c r="H244">
        <v>1460</v>
      </c>
    </row>
    <row r="245" spans="1:8" x14ac:dyDescent="0.25">
      <c r="A245" s="5" t="s">
        <v>286</v>
      </c>
      <c r="B245" s="5" t="s">
        <v>14</v>
      </c>
      <c r="C245" s="5" t="s">
        <v>52</v>
      </c>
      <c r="D245">
        <v>74010</v>
      </c>
      <c r="E245" s="5" t="s">
        <v>913</v>
      </c>
      <c r="F245" s="5" t="s">
        <v>27</v>
      </c>
      <c r="G245">
        <v>2.3E-2</v>
      </c>
      <c r="H245">
        <v>1703</v>
      </c>
    </row>
    <row r="246" spans="1:8" x14ac:dyDescent="0.25">
      <c r="A246" s="5" t="s">
        <v>287</v>
      </c>
      <c r="B246" s="5" t="s">
        <v>14</v>
      </c>
      <c r="C246" s="5" t="s">
        <v>52</v>
      </c>
      <c r="D246">
        <v>60760</v>
      </c>
      <c r="E246" s="5" t="s">
        <v>11</v>
      </c>
      <c r="F246" s="5" t="s">
        <v>12</v>
      </c>
      <c r="G246">
        <v>7.1999999999999995E-2</v>
      </c>
      <c r="H246">
        <v>4375</v>
      </c>
    </row>
    <row r="247" spans="1:8" x14ac:dyDescent="0.25">
      <c r="A247" s="5" t="s">
        <v>288</v>
      </c>
      <c r="B247" s="5" t="s">
        <v>9</v>
      </c>
      <c r="C247" s="5" t="s">
        <v>15</v>
      </c>
      <c r="D247">
        <v>74550</v>
      </c>
      <c r="E247" s="5" t="s">
        <v>11</v>
      </c>
      <c r="F247" s="5" t="s">
        <v>27</v>
      </c>
      <c r="G247">
        <v>3.5000000000000003E-2</v>
      </c>
      <c r="H247">
        <v>2610</v>
      </c>
    </row>
    <row r="248" spans="1:8" x14ac:dyDescent="0.25">
      <c r="A248" s="5" t="s">
        <v>289</v>
      </c>
      <c r="B248" s="5" t="s">
        <v>9</v>
      </c>
      <c r="C248" s="5" t="s">
        <v>15</v>
      </c>
      <c r="D248">
        <v>32500</v>
      </c>
      <c r="E248" s="5" t="s">
        <v>24</v>
      </c>
      <c r="F248" s="5" t="s">
        <v>22</v>
      </c>
      <c r="G248">
        <v>1.0999999999999999E-2</v>
      </c>
      <c r="H248">
        <v>358</v>
      </c>
    </row>
    <row r="249" spans="1:8" x14ac:dyDescent="0.25">
      <c r="A249" s="5" t="s">
        <v>290</v>
      </c>
      <c r="B249" s="5" t="s">
        <v>9</v>
      </c>
      <c r="C249" s="5" t="s">
        <v>31</v>
      </c>
      <c r="D249">
        <v>110040</v>
      </c>
      <c r="E249" s="5" t="s">
        <v>11</v>
      </c>
      <c r="F249" s="5" t="s">
        <v>16</v>
      </c>
      <c r="G249">
        <v>0.05</v>
      </c>
      <c r="H249">
        <v>5502</v>
      </c>
    </row>
    <row r="250" spans="1:8" x14ac:dyDescent="0.25">
      <c r="A250" s="5" t="s">
        <v>291</v>
      </c>
      <c r="B250" s="5" t="s">
        <v>14</v>
      </c>
      <c r="C250" s="5" t="s">
        <v>19</v>
      </c>
      <c r="D250">
        <v>99750</v>
      </c>
      <c r="E250" s="5" t="s">
        <v>913</v>
      </c>
      <c r="F250" s="5" t="s">
        <v>27</v>
      </c>
      <c r="G250">
        <v>2.1000000000000001E-2</v>
      </c>
      <c r="H250">
        <v>2095</v>
      </c>
    </row>
    <row r="251" spans="1:8" x14ac:dyDescent="0.25">
      <c r="A251" s="5" t="s">
        <v>292</v>
      </c>
      <c r="B251" s="5" t="s">
        <v>14</v>
      </c>
      <c r="C251" s="5" t="s">
        <v>26</v>
      </c>
      <c r="D251">
        <v>92470</v>
      </c>
      <c r="E251" s="5" t="s">
        <v>913</v>
      </c>
      <c r="F251" s="5" t="s">
        <v>27</v>
      </c>
      <c r="G251">
        <v>2.7E-2</v>
      </c>
      <c r="H251">
        <v>2497</v>
      </c>
    </row>
    <row r="252" spans="1:8" x14ac:dyDescent="0.25">
      <c r="A252" s="5" t="s">
        <v>293</v>
      </c>
      <c r="B252" s="5" t="s">
        <v>14</v>
      </c>
      <c r="C252" s="5" t="s">
        <v>15</v>
      </c>
      <c r="D252">
        <v>109980</v>
      </c>
      <c r="E252" s="5" t="s">
        <v>913</v>
      </c>
      <c r="F252" s="5" t="s">
        <v>27</v>
      </c>
      <c r="G252">
        <v>3.5000000000000003E-2</v>
      </c>
      <c r="H252">
        <v>3850</v>
      </c>
    </row>
    <row r="253" spans="1:8" x14ac:dyDescent="0.25">
      <c r="A253" s="5" t="s">
        <v>294</v>
      </c>
      <c r="B253" s="5" t="s">
        <v>9</v>
      </c>
      <c r="C253" s="5" t="s">
        <v>19</v>
      </c>
      <c r="D253">
        <v>41790</v>
      </c>
      <c r="E253" s="5" t="s">
        <v>24</v>
      </c>
      <c r="F253" s="5" t="s">
        <v>27</v>
      </c>
      <c r="G253">
        <v>2.1000000000000001E-2</v>
      </c>
      <c r="H253">
        <v>878</v>
      </c>
    </row>
    <row r="254" spans="1:8" x14ac:dyDescent="0.25">
      <c r="A254" s="5" t="s">
        <v>295</v>
      </c>
      <c r="B254" s="5" t="s">
        <v>9</v>
      </c>
      <c r="C254" s="5" t="s">
        <v>21</v>
      </c>
      <c r="D254">
        <v>86360</v>
      </c>
      <c r="E254" s="5" t="s">
        <v>913</v>
      </c>
      <c r="F254" s="5" t="s">
        <v>48</v>
      </c>
      <c r="G254">
        <v>5.0000000000000001E-3</v>
      </c>
      <c r="H254">
        <v>432</v>
      </c>
    </row>
    <row r="255" spans="1:8" x14ac:dyDescent="0.25">
      <c r="A255" s="5" t="s">
        <v>296</v>
      </c>
      <c r="B255" s="5" t="s">
        <v>9</v>
      </c>
      <c r="C255" s="5" t="s">
        <v>26</v>
      </c>
      <c r="D255">
        <v>65570</v>
      </c>
      <c r="E255" s="5" t="s">
        <v>913</v>
      </c>
      <c r="F255" s="5" t="s">
        <v>12</v>
      </c>
      <c r="G255">
        <v>7.5999999999999998E-2</v>
      </c>
      <c r="H255">
        <v>4984</v>
      </c>
    </row>
    <row r="256" spans="1:8" x14ac:dyDescent="0.25">
      <c r="A256" s="5" t="s">
        <v>297</v>
      </c>
      <c r="B256" s="5" t="s">
        <v>14</v>
      </c>
      <c r="C256" s="5" t="s">
        <v>50</v>
      </c>
      <c r="D256">
        <v>69160</v>
      </c>
      <c r="E256" s="5" t="s">
        <v>913</v>
      </c>
      <c r="F256" s="5" t="s">
        <v>12</v>
      </c>
      <c r="G256">
        <v>7.0999999999999994E-2</v>
      </c>
      <c r="H256">
        <v>4911</v>
      </c>
    </row>
    <row r="257" spans="1:8" x14ac:dyDescent="0.25">
      <c r="A257" s="5" t="s">
        <v>298</v>
      </c>
      <c r="B257" s="5" t="s">
        <v>14</v>
      </c>
      <c r="C257" s="5" t="s">
        <v>34</v>
      </c>
      <c r="D257">
        <v>41570</v>
      </c>
      <c r="E257" s="5" t="s">
        <v>24</v>
      </c>
      <c r="F257" s="5" t="s">
        <v>16</v>
      </c>
      <c r="G257">
        <v>4.1000000000000002E-2</v>
      </c>
      <c r="H257">
        <v>1705</v>
      </c>
    </row>
    <row r="258" spans="1:8" x14ac:dyDescent="0.25">
      <c r="A258" s="5" t="s">
        <v>299</v>
      </c>
      <c r="B258" s="5" t="s">
        <v>14</v>
      </c>
      <c r="C258" s="5" t="s">
        <v>10</v>
      </c>
      <c r="D258">
        <v>83400</v>
      </c>
      <c r="E258" s="5" t="s">
        <v>913</v>
      </c>
      <c r="F258" s="5" t="s">
        <v>22</v>
      </c>
      <c r="G258">
        <v>1.2E-2</v>
      </c>
      <c r="H258">
        <v>1001</v>
      </c>
    </row>
    <row r="259" spans="1:8" x14ac:dyDescent="0.25">
      <c r="A259" s="5" t="s">
        <v>300</v>
      </c>
      <c r="B259" s="5" t="s">
        <v>9</v>
      </c>
      <c r="C259" s="5" t="s">
        <v>31</v>
      </c>
      <c r="D259">
        <v>67660</v>
      </c>
      <c r="E259" s="5" t="s">
        <v>913</v>
      </c>
      <c r="F259" s="5" t="s">
        <v>48</v>
      </c>
      <c r="G259">
        <v>5.0000000000000001E-3</v>
      </c>
      <c r="H259">
        <v>339</v>
      </c>
    </row>
    <row r="260" spans="1:8" x14ac:dyDescent="0.25">
      <c r="A260" s="5" t="s">
        <v>301</v>
      </c>
      <c r="B260" s="5" t="s">
        <v>14</v>
      </c>
      <c r="C260" s="5" t="s">
        <v>34</v>
      </c>
      <c r="D260">
        <v>34470</v>
      </c>
      <c r="E260" s="5" t="s">
        <v>24</v>
      </c>
      <c r="F260" s="5" t="s">
        <v>16</v>
      </c>
      <c r="G260">
        <v>4.1000000000000002E-2</v>
      </c>
      <c r="H260">
        <v>1414</v>
      </c>
    </row>
    <row r="261" spans="1:8" x14ac:dyDescent="0.25">
      <c r="A261" s="5" t="s">
        <v>303</v>
      </c>
      <c r="B261" s="5" t="s">
        <v>14</v>
      </c>
      <c r="C261" s="5" t="s">
        <v>15</v>
      </c>
      <c r="D261">
        <v>78380</v>
      </c>
      <c r="E261" s="5" t="s">
        <v>24</v>
      </c>
      <c r="F261" s="5" t="s">
        <v>48</v>
      </c>
      <c r="G261">
        <v>5.0000000000000001E-3</v>
      </c>
      <c r="H261">
        <v>392</v>
      </c>
    </row>
    <row r="262" spans="1:8" x14ac:dyDescent="0.25">
      <c r="A262" s="5" t="s">
        <v>304</v>
      </c>
      <c r="B262" s="5" t="s">
        <v>14</v>
      </c>
      <c r="C262" s="5" t="s">
        <v>31</v>
      </c>
      <c r="D262">
        <v>72500</v>
      </c>
      <c r="E262" s="5" t="s">
        <v>11</v>
      </c>
      <c r="F262" s="5" t="s">
        <v>27</v>
      </c>
      <c r="G262">
        <v>2.4E-2</v>
      </c>
      <c r="H262">
        <v>1740</v>
      </c>
    </row>
    <row r="263" spans="1:8" x14ac:dyDescent="0.25">
      <c r="A263" s="5" t="s">
        <v>305</v>
      </c>
      <c r="B263" s="5" t="s">
        <v>14</v>
      </c>
      <c r="C263" s="5" t="s">
        <v>15</v>
      </c>
      <c r="D263">
        <v>115640</v>
      </c>
      <c r="E263" s="5" t="s">
        <v>24</v>
      </c>
      <c r="F263" s="5" t="s">
        <v>27</v>
      </c>
      <c r="G263">
        <v>3.5000000000000003E-2</v>
      </c>
      <c r="H263">
        <v>4048</v>
      </c>
    </row>
    <row r="264" spans="1:8" x14ac:dyDescent="0.25">
      <c r="A264" s="5" t="s">
        <v>306</v>
      </c>
      <c r="B264" s="5" t="s">
        <v>14</v>
      </c>
      <c r="C264" s="5" t="s">
        <v>34</v>
      </c>
      <c r="D264">
        <v>82120</v>
      </c>
      <c r="E264" s="5" t="s">
        <v>11</v>
      </c>
      <c r="F264" s="5" t="s">
        <v>27</v>
      </c>
      <c r="G264">
        <v>3.2000000000000001E-2</v>
      </c>
      <c r="H264">
        <v>2628</v>
      </c>
    </row>
    <row r="265" spans="1:8" x14ac:dyDescent="0.25">
      <c r="A265" s="5" t="s">
        <v>307</v>
      </c>
      <c r="B265" s="5" t="s">
        <v>9</v>
      </c>
      <c r="C265" s="5" t="s">
        <v>52</v>
      </c>
      <c r="D265">
        <v>108160</v>
      </c>
      <c r="E265" s="5" t="s">
        <v>11</v>
      </c>
      <c r="F265" s="5" t="s">
        <v>16</v>
      </c>
      <c r="G265">
        <v>5.2999999999999999E-2</v>
      </c>
      <c r="H265">
        <v>5733</v>
      </c>
    </row>
    <row r="266" spans="1:8" x14ac:dyDescent="0.25">
      <c r="A266" s="5" t="s">
        <v>308</v>
      </c>
      <c r="B266" s="5" t="s">
        <v>9</v>
      </c>
      <c r="C266" s="5" t="s">
        <v>10</v>
      </c>
      <c r="D266">
        <v>108360</v>
      </c>
      <c r="E266" s="5" t="s">
        <v>24</v>
      </c>
      <c r="F266" s="5" t="s">
        <v>27</v>
      </c>
      <c r="G266">
        <v>2.1000000000000001E-2</v>
      </c>
      <c r="H266">
        <v>2276</v>
      </c>
    </row>
    <row r="267" spans="1:8" x14ac:dyDescent="0.25">
      <c r="A267" s="5" t="s">
        <v>309</v>
      </c>
      <c r="B267" s="5" t="s">
        <v>14</v>
      </c>
      <c r="C267" s="5" t="s">
        <v>26</v>
      </c>
      <c r="D267">
        <v>77840</v>
      </c>
      <c r="E267" s="5" t="s">
        <v>24</v>
      </c>
      <c r="F267" s="5" t="s">
        <v>22</v>
      </c>
      <c r="G267">
        <v>1.2999999999999999E-2</v>
      </c>
      <c r="H267">
        <v>1012</v>
      </c>
    </row>
    <row r="268" spans="1:8" x14ac:dyDescent="0.25">
      <c r="A268" s="5" t="s">
        <v>310</v>
      </c>
      <c r="B268" s="5" t="s">
        <v>14</v>
      </c>
      <c r="C268" s="5" t="s">
        <v>52</v>
      </c>
      <c r="D268">
        <v>85180</v>
      </c>
      <c r="E268" s="5" t="s">
        <v>913</v>
      </c>
      <c r="F268" s="5" t="s">
        <v>22</v>
      </c>
      <c r="G268">
        <v>1.4999999999999999E-2</v>
      </c>
      <c r="H268">
        <v>1278</v>
      </c>
    </row>
    <row r="269" spans="1:8" x14ac:dyDescent="0.25">
      <c r="A269" s="5" t="s">
        <v>311</v>
      </c>
      <c r="B269" s="5" t="s">
        <v>9</v>
      </c>
      <c r="C269" s="5" t="s">
        <v>31</v>
      </c>
      <c r="D269">
        <v>85920</v>
      </c>
      <c r="E269" s="5" t="s">
        <v>24</v>
      </c>
      <c r="F269" s="5" t="s">
        <v>22</v>
      </c>
      <c r="G269">
        <v>1.7999999999999999E-2</v>
      </c>
      <c r="H269">
        <v>1547</v>
      </c>
    </row>
    <row r="270" spans="1:8" x14ac:dyDescent="0.25">
      <c r="A270" s="5" t="s">
        <v>312</v>
      </c>
      <c r="B270" s="5" t="s">
        <v>14</v>
      </c>
      <c r="C270" s="5" t="s">
        <v>26</v>
      </c>
      <c r="D270">
        <v>106490</v>
      </c>
      <c r="E270" s="5" t="s">
        <v>913</v>
      </c>
      <c r="F270" s="5" t="s">
        <v>27</v>
      </c>
      <c r="G270">
        <v>2.7E-2</v>
      </c>
      <c r="H270">
        <v>2876</v>
      </c>
    </row>
    <row r="271" spans="1:8" x14ac:dyDescent="0.25">
      <c r="A271" s="5" t="s">
        <v>313</v>
      </c>
      <c r="B271" s="5" t="s">
        <v>9</v>
      </c>
      <c r="C271" s="5" t="s">
        <v>19</v>
      </c>
      <c r="D271">
        <v>38520</v>
      </c>
      <c r="E271" s="5" t="s">
        <v>11</v>
      </c>
      <c r="F271" s="5" t="s">
        <v>22</v>
      </c>
      <c r="G271">
        <v>1.9E-2</v>
      </c>
      <c r="H271">
        <v>732</v>
      </c>
    </row>
    <row r="272" spans="1:8" x14ac:dyDescent="0.25">
      <c r="A272" s="5" t="s">
        <v>314</v>
      </c>
      <c r="B272" s="5" t="s">
        <v>14</v>
      </c>
      <c r="C272" s="5" t="s">
        <v>39</v>
      </c>
      <c r="D272">
        <v>49530</v>
      </c>
      <c r="E272" s="5" t="s">
        <v>11</v>
      </c>
      <c r="F272" s="5" t="s">
        <v>27</v>
      </c>
      <c r="G272">
        <v>0.04</v>
      </c>
      <c r="H272">
        <v>1982</v>
      </c>
    </row>
    <row r="273" spans="1:8" x14ac:dyDescent="0.25">
      <c r="A273" s="5" t="s">
        <v>315</v>
      </c>
      <c r="B273" s="5" t="s">
        <v>9</v>
      </c>
      <c r="C273" s="5" t="s">
        <v>34</v>
      </c>
      <c r="D273">
        <v>29610</v>
      </c>
      <c r="E273" s="5" t="s">
        <v>24</v>
      </c>
      <c r="F273" s="5" t="s">
        <v>27</v>
      </c>
      <c r="G273">
        <v>3.2000000000000001E-2</v>
      </c>
      <c r="H273">
        <v>948</v>
      </c>
    </row>
    <row r="274" spans="1:8" x14ac:dyDescent="0.25">
      <c r="A274" s="5" t="s">
        <v>316</v>
      </c>
      <c r="B274" s="5" t="s">
        <v>9</v>
      </c>
      <c r="C274" s="5" t="s">
        <v>39</v>
      </c>
      <c r="D274">
        <v>84170</v>
      </c>
      <c r="E274" s="5" t="s">
        <v>24</v>
      </c>
      <c r="F274" s="5" t="s">
        <v>16</v>
      </c>
      <c r="G274">
        <v>5.8999999999999997E-2</v>
      </c>
      <c r="H274">
        <v>4967</v>
      </c>
    </row>
    <row r="275" spans="1:8" x14ac:dyDescent="0.25">
      <c r="A275" s="5" t="s">
        <v>317</v>
      </c>
      <c r="B275" s="5" t="s">
        <v>9</v>
      </c>
      <c r="C275" s="5" t="s">
        <v>21</v>
      </c>
      <c r="D275">
        <v>92190</v>
      </c>
      <c r="E275" s="5" t="s">
        <v>24</v>
      </c>
      <c r="F275" s="5" t="s">
        <v>27</v>
      </c>
      <c r="G275">
        <v>2.8000000000000001E-2</v>
      </c>
      <c r="H275">
        <v>2582</v>
      </c>
    </row>
    <row r="276" spans="1:8" x14ac:dyDescent="0.25">
      <c r="A276" s="5" t="s">
        <v>318</v>
      </c>
      <c r="B276" s="5" t="s">
        <v>9</v>
      </c>
      <c r="C276" s="5" t="s">
        <v>26</v>
      </c>
      <c r="D276">
        <v>87850</v>
      </c>
      <c r="E276" s="5" t="s">
        <v>913</v>
      </c>
      <c r="F276" s="5" t="s">
        <v>16</v>
      </c>
      <c r="G276">
        <v>5.3999999999999999E-2</v>
      </c>
      <c r="H276">
        <v>4744</v>
      </c>
    </row>
    <row r="277" spans="1:8" x14ac:dyDescent="0.25">
      <c r="A277" s="5" t="s">
        <v>319</v>
      </c>
      <c r="B277" s="5" t="s">
        <v>9</v>
      </c>
      <c r="C277" s="5" t="s">
        <v>31</v>
      </c>
      <c r="D277">
        <v>43700</v>
      </c>
      <c r="E277" s="5" t="s">
        <v>11</v>
      </c>
      <c r="F277" s="5" t="s">
        <v>27</v>
      </c>
      <c r="G277">
        <v>2.4E-2</v>
      </c>
      <c r="H277">
        <v>1049</v>
      </c>
    </row>
    <row r="278" spans="1:8" x14ac:dyDescent="0.25">
      <c r="A278" s="5" t="s">
        <v>321</v>
      </c>
      <c r="B278" s="5" t="s">
        <v>9</v>
      </c>
      <c r="C278" s="5" t="s">
        <v>65</v>
      </c>
      <c r="D278">
        <v>31820</v>
      </c>
      <c r="E278" s="5" t="s">
        <v>11</v>
      </c>
      <c r="F278" s="5" t="s">
        <v>27</v>
      </c>
      <c r="G278">
        <v>3.5000000000000003E-2</v>
      </c>
      <c r="H278">
        <v>1114</v>
      </c>
    </row>
    <row r="279" spans="1:8" x14ac:dyDescent="0.25">
      <c r="A279" s="5" t="s">
        <v>322</v>
      </c>
      <c r="B279" s="5" t="s">
        <v>9</v>
      </c>
      <c r="C279" s="5" t="s">
        <v>65</v>
      </c>
      <c r="D279">
        <v>70230</v>
      </c>
      <c r="E279" s="5" t="s">
        <v>913</v>
      </c>
      <c r="F279" s="5" t="s">
        <v>27</v>
      </c>
      <c r="G279">
        <v>3.5000000000000003E-2</v>
      </c>
      <c r="H279">
        <v>2459</v>
      </c>
    </row>
    <row r="280" spans="1:8" x14ac:dyDescent="0.25">
      <c r="A280" s="5" t="s">
        <v>323</v>
      </c>
      <c r="B280" s="5" t="s">
        <v>9</v>
      </c>
      <c r="C280" s="5" t="s">
        <v>19</v>
      </c>
      <c r="D280">
        <v>96320</v>
      </c>
      <c r="E280" s="5" t="s">
        <v>24</v>
      </c>
      <c r="F280" s="5" t="s">
        <v>27</v>
      </c>
      <c r="G280">
        <v>2.1000000000000001E-2</v>
      </c>
      <c r="H280">
        <v>2023</v>
      </c>
    </row>
    <row r="281" spans="1:8" x14ac:dyDescent="0.25">
      <c r="A281" s="5" t="s">
        <v>324</v>
      </c>
      <c r="B281" s="5" t="s">
        <v>9</v>
      </c>
      <c r="C281" s="5" t="s">
        <v>19</v>
      </c>
      <c r="D281">
        <v>90700</v>
      </c>
      <c r="E281" s="5" t="s">
        <v>24</v>
      </c>
      <c r="F281" s="5" t="s">
        <v>48</v>
      </c>
      <c r="G281">
        <v>5.0000000000000001E-3</v>
      </c>
      <c r="H281">
        <v>454</v>
      </c>
    </row>
    <row r="282" spans="1:8" x14ac:dyDescent="0.25">
      <c r="A282" s="5" t="s">
        <v>325</v>
      </c>
      <c r="B282" s="5" t="s">
        <v>14</v>
      </c>
      <c r="C282" s="5" t="s">
        <v>52</v>
      </c>
      <c r="D282">
        <v>67960</v>
      </c>
      <c r="E282" s="5" t="s">
        <v>913</v>
      </c>
      <c r="F282" s="5" t="s">
        <v>27</v>
      </c>
      <c r="G282">
        <v>2.3E-2</v>
      </c>
      <c r="H282">
        <v>1564</v>
      </c>
    </row>
    <row r="283" spans="1:8" x14ac:dyDescent="0.25">
      <c r="A283" s="5" t="s">
        <v>326</v>
      </c>
      <c r="B283" s="5" t="s">
        <v>9</v>
      </c>
      <c r="C283" s="5" t="s">
        <v>52</v>
      </c>
      <c r="D283">
        <v>103110</v>
      </c>
      <c r="E283" s="5" t="s">
        <v>913</v>
      </c>
      <c r="F283" s="5" t="s">
        <v>16</v>
      </c>
      <c r="G283">
        <v>5.2999999999999999E-2</v>
      </c>
      <c r="H283">
        <v>5465</v>
      </c>
    </row>
    <row r="284" spans="1:8" x14ac:dyDescent="0.25">
      <c r="A284" s="5" t="s">
        <v>327</v>
      </c>
      <c r="B284" s="5" t="s">
        <v>14</v>
      </c>
      <c r="C284" s="5" t="s">
        <v>15</v>
      </c>
      <c r="D284">
        <v>59610</v>
      </c>
      <c r="E284" s="5" t="s">
        <v>11</v>
      </c>
      <c r="F284" s="5" t="s">
        <v>16</v>
      </c>
      <c r="G284">
        <v>4.2999999999999997E-2</v>
      </c>
      <c r="H284">
        <v>2564</v>
      </c>
    </row>
    <row r="285" spans="1:8" x14ac:dyDescent="0.25">
      <c r="A285" s="5" t="s">
        <v>328</v>
      </c>
      <c r="B285" s="5" t="s">
        <v>9</v>
      </c>
      <c r="C285" s="5" t="s">
        <v>19</v>
      </c>
      <c r="D285">
        <v>66570</v>
      </c>
      <c r="E285" s="5" t="s">
        <v>24</v>
      </c>
      <c r="F285" s="5" t="s">
        <v>22</v>
      </c>
      <c r="G285">
        <v>1.9E-2</v>
      </c>
      <c r="H285">
        <v>1265</v>
      </c>
    </row>
    <row r="286" spans="1:8" x14ac:dyDescent="0.25">
      <c r="A286" s="5" t="s">
        <v>329</v>
      </c>
      <c r="B286" s="5" t="s">
        <v>14</v>
      </c>
      <c r="C286" s="5" t="s">
        <v>50</v>
      </c>
      <c r="D286">
        <v>74390</v>
      </c>
      <c r="E286" s="5" t="s">
        <v>913</v>
      </c>
      <c r="F286" s="5" t="s">
        <v>27</v>
      </c>
      <c r="G286">
        <v>0.02</v>
      </c>
      <c r="H286">
        <v>1488</v>
      </c>
    </row>
    <row r="287" spans="1:8" x14ac:dyDescent="0.25">
      <c r="A287" s="5" t="s">
        <v>330</v>
      </c>
      <c r="B287" s="5" t="s">
        <v>18</v>
      </c>
      <c r="C287" s="5" t="s">
        <v>15</v>
      </c>
      <c r="D287">
        <v>67010</v>
      </c>
      <c r="E287" s="5" t="s">
        <v>24</v>
      </c>
      <c r="F287" s="5" t="s">
        <v>16</v>
      </c>
      <c r="G287">
        <v>4.2999999999999997E-2</v>
      </c>
      <c r="H287">
        <v>2882</v>
      </c>
    </row>
    <row r="288" spans="1:8" x14ac:dyDescent="0.25">
      <c r="A288" s="5" t="s">
        <v>331</v>
      </c>
      <c r="B288" s="5" t="s">
        <v>9</v>
      </c>
      <c r="C288" s="5" t="s">
        <v>47</v>
      </c>
      <c r="D288">
        <v>109710</v>
      </c>
      <c r="E288" s="5" t="s">
        <v>24</v>
      </c>
      <c r="F288" s="5" t="s">
        <v>27</v>
      </c>
      <c r="G288">
        <v>3.3000000000000002E-2</v>
      </c>
      <c r="H288">
        <v>3621</v>
      </c>
    </row>
    <row r="289" spans="1:8" x14ac:dyDescent="0.25">
      <c r="A289" s="5" t="s">
        <v>332</v>
      </c>
      <c r="B289" s="5" t="s">
        <v>14</v>
      </c>
      <c r="C289" s="5" t="s">
        <v>34</v>
      </c>
      <c r="D289">
        <v>110910</v>
      </c>
      <c r="E289" s="5" t="s">
        <v>11</v>
      </c>
      <c r="F289" s="5" t="s">
        <v>27</v>
      </c>
      <c r="G289">
        <v>3.2000000000000001E-2</v>
      </c>
      <c r="H289">
        <v>3550</v>
      </c>
    </row>
    <row r="290" spans="1:8" x14ac:dyDescent="0.25">
      <c r="A290" s="5" t="s">
        <v>333</v>
      </c>
      <c r="B290" s="5" t="s">
        <v>14</v>
      </c>
      <c r="C290" s="5" t="s">
        <v>21</v>
      </c>
      <c r="D290">
        <v>80060</v>
      </c>
      <c r="E290" s="5" t="s">
        <v>913</v>
      </c>
      <c r="F290" s="5" t="s">
        <v>12</v>
      </c>
      <c r="G290">
        <v>7.5999999999999998E-2</v>
      </c>
      <c r="H290">
        <v>6085</v>
      </c>
    </row>
    <row r="291" spans="1:8" x14ac:dyDescent="0.25">
      <c r="A291" s="5" t="s">
        <v>334</v>
      </c>
      <c r="B291" s="5" t="s">
        <v>9</v>
      </c>
      <c r="C291" s="5" t="s">
        <v>39</v>
      </c>
      <c r="D291">
        <v>99750</v>
      </c>
      <c r="E291" s="5" t="s">
        <v>11</v>
      </c>
      <c r="F291" s="5" t="s">
        <v>27</v>
      </c>
      <c r="G291">
        <v>0.04</v>
      </c>
      <c r="H291">
        <v>3990</v>
      </c>
    </row>
    <row r="292" spans="1:8" x14ac:dyDescent="0.25">
      <c r="A292" s="5" t="s">
        <v>335</v>
      </c>
      <c r="B292" s="5" t="s">
        <v>9</v>
      </c>
      <c r="C292" s="5" t="s">
        <v>10</v>
      </c>
      <c r="D292">
        <v>108250</v>
      </c>
      <c r="E292" s="5" t="s">
        <v>11</v>
      </c>
      <c r="F292" s="5" t="s">
        <v>27</v>
      </c>
      <c r="G292">
        <v>2.1000000000000001E-2</v>
      </c>
      <c r="H292">
        <v>2274</v>
      </c>
    </row>
    <row r="293" spans="1:8" x14ac:dyDescent="0.25">
      <c r="A293" s="5" t="s">
        <v>336</v>
      </c>
      <c r="B293" s="5" t="s">
        <v>9</v>
      </c>
      <c r="C293" s="5" t="s">
        <v>34</v>
      </c>
      <c r="D293">
        <v>104340</v>
      </c>
      <c r="E293" s="5" t="s">
        <v>913</v>
      </c>
      <c r="F293" s="5" t="s">
        <v>27</v>
      </c>
      <c r="G293">
        <v>3.2000000000000001E-2</v>
      </c>
      <c r="H293">
        <v>3339</v>
      </c>
    </row>
    <row r="294" spans="1:8" x14ac:dyDescent="0.25">
      <c r="A294" s="5" t="s">
        <v>337</v>
      </c>
      <c r="B294" s="5" t="s">
        <v>14</v>
      </c>
      <c r="C294" s="5" t="s">
        <v>34</v>
      </c>
      <c r="D294">
        <v>38440</v>
      </c>
      <c r="E294" s="5" t="s">
        <v>11</v>
      </c>
      <c r="F294" s="5" t="s">
        <v>27</v>
      </c>
      <c r="G294">
        <v>3.2000000000000001E-2</v>
      </c>
      <c r="H294">
        <v>1231</v>
      </c>
    </row>
    <row r="295" spans="1:8" x14ac:dyDescent="0.25">
      <c r="A295" s="5" t="s">
        <v>338</v>
      </c>
      <c r="B295" s="5" t="s">
        <v>14</v>
      </c>
      <c r="C295" s="5" t="s">
        <v>21</v>
      </c>
      <c r="D295">
        <v>50800</v>
      </c>
      <c r="E295" s="5" t="s">
        <v>24</v>
      </c>
      <c r="F295" s="5" t="s">
        <v>12</v>
      </c>
      <c r="G295">
        <v>7.5999999999999998E-2</v>
      </c>
      <c r="H295">
        <v>3861</v>
      </c>
    </row>
    <row r="296" spans="1:8" x14ac:dyDescent="0.25">
      <c r="A296" s="5" t="s">
        <v>339</v>
      </c>
      <c r="B296" s="5" t="s">
        <v>14</v>
      </c>
      <c r="C296" s="5" t="s">
        <v>15</v>
      </c>
      <c r="D296">
        <v>34980</v>
      </c>
      <c r="E296" s="5" t="s">
        <v>11</v>
      </c>
      <c r="F296" s="5" t="s">
        <v>16</v>
      </c>
      <c r="G296">
        <v>4.2999999999999997E-2</v>
      </c>
      <c r="H296">
        <v>1505</v>
      </c>
    </row>
    <row r="297" spans="1:8" x14ac:dyDescent="0.25">
      <c r="A297" s="5" t="s">
        <v>340</v>
      </c>
      <c r="B297" s="5" t="s">
        <v>14</v>
      </c>
      <c r="C297" s="5" t="s">
        <v>21</v>
      </c>
      <c r="D297">
        <v>77260</v>
      </c>
      <c r="E297" s="5" t="s">
        <v>24</v>
      </c>
      <c r="F297" s="5" t="s">
        <v>27</v>
      </c>
      <c r="G297">
        <v>2.8000000000000001E-2</v>
      </c>
      <c r="H297">
        <v>2164</v>
      </c>
    </row>
    <row r="298" spans="1:8" x14ac:dyDescent="0.25">
      <c r="A298" s="5" t="s">
        <v>341</v>
      </c>
      <c r="B298" s="5" t="s">
        <v>14</v>
      </c>
      <c r="C298" s="5" t="s">
        <v>19</v>
      </c>
      <c r="D298">
        <v>117940</v>
      </c>
      <c r="E298" s="5" t="s">
        <v>11</v>
      </c>
      <c r="F298" s="5" t="s">
        <v>27</v>
      </c>
      <c r="G298">
        <v>2.1000000000000001E-2</v>
      </c>
      <c r="H298">
        <v>2477</v>
      </c>
    </row>
    <row r="299" spans="1:8" x14ac:dyDescent="0.25">
      <c r="A299" s="5" t="s">
        <v>342</v>
      </c>
      <c r="B299" s="5" t="s">
        <v>14</v>
      </c>
      <c r="C299" s="5" t="s">
        <v>19</v>
      </c>
      <c r="D299">
        <v>31040</v>
      </c>
      <c r="E299" s="5" t="s">
        <v>24</v>
      </c>
      <c r="F299" s="5" t="s">
        <v>16</v>
      </c>
      <c r="G299">
        <v>5.3999999999999999E-2</v>
      </c>
      <c r="H299">
        <v>1677</v>
      </c>
    </row>
    <row r="300" spans="1:8" x14ac:dyDescent="0.25">
      <c r="A300" s="5" t="s">
        <v>344</v>
      </c>
      <c r="B300" s="5" t="s">
        <v>14</v>
      </c>
      <c r="C300" s="5" t="s">
        <v>52</v>
      </c>
      <c r="D300">
        <v>31170</v>
      </c>
      <c r="E300" s="5" t="s">
        <v>24</v>
      </c>
      <c r="F300" s="5" t="s">
        <v>27</v>
      </c>
      <c r="G300">
        <v>2.3E-2</v>
      </c>
      <c r="H300">
        <v>717</v>
      </c>
    </row>
    <row r="301" spans="1:8" x14ac:dyDescent="0.25">
      <c r="A301" s="5" t="s">
        <v>345</v>
      </c>
      <c r="B301" s="5" t="s">
        <v>14</v>
      </c>
      <c r="C301" s="5" t="s">
        <v>31</v>
      </c>
      <c r="D301">
        <v>116240</v>
      </c>
      <c r="E301" s="5" t="s">
        <v>913</v>
      </c>
      <c r="F301" s="5" t="s">
        <v>27</v>
      </c>
      <c r="G301">
        <v>2.4E-2</v>
      </c>
      <c r="H301">
        <v>2790</v>
      </c>
    </row>
    <row r="302" spans="1:8" x14ac:dyDescent="0.25">
      <c r="A302" s="5" t="s">
        <v>346</v>
      </c>
      <c r="B302" s="5" t="s">
        <v>9</v>
      </c>
      <c r="C302" s="5" t="s">
        <v>34</v>
      </c>
      <c r="D302">
        <v>115190</v>
      </c>
      <c r="E302" s="5" t="s">
        <v>913</v>
      </c>
      <c r="F302" s="5" t="s">
        <v>48</v>
      </c>
      <c r="G302">
        <v>5.0000000000000001E-3</v>
      </c>
      <c r="H302">
        <v>576</v>
      </c>
    </row>
    <row r="303" spans="1:8" x14ac:dyDescent="0.25">
      <c r="A303" s="5" t="s">
        <v>347</v>
      </c>
      <c r="B303" s="5" t="s">
        <v>9</v>
      </c>
      <c r="C303" s="5" t="s">
        <v>39</v>
      </c>
      <c r="D303">
        <v>79570</v>
      </c>
      <c r="E303" s="5" t="s">
        <v>913</v>
      </c>
      <c r="F303" s="5" t="s">
        <v>27</v>
      </c>
      <c r="G303">
        <v>0.04</v>
      </c>
      <c r="H303">
        <v>3183</v>
      </c>
    </row>
    <row r="304" spans="1:8" x14ac:dyDescent="0.25">
      <c r="A304" s="5" t="s">
        <v>348</v>
      </c>
      <c r="B304" s="5" t="s">
        <v>14</v>
      </c>
      <c r="C304" s="5" t="s">
        <v>39</v>
      </c>
      <c r="D304">
        <v>95680</v>
      </c>
      <c r="E304" s="5" t="s">
        <v>913</v>
      </c>
      <c r="F304" s="5" t="s">
        <v>12</v>
      </c>
      <c r="G304">
        <v>6.3E-2</v>
      </c>
      <c r="H304">
        <v>6028</v>
      </c>
    </row>
    <row r="305" spans="1:8" x14ac:dyDescent="0.25">
      <c r="A305" s="5" t="s">
        <v>349</v>
      </c>
      <c r="B305" s="5" t="s">
        <v>18</v>
      </c>
      <c r="C305" s="5" t="s">
        <v>50</v>
      </c>
      <c r="D305">
        <v>107110</v>
      </c>
      <c r="E305" s="5" t="s">
        <v>24</v>
      </c>
      <c r="F305" s="5" t="s">
        <v>16</v>
      </c>
      <c r="G305">
        <v>5.8000000000000003E-2</v>
      </c>
      <c r="H305">
        <v>6213</v>
      </c>
    </row>
    <row r="306" spans="1:8" x14ac:dyDescent="0.25">
      <c r="A306" s="5" t="s">
        <v>350</v>
      </c>
      <c r="B306" s="5" t="s">
        <v>9</v>
      </c>
      <c r="C306" s="5" t="s">
        <v>10</v>
      </c>
      <c r="D306">
        <v>66100</v>
      </c>
      <c r="E306" s="5" t="s">
        <v>913</v>
      </c>
      <c r="F306" s="5" t="s">
        <v>22</v>
      </c>
      <c r="G306">
        <v>1.2E-2</v>
      </c>
      <c r="H306">
        <v>794</v>
      </c>
    </row>
    <row r="307" spans="1:8" x14ac:dyDescent="0.25">
      <c r="A307" s="5" t="s">
        <v>351</v>
      </c>
      <c r="B307" s="5" t="s">
        <v>9</v>
      </c>
      <c r="C307" s="5" t="s">
        <v>19</v>
      </c>
      <c r="D307">
        <v>39960</v>
      </c>
      <c r="E307" s="5" t="s">
        <v>24</v>
      </c>
      <c r="F307" s="5" t="s">
        <v>27</v>
      </c>
      <c r="G307">
        <v>2.1000000000000001E-2</v>
      </c>
      <c r="H307">
        <v>840</v>
      </c>
    </row>
    <row r="308" spans="1:8" x14ac:dyDescent="0.25">
      <c r="A308" s="5" t="s">
        <v>352</v>
      </c>
      <c r="B308" s="5" t="s">
        <v>14</v>
      </c>
      <c r="C308" s="5" t="s">
        <v>31</v>
      </c>
      <c r="D308">
        <v>29890</v>
      </c>
      <c r="E308" s="5" t="s">
        <v>913</v>
      </c>
      <c r="F308" s="5" t="s">
        <v>16</v>
      </c>
      <c r="G308">
        <v>0.05</v>
      </c>
      <c r="H308">
        <v>1495</v>
      </c>
    </row>
    <row r="309" spans="1:8" x14ac:dyDescent="0.25">
      <c r="A309" s="5" t="s">
        <v>353</v>
      </c>
      <c r="B309" s="5" t="s">
        <v>9</v>
      </c>
      <c r="C309" s="5" t="s">
        <v>65</v>
      </c>
      <c r="D309">
        <v>48170</v>
      </c>
      <c r="E309" s="5" t="s">
        <v>24</v>
      </c>
      <c r="F309" s="5" t="s">
        <v>16</v>
      </c>
      <c r="G309">
        <v>5.8000000000000003E-2</v>
      </c>
      <c r="H309">
        <v>2794</v>
      </c>
    </row>
    <row r="310" spans="1:8" x14ac:dyDescent="0.25">
      <c r="A310" s="5" t="s">
        <v>354</v>
      </c>
      <c r="B310" s="5" t="s">
        <v>14</v>
      </c>
      <c r="C310" s="5" t="s">
        <v>52</v>
      </c>
      <c r="D310">
        <v>99200</v>
      </c>
      <c r="E310" s="5" t="s">
        <v>11</v>
      </c>
      <c r="F310" s="5" t="s">
        <v>16</v>
      </c>
      <c r="G310">
        <v>5.2999999999999999E-2</v>
      </c>
      <c r="H310">
        <v>5258</v>
      </c>
    </row>
    <row r="311" spans="1:8" x14ac:dyDescent="0.25">
      <c r="A311" s="5" t="s">
        <v>355</v>
      </c>
      <c r="B311" s="5" t="s">
        <v>9</v>
      </c>
      <c r="C311" s="5" t="s">
        <v>19</v>
      </c>
      <c r="D311">
        <v>72840</v>
      </c>
      <c r="E311" s="5" t="s">
        <v>24</v>
      </c>
      <c r="F311" s="5" t="s">
        <v>27</v>
      </c>
      <c r="G311">
        <v>2.1000000000000001E-2</v>
      </c>
      <c r="H311">
        <v>1530</v>
      </c>
    </row>
    <row r="312" spans="1:8" x14ac:dyDescent="0.25">
      <c r="A312" s="5" t="s">
        <v>356</v>
      </c>
      <c r="B312" s="5" t="s">
        <v>9</v>
      </c>
      <c r="C312" s="5" t="s">
        <v>15</v>
      </c>
      <c r="D312">
        <v>68970</v>
      </c>
      <c r="E312" s="5" t="s">
        <v>913</v>
      </c>
      <c r="F312" s="5" t="s">
        <v>27</v>
      </c>
      <c r="G312">
        <v>3.5000000000000003E-2</v>
      </c>
      <c r="H312">
        <v>2414</v>
      </c>
    </row>
    <row r="313" spans="1:8" x14ac:dyDescent="0.25">
      <c r="A313" s="5" t="s">
        <v>357</v>
      </c>
      <c r="B313" s="5" t="s">
        <v>9</v>
      </c>
      <c r="C313" s="5" t="s">
        <v>65</v>
      </c>
      <c r="D313">
        <v>89090</v>
      </c>
      <c r="E313" s="5" t="s">
        <v>913</v>
      </c>
      <c r="F313" s="5" t="s">
        <v>16</v>
      </c>
      <c r="G313">
        <v>5.8000000000000003E-2</v>
      </c>
      <c r="H313">
        <v>5168</v>
      </c>
    </row>
    <row r="314" spans="1:8" x14ac:dyDescent="0.25">
      <c r="A314" s="5" t="s">
        <v>358</v>
      </c>
      <c r="B314" s="5" t="s">
        <v>9</v>
      </c>
      <c r="C314" s="5" t="s">
        <v>31</v>
      </c>
      <c r="D314">
        <v>118450</v>
      </c>
      <c r="E314" s="5" t="s">
        <v>913</v>
      </c>
      <c r="F314" s="5" t="s">
        <v>12</v>
      </c>
      <c r="G314">
        <v>7.2999999999999995E-2</v>
      </c>
      <c r="H314">
        <v>8647</v>
      </c>
    </row>
    <row r="315" spans="1:8" x14ac:dyDescent="0.25">
      <c r="A315" s="5" t="s">
        <v>359</v>
      </c>
      <c r="B315" s="5" t="s">
        <v>9</v>
      </c>
      <c r="C315" s="5" t="s">
        <v>34</v>
      </c>
      <c r="D315">
        <v>80360</v>
      </c>
      <c r="E315" s="5" t="s">
        <v>913</v>
      </c>
      <c r="F315" s="5" t="s">
        <v>27</v>
      </c>
      <c r="G315">
        <v>3.2000000000000001E-2</v>
      </c>
      <c r="H315">
        <v>2572</v>
      </c>
    </row>
    <row r="316" spans="1:8" x14ac:dyDescent="0.25">
      <c r="A316" s="5" t="s">
        <v>360</v>
      </c>
      <c r="B316" s="5" t="s">
        <v>14</v>
      </c>
      <c r="C316" s="5" t="s">
        <v>65</v>
      </c>
      <c r="D316">
        <v>104770</v>
      </c>
      <c r="E316" s="5" t="s">
        <v>24</v>
      </c>
      <c r="F316" s="5" t="s">
        <v>27</v>
      </c>
      <c r="G316">
        <v>3.5000000000000003E-2</v>
      </c>
      <c r="H316">
        <v>3667</v>
      </c>
    </row>
    <row r="317" spans="1:8" x14ac:dyDescent="0.25">
      <c r="A317" s="5" t="s">
        <v>361</v>
      </c>
      <c r="B317" s="5" t="s">
        <v>14</v>
      </c>
      <c r="C317" s="5" t="s">
        <v>50</v>
      </c>
      <c r="D317">
        <v>70440</v>
      </c>
      <c r="E317" s="5" t="s">
        <v>24</v>
      </c>
      <c r="F317" s="5" t="s">
        <v>12</v>
      </c>
      <c r="G317">
        <v>7.0999999999999994E-2</v>
      </c>
      <c r="H317">
        <v>5002</v>
      </c>
    </row>
    <row r="318" spans="1:8" x14ac:dyDescent="0.25">
      <c r="A318" s="5" t="s">
        <v>362</v>
      </c>
      <c r="B318" s="5" t="s">
        <v>9</v>
      </c>
      <c r="C318" s="5" t="s">
        <v>21</v>
      </c>
      <c r="D318">
        <v>56900</v>
      </c>
      <c r="E318" s="5" t="s">
        <v>24</v>
      </c>
      <c r="F318" s="5" t="s">
        <v>27</v>
      </c>
      <c r="G318">
        <v>2.8000000000000001E-2</v>
      </c>
      <c r="H318">
        <v>1594</v>
      </c>
    </row>
    <row r="319" spans="1:8" x14ac:dyDescent="0.25">
      <c r="A319" s="5" t="s">
        <v>365</v>
      </c>
      <c r="B319" s="5" t="s">
        <v>18</v>
      </c>
      <c r="C319" s="5" t="s">
        <v>15</v>
      </c>
      <c r="D319">
        <v>118800</v>
      </c>
      <c r="E319" s="5" t="s">
        <v>913</v>
      </c>
      <c r="F319" s="5" t="s">
        <v>12</v>
      </c>
      <c r="G319">
        <v>6.0999999999999999E-2</v>
      </c>
      <c r="H319">
        <v>7247</v>
      </c>
    </row>
    <row r="320" spans="1:8" x14ac:dyDescent="0.25">
      <c r="A320" s="5" t="s">
        <v>366</v>
      </c>
      <c r="B320" s="5" t="s">
        <v>14</v>
      </c>
      <c r="C320" s="5" t="s">
        <v>47</v>
      </c>
      <c r="D320">
        <v>115080</v>
      </c>
      <c r="E320" s="5" t="s">
        <v>24</v>
      </c>
      <c r="F320" s="5" t="s">
        <v>12</v>
      </c>
      <c r="G320">
        <v>8.4000000000000005E-2</v>
      </c>
      <c r="H320">
        <v>9667</v>
      </c>
    </row>
    <row r="321" spans="1:8" x14ac:dyDescent="0.25">
      <c r="A321" s="5" t="s">
        <v>367</v>
      </c>
      <c r="B321" s="5" t="s">
        <v>14</v>
      </c>
      <c r="C321" s="5" t="s">
        <v>10</v>
      </c>
      <c r="D321">
        <v>39540</v>
      </c>
      <c r="E321" s="5" t="s">
        <v>11</v>
      </c>
      <c r="F321" s="5" t="s">
        <v>27</v>
      </c>
      <c r="G321">
        <v>2.1000000000000001E-2</v>
      </c>
      <c r="H321">
        <v>831</v>
      </c>
    </row>
    <row r="322" spans="1:8" x14ac:dyDescent="0.25">
      <c r="A322" s="5" t="s">
        <v>368</v>
      </c>
      <c r="B322" s="5" t="s">
        <v>9</v>
      </c>
      <c r="C322" s="5" t="s">
        <v>50</v>
      </c>
      <c r="D322">
        <v>106460</v>
      </c>
      <c r="E322" s="5" t="s">
        <v>11</v>
      </c>
      <c r="F322" s="5" t="s">
        <v>22</v>
      </c>
      <c r="G322">
        <v>1.2E-2</v>
      </c>
      <c r="H322">
        <v>1278</v>
      </c>
    </row>
    <row r="323" spans="1:8" x14ac:dyDescent="0.25">
      <c r="A323" s="5" t="s">
        <v>369</v>
      </c>
      <c r="B323" s="5" t="s">
        <v>9</v>
      </c>
      <c r="C323" s="5" t="s">
        <v>21</v>
      </c>
      <c r="D323">
        <v>94530</v>
      </c>
      <c r="E323" s="5" t="s">
        <v>24</v>
      </c>
      <c r="F323" s="5" t="s">
        <v>22</v>
      </c>
      <c r="G323">
        <v>0.01</v>
      </c>
      <c r="H323">
        <v>946</v>
      </c>
    </row>
    <row r="324" spans="1:8" x14ac:dyDescent="0.25">
      <c r="A324" s="5" t="s">
        <v>370</v>
      </c>
      <c r="B324" s="5" t="s">
        <v>14</v>
      </c>
      <c r="C324" s="5" t="s">
        <v>31</v>
      </c>
      <c r="D324">
        <v>71590</v>
      </c>
      <c r="E324" s="5" t="s">
        <v>11</v>
      </c>
      <c r="F324" s="5" t="s">
        <v>22</v>
      </c>
      <c r="G324">
        <v>1.7999999999999999E-2</v>
      </c>
      <c r="H324">
        <v>1289</v>
      </c>
    </row>
    <row r="325" spans="1:8" x14ac:dyDescent="0.25">
      <c r="A325" s="5" t="s">
        <v>371</v>
      </c>
      <c r="B325" s="5" t="s">
        <v>14</v>
      </c>
      <c r="C325" s="5" t="s">
        <v>65</v>
      </c>
      <c r="D325">
        <v>104900</v>
      </c>
      <c r="E325" s="5" t="s">
        <v>24</v>
      </c>
      <c r="F325" s="5" t="s">
        <v>16</v>
      </c>
      <c r="G325">
        <v>5.8000000000000003E-2</v>
      </c>
      <c r="H325">
        <v>6085</v>
      </c>
    </row>
    <row r="326" spans="1:8" x14ac:dyDescent="0.25">
      <c r="A326" s="5" t="s">
        <v>373</v>
      </c>
      <c r="B326" s="5" t="s">
        <v>14</v>
      </c>
      <c r="C326" s="5" t="s">
        <v>21</v>
      </c>
      <c r="D326">
        <v>33050</v>
      </c>
      <c r="E326" s="5" t="s">
        <v>24</v>
      </c>
      <c r="F326" s="5" t="s">
        <v>27</v>
      </c>
      <c r="G326">
        <v>2.8000000000000001E-2</v>
      </c>
      <c r="H326">
        <v>926</v>
      </c>
    </row>
    <row r="327" spans="1:8" x14ac:dyDescent="0.25">
      <c r="A327" s="5" t="s">
        <v>374</v>
      </c>
      <c r="B327" s="5" t="s">
        <v>14</v>
      </c>
      <c r="C327" s="5" t="s">
        <v>34</v>
      </c>
      <c r="D327">
        <v>96920</v>
      </c>
      <c r="E327" s="5" t="s">
        <v>24</v>
      </c>
      <c r="F327" s="5" t="s">
        <v>48</v>
      </c>
      <c r="G327">
        <v>5.0000000000000001E-3</v>
      </c>
      <c r="H327">
        <v>485</v>
      </c>
    </row>
    <row r="328" spans="1:8" x14ac:dyDescent="0.25">
      <c r="A328" s="5" t="s">
        <v>375</v>
      </c>
      <c r="B328" s="5" t="s">
        <v>14</v>
      </c>
      <c r="C328" s="5" t="s">
        <v>50</v>
      </c>
      <c r="D328">
        <v>98400</v>
      </c>
      <c r="E328" s="5" t="s">
        <v>11</v>
      </c>
      <c r="F328" s="5" t="s">
        <v>27</v>
      </c>
      <c r="G328">
        <v>0.02</v>
      </c>
      <c r="H328">
        <v>1968</v>
      </c>
    </row>
    <row r="329" spans="1:8" x14ac:dyDescent="0.25">
      <c r="A329" s="5" t="s">
        <v>376</v>
      </c>
      <c r="B329" s="5" t="s">
        <v>14</v>
      </c>
      <c r="C329" s="5" t="s">
        <v>26</v>
      </c>
      <c r="D329">
        <v>50020</v>
      </c>
      <c r="E329" s="5" t="s">
        <v>24</v>
      </c>
      <c r="F329" s="5" t="s">
        <v>27</v>
      </c>
      <c r="G329">
        <v>2.7E-2</v>
      </c>
      <c r="H329">
        <v>1351</v>
      </c>
    </row>
    <row r="330" spans="1:8" x14ac:dyDescent="0.25">
      <c r="A330" s="5" t="s">
        <v>377</v>
      </c>
      <c r="B330" s="5" t="s">
        <v>9</v>
      </c>
      <c r="C330" s="5" t="s">
        <v>39</v>
      </c>
      <c r="D330">
        <v>71210</v>
      </c>
      <c r="E330" s="5" t="s">
        <v>913</v>
      </c>
      <c r="F330" s="5" t="s">
        <v>27</v>
      </c>
      <c r="G330">
        <v>0.04</v>
      </c>
      <c r="H330">
        <v>2849</v>
      </c>
    </row>
    <row r="331" spans="1:8" x14ac:dyDescent="0.25">
      <c r="A331" s="5" t="s">
        <v>378</v>
      </c>
      <c r="B331" s="5" t="s">
        <v>9</v>
      </c>
      <c r="C331" s="5" t="s">
        <v>15</v>
      </c>
      <c r="D331">
        <v>53180</v>
      </c>
      <c r="E331" s="5" t="s">
        <v>913</v>
      </c>
      <c r="F331" s="5" t="s">
        <v>27</v>
      </c>
      <c r="G331">
        <v>3.5000000000000003E-2</v>
      </c>
      <c r="H331">
        <v>1862</v>
      </c>
    </row>
    <row r="332" spans="1:8" x14ac:dyDescent="0.25">
      <c r="A332" s="5" t="s">
        <v>379</v>
      </c>
      <c r="B332" s="5" t="s">
        <v>14</v>
      </c>
      <c r="C332" s="5" t="s">
        <v>26</v>
      </c>
      <c r="D332">
        <v>107020</v>
      </c>
      <c r="E332" s="5" t="s">
        <v>913</v>
      </c>
      <c r="F332" s="5" t="s">
        <v>27</v>
      </c>
      <c r="G332">
        <v>2.7E-2</v>
      </c>
      <c r="H332">
        <v>2890</v>
      </c>
    </row>
    <row r="333" spans="1:8" x14ac:dyDescent="0.25">
      <c r="A333" s="5" t="s">
        <v>380</v>
      </c>
      <c r="B333" s="5" t="s">
        <v>14</v>
      </c>
      <c r="C333" s="5" t="s">
        <v>47</v>
      </c>
      <c r="D333">
        <v>58400</v>
      </c>
      <c r="E333" s="5" t="s">
        <v>11</v>
      </c>
      <c r="F333" s="5" t="s">
        <v>27</v>
      </c>
      <c r="G333">
        <v>3.3000000000000002E-2</v>
      </c>
      <c r="H333">
        <v>1928</v>
      </c>
    </row>
    <row r="334" spans="1:8" x14ac:dyDescent="0.25">
      <c r="A334" s="5" t="s">
        <v>381</v>
      </c>
      <c r="B334" s="5" t="s">
        <v>14</v>
      </c>
      <c r="C334" s="5" t="s">
        <v>50</v>
      </c>
      <c r="D334">
        <v>49000</v>
      </c>
      <c r="E334" s="5" t="s">
        <v>24</v>
      </c>
      <c r="F334" s="5" t="s">
        <v>16</v>
      </c>
      <c r="G334">
        <v>5.8000000000000003E-2</v>
      </c>
      <c r="H334">
        <v>2842</v>
      </c>
    </row>
    <row r="335" spans="1:8" x14ac:dyDescent="0.25">
      <c r="A335" s="5" t="s">
        <v>382</v>
      </c>
      <c r="B335" s="5" t="s">
        <v>14</v>
      </c>
      <c r="C335" s="5" t="s">
        <v>52</v>
      </c>
      <c r="D335">
        <v>85530</v>
      </c>
      <c r="E335" s="5" t="s">
        <v>913</v>
      </c>
      <c r="F335" s="5" t="s">
        <v>27</v>
      </c>
      <c r="G335">
        <v>2.3E-2</v>
      </c>
      <c r="H335">
        <v>1968</v>
      </c>
    </row>
    <row r="336" spans="1:8" x14ac:dyDescent="0.25">
      <c r="A336" s="5" t="s">
        <v>383</v>
      </c>
      <c r="B336" s="5" t="s">
        <v>9</v>
      </c>
      <c r="C336" s="5" t="s">
        <v>39</v>
      </c>
      <c r="D336">
        <v>53950</v>
      </c>
      <c r="E336" s="5" t="s">
        <v>11</v>
      </c>
      <c r="F336" s="5" t="s">
        <v>22</v>
      </c>
      <c r="G336">
        <v>1.9E-2</v>
      </c>
      <c r="H336">
        <v>1026</v>
      </c>
    </row>
    <row r="337" spans="1:8" x14ac:dyDescent="0.25">
      <c r="A337" s="5" t="s">
        <v>384</v>
      </c>
      <c r="B337" s="5" t="s">
        <v>9</v>
      </c>
      <c r="C337" s="5" t="s">
        <v>52</v>
      </c>
      <c r="D337">
        <v>41140</v>
      </c>
      <c r="E337" s="5" t="s">
        <v>11</v>
      </c>
      <c r="F337" s="5" t="s">
        <v>27</v>
      </c>
      <c r="G337">
        <v>2.3E-2</v>
      </c>
      <c r="H337">
        <v>947</v>
      </c>
    </row>
    <row r="338" spans="1:8" x14ac:dyDescent="0.25">
      <c r="A338" s="5" t="s">
        <v>385</v>
      </c>
      <c r="B338" s="5" t="s">
        <v>9</v>
      </c>
      <c r="C338" s="5" t="s">
        <v>50</v>
      </c>
      <c r="D338">
        <v>49920</v>
      </c>
      <c r="E338" s="5" t="s">
        <v>913</v>
      </c>
      <c r="F338" s="5" t="s">
        <v>27</v>
      </c>
      <c r="G338">
        <v>0.02</v>
      </c>
      <c r="H338">
        <v>999</v>
      </c>
    </row>
    <row r="339" spans="1:8" x14ac:dyDescent="0.25">
      <c r="A339" s="5" t="s">
        <v>386</v>
      </c>
      <c r="B339" s="5" t="s">
        <v>14</v>
      </c>
      <c r="C339" s="5" t="s">
        <v>47</v>
      </c>
      <c r="D339">
        <v>39700</v>
      </c>
      <c r="E339" s="5" t="s">
        <v>11</v>
      </c>
      <c r="F339" s="5" t="s">
        <v>27</v>
      </c>
      <c r="G339">
        <v>3.3000000000000002E-2</v>
      </c>
      <c r="H339">
        <v>1311</v>
      </c>
    </row>
    <row r="340" spans="1:8" x14ac:dyDescent="0.25">
      <c r="A340" s="5" t="s">
        <v>387</v>
      </c>
      <c r="B340" s="5" t="s">
        <v>9</v>
      </c>
      <c r="C340" s="5" t="s">
        <v>10</v>
      </c>
      <c r="D340">
        <v>53540</v>
      </c>
      <c r="E340" s="5" t="s">
        <v>24</v>
      </c>
      <c r="F340" s="5" t="s">
        <v>22</v>
      </c>
      <c r="G340">
        <v>1.2E-2</v>
      </c>
      <c r="H340">
        <v>643</v>
      </c>
    </row>
    <row r="341" spans="1:8" x14ac:dyDescent="0.25">
      <c r="A341" s="5" t="s">
        <v>388</v>
      </c>
      <c r="B341" s="5" t="s">
        <v>14</v>
      </c>
      <c r="C341" s="5" t="s">
        <v>65</v>
      </c>
      <c r="D341">
        <v>43900</v>
      </c>
      <c r="E341" s="5" t="s">
        <v>913</v>
      </c>
      <c r="F341" s="5" t="s">
        <v>16</v>
      </c>
      <c r="G341">
        <v>5.8000000000000003E-2</v>
      </c>
      <c r="H341">
        <v>2547</v>
      </c>
    </row>
    <row r="342" spans="1:8" x14ac:dyDescent="0.25">
      <c r="A342" s="5" t="s">
        <v>390</v>
      </c>
      <c r="B342" s="5" t="s">
        <v>9</v>
      </c>
      <c r="C342" s="5" t="s">
        <v>26</v>
      </c>
      <c r="D342">
        <v>29420</v>
      </c>
      <c r="E342" s="5" t="s">
        <v>913</v>
      </c>
      <c r="F342" s="5" t="s">
        <v>27</v>
      </c>
      <c r="G342">
        <v>2.7E-2</v>
      </c>
      <c r="H342">
        <v>795</v>
      </c>
    </row>
    <row r="343" spans="1:8" x14ac:dyDescent="0.25">
      <c r="A343" s="5" t="s">
        <v>391</v>
      </c>
      <c r="B343" s="5" t="s">
        <v>14</v>
      </c>
      <c r="C343" s="5" t="s">
        <v>19</v>
      </c>
      <c r="D343">
        <v>58280</v>
      </c>
      <c r="E343" s="5" t="s">
        <v>24</v>
      </c>
      <c r="F343" s="5" t="s">
        <v>27</v>
      </c>
      <c r="G343">
        <v>2.1000000000000001E-2</v>
      </c>
      <c r="H343">
        <v>1224</v>
      </c>
    </row>
    <row r="344" spans="1:8" x14ac:dyDescent="0.25">
      <c r="A344" s="5" t="s">
        <v>392</v>
      </c>
      <c r="B344" s="5" t="s">
        <v>14</v>
      </c>
      <c r="C344" s="5" t="s">
        <v>47</v>
      </c>
      <c r="D344">
        <v>67980</v>
      </c>
      <c r="E344" s="5" t="s">
        <v>11</v>
      </c>
      <c r="F344" s="5" t="s">
        <v>27</v>
      </c>
      <c r="G344">
        <v>3.3000000000000002E-2</v>
      </c>
      <c r="H344">
        <v>2244</v>
      </c>
    </row>
    <row r="345" spans="1:8" x14ac:dyDescent="0.25">
      <c r="A345" s="5" t="s">
        <v>393</v>
      </c>
      <c r="B345" s="5" t="s">
        <v>9</v>
      </c>
      <c r="C345" s="5" t="s">
        <v>19</v>
      </c>
      <c r="D345">
        <v>49760</v>
      </c>
      <c r="E345" s="5" t="s">
        <v>24</v>
      </c>
      <c r="F345" s="5" t="s">
        <v>12</v>
      </c>
      <c r="G345">
        <v>6.4000000000000001E-2</v>
      </c>
      <c r="H345">
        <v>3185</v>
      </c>
    </row>
    <row r="346" spans="1:8" x14ac:dyDescent="0.25">
      <c r="A346" s="5" t="s">
        <v>394</v>
      </c>
      <c r="B346" s="5" t="s">
        <v>9</v>
      </c>
      <c r="C346" s="5" t="s">
        <v>52</v>
      </c>
      <c r="D346">
        <v>69910</v>
      </c>
      <c r="E346" s="5" t="s">
        <v>913</v>
      </c>
      <c r="F346" s="5" t="s">
        <v>16</v>
      </c>
      <c r="G346">
        <v>5.2999999999999999E-2</v>
      </c>
      <c r="H346">
        <v>3706</v>
      </c>
    </row>
    <row r="347" spans="1:8" x14ac:dyDescent="0.25">
      <c r="A347" s="5" t="s">
        <v>395</v>
      </c>
      <c r="B347" s="5" t="s">
        <v>9</v>
      </c>
      <c r="C347" s="5" t="s">
        <v>39</v>
      </c>
      <c r="D347">
        <v>112370</v>
      </c>
      <c r="E347" s="5" t="s">
        <v>913</v>
      </c>
      <c r="F347" s="5" t="s">
        <v>27</v>
      </c>
      <c r="G347">
        <v>0.04</v>
      </c>
      <c r="H347">
        <v>4495</v>
      </c>
    </row>
    <row r="348" spans="1:8" x14ac:dyDescent="0.25">
      <c r="A348" s="5" t="s">
        <v>396</v>
      </c>
      <c r="B348" s="5" t="s">
        <v>9</v>
      </c>
      <c r="C348" s="5" t="s">
        <v>19</v>
      </c>
      <c r="D348">
        <v>28580</v>
      </c>
      <c r="E348" s="5" t="s">
        <v>24</v>
      </c>
      <c r="F348" s="5" t="s">
        <v>27</v>
      </c>
      <c r="G348">
        <v>2.1000000000000001E-2</v>
      </c>
      <c r="H348">
        <v>601</v>
      </c>
    </row>
    <row r="349" spans="1:8" x14ac:dyDescent="0.25">
      <c r="A349" s="5" t="s">
        <v>397</v>
      </c>
      <c r="B349" s="5" t="s">
        <v>9</v>
      </c>
      <c r="C349" s="5" t="s">
        <v>50</v>
      </c>
      <c r="D349">
        <v>43590</v>
      </c>
      <c r="E349" s="5" t="s">
        <v>24</v>
      </c>
      <c r="F349" s="5" t="s">
        <v>22</v>
      </c>
      <c r="G349">
        <v>1.2E-2</v>
      </c>
      <c r="H349">
        <v>524</v>
      </c>
    </row>
    <row r="350" spans="1:8" x14ac:dyDescent="0.25">
      <c r="A350" s="5" t="s">
        <v>398</v>
      </c>
      <c r="B350" s="5" t="s">
        <v>18</v>
      </c>
      <c r="C350" s="5" t="s">
        <v>39</v>
      </c>
      <c r="D350">
        <v>78840</v>
      </c>
      <c r="E350" s="5" t="s">
        <v>11</v>
      </c>
      <c r="F350" s="5" t="s">
        <v>27</v>
      </c>
      <c r="G350">
        <v>0.04</v>
      </c>
      <c r="H350">
        <v>3154</v>
      </c>
    </row>
    <row r="351" spans="1:8" x14ac:dyDescent="0.25">
      <c r="A351" s="5" t="s">
        <v>400</v>
      </c>
      <c r="B351" s="5" t="s">
        <v>9</v>
      </c>
      <c r="C351" s="5" t="s">
        <v>52</v>
      </c>
      <c r="D351">
        <v>77100</v>
      </c>
      <c r="E351" s="5" t="s">
        <v>913</v>
      </c>
      <c r="F351" s="5" t="s">
        <v>16</v>
      </c>
      <c r="G351">
        <v>5.2999999999999999E-2</v>
      </c>
      <c r="H351">
        <v>4087</v>
      </c>
    </row>
    <row r="352" spans="1:8" x14ac:dyDescent="0.25">
      <c r="A352" s="5" t="s">
        <v>401</v>
      </c>
      <c r="B352" s="5" t="s">
        <v>14</v>
      </c>
      <c r="C352" s="5" t="s">
        <v>65</v>
      </c>
      <c r="D352">
        <v>66020</v>
      </c>
      <c r="E352" s="5" t="s">
        <v>11</v>
      </c>
      <c r="F352" s="5" t="s">
        <v>12</v>
      </c>
      <c r="G352">
        <v>9.9000000000000005E-2</v>
      </c>
      <c r="H352">
        <v>6536</v>
      </c>
    </row>
    <row r="353" spans="1:8" x14ac:dyDescent="0.25">
      <c r="A353" s="5" t="s">
        <v>402</v>
      </c>
      <c r="B353" s="5" t="s">
        <v>14</v>
      </c>
      <c r="C353" s="5" t="s">
        <v>21</v>
      </c>
      <c r="D353">
        <v>70930</v>
      </c>
      <c r="E353" s="5" t="s">
        <v>913</v>
      </c>
      <c r="F353" s="5" t="s">
        <v>27</v>
      </c>
      <c r="G353">
        <v>2.8000000000000001E-2</v>
      </c>
      <c r="H353">
        <v>1987</v>
      </c>
    </row>
    <row r="354" spans="1:8" x14ac:dyDescent="0.25">
      <c r="A354" s="5" t="s">
        <v>403</v>
      </c>
      <c r="B354" s="5" t="s">
        <v>9</v>
      </c>
      <c r="C354" s="5" t="s">
        <v>19</v>
      </c>
      <c r="D354">
        <v>40980</v>
      </c>
      <c r="E354" s="5" t="s">
        <v>913</v>
      </c>
      <c r="F354" s="5" t="s">
        <v>48</v>
      </c>
      <c r="G354">
        <v>5.0000000000000001E-3</v>
      </c>
      <c r="H354">
        <v>205</v>
      </c>
    </row>
    <row r="355" spans="1:8" x14ac:dyDescent="0.25">
      <c r="A355" s="5" t="s">
        <v>404</v>
      </c>
      <c r="B355" s="5" t="s">
        <v>9</v>
      </c>
      <c r="C355" s="5" t="s">
        <v>65</v>
      </c>
      <c r="D355">
        <v>48980</v>
      </c>
      <c r="E355" s="5" t="s">
        <v>913</v>
      </c>
      <c r="F355" s="5" t="s">
        <v>48</v>
      </c>
      <c r="G355">
        <v>5.0000000000000001E-3</v>
      </c>
      <c r="H355">
        <v>245</v>
      </c>
    </row>
    <row r="356" spans="1:8" x14ac:dyDescent="0.25">
      <c r="A356" s="5" t="s">
        <v>405</v>
      </c>
      <c r="B356" s="5" t="s">
        <v>9</v>
      </c>
      <c r="C356" s="5" t="s">
        <v>39</v>
      </c>
      <c r="D356">
        <v>110820</v>
      </c>
      <c r="E356" s="5" t="s">
        <v>913</v>
      </c>
      <c r="F356" s="5" t="s">
        <v>16</v>
      </c>
      <c r="G356">
        <v>5.8999999999999997E-2</v>
      </c>
      <c r="H356">
        <v>6539</v>
      </c>
    </row>
    <row r="357" spans="1:8" x14ac:dyDescent="0.25">
      <c r="A357" s="5" t="s">
        <v>406</v>
      </c>
      <c r="B357" s="5" t="s">
        <v>14</v>
      </c>
      <c r="C357" s="5" t="s">
        <v>31</v>
      </c>
      <c r="D357">
        <v>61690</v>
      </c>
      <c r="E357" s="5" t="s">
        <v>24</v>
      </c>
      <c r="F357" s="5" t="s">
        <v>16</v>
      </c>
      <c r="G357">
        <v>0.05</v>
      </c>
      <c r="H357">
        <v>3085</v>
      </c>
    </row>
    <row r="358" spans="1:8" x14ac:dyDescent="0.25">
      <c r="A358" s="5" t="s">
        <v>407</v>
      </c>
      <c r="B358" s="5" t="s">
        <v>18</v>
      </c>
      <c r="C358" s="5" t="s">
        <v>21</v>
      </c>
      <c r="D358">
        <v>104800</v>
      </c>
      <c r="E358" s="5" t="s">
        <v>11</v>
      </c>
      <c r="F358" s="5" t="s">
        <v>27</v>
      </c>
      <c r="G358">
        <v>2.8000000000000001E-2</v>
      </c>
      <c r="H358">
        <v>2935</v>
      </c>
    </row>
    <row r="359" spans="1:8" x14ac:dyDescent="0.25">
      <c r="A359" s="5" t="s">
        <v>408</v>
      </c>
      <c r="B359" s="5" t="s">
        <v>9</v>
      </c>
      <c r="C359" s="5" t="s">
        <v>50</v>
      </c>
      <c r="D359">
        <v>56280</v>
      </c>
      <c r="E359" s="5" t="s">
        <v>913</v>
      </c>
      <c r="F359" s="5" t="s">
        <v>22</v>
      </c>
      <c r="G359">
        <v>1.2E-2</v>
      </c>
      <c r="H359">
        <v>676</v>
      </c>
    </row>
    <row r="360" spans="1:8" x14ac:dyDescent="0.25">
      <c r="A360" s="5" t="s">
        <v>409</v>
      </c>
      <c r="B360" s="5" t="s">
        <v>9</v>
      </c>
      <c r="C360" s="5" t="s">
        <v>15</v>
      </c>
      <c r="D360">
        <v>88380</v>
      </c>
      <c r="E360" s="5" t="s">
        <v>913</v>
      </c>
      <c r="F360" s="5" t="s">
        <v>16</v>
      </c>
      <c r="G360">
        <v>4.2999999999999997E-2</v>
      </c>
      <c r="H360">
        <v>3801</v>
      </c>
    </row>
    <row r="361" spans="1:8" x14ac:dyDescent="0.25">
      <c r="A361" s="5" t="s">
        <v>410</v>
      </c>
      <c r="B361" s="5" t="s">
        <v>9</v>
      </c>
      <c r="C361" s="5" t="s">
        <v>15</v>
      </c>
      <c r="D361">
        <v>52590</v>
      </c>
      <c r="E361" s="5" t="s">
        <v>11</v>
      </c>
      <c r="F361" s="5" t="s">
        <v>16</v>
      </c>
      <c r="G361">
        <v>4.2999999999999997E-2</v>
      </c>
      <c r="H361">
        <v>2262</v>
      </c>
    </row>
    <row r="362" spans="1:8" x14ac:dyDescent="0.25">
      <c r="A362" s="5" t="s">
        <v>411</v>
      </c>
      <c r="B362" s="5" t="s">
        <v>9</v>
      </c>
      <c r="C362" s="5" t="s">
        <v>52</v>
      </c>
      <c r="D362">
        <v>47650</v>
      </c>
      <c r="E362" s="5" t="s">
        <v>24</v>
      </c>
      <c r="F362" s="5" t="s">
        <v>22</v>
      </c>
      <c r="G362">
        <v>1.4999999999999999E-2</v>
      </c>
      <c r="H362">
        <v>715</v>
      </c>
    </row>
    <row r="363" spans="1:8" x14ac:dyDescent="0.25">
      <c r="A363" s="5" t="s">
        <v>412</v>
      </c>
      <c r="B363" s="5" t="s">
        <v>14</v>
      </c>
      <c r="C363" s="5" t="s">
        <v>10</v>
      </c>
      <c r="D363">
        <v>72350</v>
      </c>
      <c r="E363" s="5" t="s">
        <v>24</v>
      </c>
      <c r="F363" s="5" t="s">
        <v>16</v>
      </c>
      <c r="G363">
        <v>5.0999999999999997E-2</v>
      </c>
      <c r="H363">
        <v>3690</v>
      </c>
    </row>
    <row r="364" spans="1:8" x14ac:dyDescent="0.25">
      <c r="A364" s="5" t="s">
        <v>413</v>
      </c>
      <c r="B364" s="5" t="s">
        <v>14</v>
      </c>
      <c r="C364" s="5" t="s">
        <v>50</v>
      </c>
      <c r="D364">
        <v>39940</v>
      </c>
      <c r="E364" s="5" t="s">
        <v>11</v>
      </c>
      <c r="F364" s="5" t="s">
        <v>27</v>
      </c>
      <c r="G364">
        <v>0.02</v>
      </c>
      <c r="H364">
        <v>799</v>
      </c>
    </row>
    <row r="365" spans="1:8" x14ac:dyDescent="0.25">
      <c r="A365" s="5" t="s">
        <v>414</v>
      </c>
      <c r="B365" s="5" t="s">
        <v>9</v>
      </c>
      <c r="C365" s="5" t="s">
        <v>47</v>
      </c>
      <c r="D365">
        <v>28130</v>
      </c>
      <c r="E365" s="5" t="s">
        <v>24</v>
      </c>
      <c r="F365" s="5" t="s">
        <v>22</v>
      </c>
      <c r="G365">
        <v>0.02</v>
      </c>
      <c r="H365">
        <v>563</v>
      </c>
    </row>
    <row r="366" spans="1:8" x14ac:dyDescent="0.25">
      <c r="A366" s="5" t="s">
        <v>415</v>
      </c>
      <c r="B366" s="5" t="s">
        <v>18</v>
      </c>
      <c r="C366" s="5" t="s">
        <v>15</v>
      </c>
      <c r="D366">
        <v>69460</v>
      </c>
      <c r="E366" s="5" t="s">
        <v>24</v>
      </c>
      <c r="F366" s="5" t="s">
        <v>12</v>
      </c>
      <c r="G366">
        <v>6.0999999999999999E-2</v>
      </c>
      <c r="H366">
        <v>4238</v>
      </c>
    </row>
    <row r="367" spans="1:8" x14ac:dyDescent="0.25">
      <c r="A367" s="5" t="s">
        <v>416</v>
      </c>
      <c r="B367" s="5" t="s">
        <v>9</v>
      </c>
      <c r="C367" s="5" t="s">
        <v>52</v>
      </c>
      <c r="D367">
        <v>109030</v>
      </c>
      <c r="E367" s="5" t="s">
        <v>24</v>
      </c>
      <c r="F367" s="5" t="s">
        <v>12</v>
      </c>
      <c r="G367">
        <v>7.1999999999999995E-2</v>
      </c>
      <c r="H367">
        <v>7851</v>
      </c>
    </row>
    <row r="368" spans="1:8" x14ac:dyDescent="0.25">
      <c r="A368" s="5" t="s">
        <v>417</v>
      </c>
      <c r="B368" s="5" t="s">
        <v>9</v>
      </c>
      <c r="C368" s="5" t="s">
        <v>34</v>
      </c>
      <c r="D368">
        <v>66460</v>
      </c>
      <c r="E368" s="5" t="s">
        <v>11</v>
      </c>
      <c r="F368" s="5" t="s">
        <v>27</v>
      </c>
      <c r="G368">
        <v>3.2000000000000001E-2</v>
      </c>
      <c r="H368">
        <v>2127</v>
      </c>
    </row>
    <row r="369" spans="1:8" x14ac:dyDescent="0.25">
      <c r="A369" s="5" t="s">
        <v>419</v>
      </c>
      <c r="B369" s="5" t="s">
        <v>9</v>
      </c>
      <c r="C369" s="5" t="s">
        <v>19</v>
      </c>
      <c r="D369">
        <v>114510</v>
      </c>
      <c r="E369" s="5" t="s">
        <v>913</v>
      </c>
      <c r="F369" s="5" t="s">
        <v>27</v>
      </c>
      <c r="G369">
        <v>2.1000000000000001E-2</v>
      </c>
      <c r="H369">
        <v>2405</v>
      </c>
    </row>
    <row r="370" spans="1:8" x14ac:dyDescent="0.25">
      <c r="A370" s="5" t="s">
        <v>420</v>
      </c>
      <c r="B370" s="5" t="s">
        <v>14</v>
      </c>
      <c r="C370" s="5" t="s">
        <v>31</v>
      </c>
      <c r="D370">
        <v>86230</v>
      </c>
      <c r="E370" s="5" t="s">
        <v>24</v>
      </c>
      <c r="F370" s="5" t="s">
        <v>22</v>
      </c>
      <c r="G370">
        <v>1.7999999999999999E-2</v>
      </c>
      <c r="H370">
        <v>1553</v>
      </c>
    </row>
    <row r="371" spans="1:8" x14ac:dyDescent="0.25">
      <c r="A371" s="5" t="s">
        <v>421</v>
      </c>
      <c r="B371" s="5" t="s">
        <v>9</v>
      </c>
      <c r="C371" s="5" t="s">
        <v>21</v>
      </c>
      <c r="D371">
        <v>73240</v>
      </c>
      <c r="E371" s="5" t="s">
        <v>913</v>
      </c>
      <c r="F371" s="5" t="s">
        <v>27</v>
      </c>
      <c r="G371">
        <v>2.8000000000000001E-2</v>
      </c>
      <c r="H371">
        <v>2051</v>
      </c>
    </row>
    <row r="372" spans="1:8" x14ac:dyDescent="0.25">
      <c r="A372" s="5" t="s">
        <v>422</v>
      </c>
      <c r="B372" s="5" t="s">
        <v>14</v>
      </c>
      <c r="C372" s="5" t="s">
        <v>31</v>
      </c>
      <c r="D372">
        <v>53920</v>
      </c>
      <c r="E372" s="5" t="s">
        <v>913</v>
      </c>
      <c r="F372" s="5" t="s">
        <v>22</v>
      </c>
      <c r="G372">
        <v>1.7999999999999999E-2</v>
      </c>
      <c r="H372">
        <v>971</v>
      </c>
    </row>
    <row r="373" spans="1:8" x14ac:dyDescent="0.25">
      <c r="A373" s="5" t="s">
        <v>423</v>
      </c>
      <c r="B373" s="5" t="s">
        <v>14</v>
      </c>
      <c r="C373" s="5" t="s">
        <v>15</v>
      </c>
      <c r="D373">
        <v>113690</v>
      </c>
      <c r="E373" s="5" t="s">
        <v>913</v>
      </c>
      <c r="F373" s="5" t="s">
        <v>27</v>
      </c>
      <c r="G373">
        <v>3.5000000000000003E-2</v>
      </c>
      <c r="H373">
        <v>3980</v>
      </c>
    </row>
    <row r="374" spans="1:8" x14ac:dyDescent="0.25">
      <c r="A374" s="5" t="s">
        <v>424</v>
      </c>
      <c r="B374" s="5" t="s">
        <v>9</v>
      </c>
      <c r="C374" s="5" t="s">
        <v>31</v>
      </c>
      <c r="D374">
        <v>101790</v>
      </c>
      <c r="E374" s="5" t="s">
        <v>11</v>
      </c>
      <c r="F374" s="5" t="s">
        <v>27</v>
      </c>
      <c r="G374">
        <v>2.4E-2</v>
      </c>
      <c r="H374">
        <v>2443</v>
      </c>
    </row>
    <row r="375" spans="1:8" x14ac:dyDescent="0.25">
      <c r="A375" s="5" t="s">
        <v>425</v>
      </c>
      <c r="B375" s="5" t="s">
        <v>14</v>
      </c>
      <c r="C375" s="5" t="s">
        <v>15</v>
      </c>
      <c r="D375">
        <v>38930</v>
      </c>
      <c r="E375" s="5" t="s">
        <v>24</v>
      </c>
      <c r="F375" s="5" t="s">
        <v>27</v>
      </c>
      <c r="G375">
        <v>3.5000000000000003E-2</v>
      </c>
      <c r="H375">
        <v>1363</v>
      </c>
    </row>
    <row r="376" spans="1:8" x14ac:dyDescent="0.25">
      <c r="A376" s="5" t="s">
        <v>426</v>
      </c>
      <c r="B376" s="5" t="s">
        <v>9</v>
      </c>
      <c r="C376" s="5" t="s">
        <v>26</v>
      </c>
      <c r="D376">
        <v>57090</v>
      </c>
      <c r="E376" s="5" t="s">
        <v>913</v>
      </c>
      <c r="F376" s="5" t="s">
        <v>48</v>
      </c>
      <c r="G376">
        <v>5.0000000000000001E-3</v>
      </c>
      <c r="H376">
        <v>286</v>
      </c>
    </row>
    <row r="377" spans="1:8" x14ac:dyDescent="0.25">
      <c r="A377" s="5" t="s">
        <v>427</v>
      </c>
      <c r="B377" s="5" t="s">
        <v>9</v>
      </c>
      <c r="C377" s="5" t="s">
        <v>34</v>
      </c>
      <c r="D377">
        <v>106170</v>
      </c>
      <c r="E377" s="5" t="s">
        <v>11</v>
      </c>
      <c r="F377" s="5" t="s">
        <v>22</v>
      </c>
      <c r="G377">
        <v>0.01</v>
      </c>
      <c r="H377">
        <v>1062</v>
      </c>
    </row>
    <row r="378" spans="1:8" x14ac:dyDescent="0.25">
      <c r="A378" s="5" t="s">
        <v>428</v>
      </c>
      <c r="B378" s="5" t="s">
        <v>14</v>
      </c>
      <c r="C378" s="5" t="s">
        <v>26</v>
      </c>
      <c r="D378">
        <v>59550</v>
      </c>
      <c r="E378" s="5" t="s">
        <v>24</v>
      </c>
      <c r="F378" s="5" t="s">
        <v>27</v>
      </c>
      <c r="G378">
        <v>2.7E-2</v>
      </c>
      <c r="H378">
        <v>1608</v>
      </c>
    </row>
    <row r="379" spans="1:8" x14ac:dyDescent="0.25">
      <c r="A379" s="5" t="s">
        <v>429</v>
      </c>
      <c r="B379" s="5" t="s">
        <v>9</v>
      </c>
      <c r="C379" s="5" t="s">
        <v>34</v>
      </c>
      <c r="D379">
        <v>89960</v>
      </c>
      <c r="E379" s="5" t="s">
        <v>11</v>
      </c>
      <c r="F379" s="5" t="s">
        <v>22</v>
      </c>
      <c r="G379">
        <v>0.01</v>
      </c>
      <c r="H379">
        <v>900</v>
      </c>
    </row>
    <row r="380" spans="1:8" x14ac:dyDescent="0.25">
      <c r="A380" s="5" t="s">
        <v>430</v>
      </c>
      <c r="B380" s="5" t="s">
        <v>18</v>
      </c>
      <c r="C380" s="5" t="s">
        <v>21</v>
      </c>
      <c r="D380">
        <v>58850</v>
      </c>
      <c r="E380" s="5" t="s">
        <v>11</v>
      </c>
      <c r="F380" s="5" t="s">
        <v>22</v>
      </c>
      <c r="G380">
        <v>0.01</v>
      </c>
      <c r="H380">
        <v>589</v>
      </c>
    </row>
    <row r="381" spans="1:8" x14ac:dyDescent="0.25">
      <c r="A381" s="5" t="s">
        <v>431</v>
      </c>
      <c r="B381" s="5" t="s">
        <v>14</v>
      </c>
      <c r="C381" s="5" t="s">
        <v>34</v>
      </c>
      <c r="D381">
        <v>68200</v>
      </c>
      <c r="E381" s="5" t="s">
        <v>11</v>
      </c>
      <c r="F381" s="5" t="s">
        <v>27</v>
      </c>
      <c r="G381">
        <v>3.2000000000000001E-2</v>
      </c>
      <c r="H381">
        <v>2183</v>
      </c>
    </row>
    <row r="382" spans="1:8" x14ac:dyDescent="0.25">
      <c r="A382" s="5" t="s">
        <v>432</v>
      </c>
      <c r="B382" s="5" t="s">
        <v>9</v>
      </c>
      <c r="C382" s="5" t="s">
        <v>65</v>
      </c>
      <c r="D382">
        <v>90130</v>
      </c>
      <c r="E382" s="5" t="s">
        <v>913</v>
      </c>
      <c r="F382" s="5" t="s">
        <v>16</v>
      </c>
      <c r="G382">
        <v>5.8000000000000003E-2</v>
      </c>
      <c r="H382">
        <v>5228</v>
      </c>
    </row>
    <row r="383" spans="1:8" x14ac:dyDescent="0.25">
      <c r="A383" s="5" t="s">
        <v>433</v>
      </c>
      <c r="B383" s="5" t="s">
        <v>14</v>
      </c>
      <c r="C383" s="5" t="s">
        <v>52</v>
      </c>
      <c r="D383">
        <v>45060</v>
      </c>
      <c r="E383" s="5" t="s">
        <v>913</v>
      </c>
      <c r="F383" s="5" t="s">
        <v>16</v>
      </c>
      <c r="G383">
        <v>5.2999999999999999E-2</v>
      </c>
      <c r="H383">
        <v>2389</v>
      </c>
    </row>
    <row r="384" spans="1:8" x14ac:dyDescent="0.25">
      <c r="A384" s="5" t="s">
        <v>434</v>
      </c>
      <c r="B384" s="5" t="s">
        <v>9</v>
      </c>
      <c r="C384" s="5" t="s">
        <v>34</v>
      </c>
      <c r="D384">
        <v>66370</v>
      </c>
      <c r="E384" s="5" t="s">
        <v>11</v>
      </c>
      <c r="F384" s="5" t="s">
        <v>27</v>
      </c>
      <c r="G384">
        <v>3.2000000000000001E-2</v>
      </c>
      <c r="H384">
        <v>2124</v>
      </c>
    </row>
    <row r="385" spans="1:8" x14ac:dyDescent="0.25">
      <c r="A385" s="5" t="s">
        <v>435</v>
      </c>
      <c r="B385" s="5" t="s">
        <v>14</v>
      </c>
      <c r="C385" s="5" t="s">
        <v>52</v>
      </c>
      <c r="D385">
        <v>85880</v>
      </c>
      <c r="E385" s="5" t="s">
        <v>24</v>
      </c>
      <c r="F385" s="5" t="s">
        <v>16</v>
      </c>
      <c r="G385">
        <v>5.2999999999999999E-2</v>
      </c>
      <c r="H385">
        <v>4552</v>
      </c>
    </row>
    <row r="386" spans="1:8" x14ac:dyDescent="0.25">
      <c r="A386" s="5" t="s">
        <v>436</v>
      </c>
      <c r="B386" s="5" t="s">
        <v>9</v>
      </c>
      <c r="C386" s="5" t="s">
        <v>21</v>
      </c>
      <c r="D386">
        <v>59260</v>
      </c>
      <c r="E386" s="5" t="s">
        <v>11</v>
      </c>
      <c r="F386" s="5" t="s">
        <v>22</v>
      </c>
      <c r="G386">
        <v>0.01</v>
      </c>
      <c r="H386">
        <v>593</v>
      </c>
    </row>
    <row r="387" spans="1:8" x14ac:dyDescent="0.25">
      <c r="A387" s="5" t="s">
        <v>437</v>
      </c>
      <c r="B387" s="5" t="s">
        <v>9</v>
      </c>
      <c r="C387" s="5" t="s">
        <v>19</v>
      </c>
      <c r="D387">
        <v>61790</v>
      </c>
      <c r="E387" s="5" t="s">
        <v>24</v>
      </c>
      <c r="F387" s="5" t="s">
        <v>27</v>
      </c>
      <c r="G387">
        <v>2.1000000000000001E-2</v>
      </c>
      <c r="H387">
        <v>1298</v>
      </c>
    </row>
    <row r="388" spans="1:8" x14ac:dyDescent="0.25">
      <c r="A388" s="5" t="s">
        <v>438</v>
      </c>
      <c r="B388" s="5" t="s">
        <v>9</v>
      </c>
      <c r="C388" s="5" t="s">
        <v>39</v>
      </c>
      <c r="D388">
        <v>48180</v>
      </c>
      <c r="E388" s="5" t="s">
        <v>24</v>
      </c>
      <c r="F388" s="5" t="s">
        <v>16</v>
      </c>
      <c r="G388">
        <v>5.8999999999999997E-2</v>
      </c>
      <c r="H388">
        <v>2843</v>
      </c>
    </row>
    <row r="389" spans="1:8" x14ac:dyDescent="0.25">
      <c r="A389" s="5" t="s">
        <v>439</v>
      </c>
      <c r="B389" s="5" t="s">
        <v>14</v>
      </c>
      <c r="C389" s="5" t="s">
        <v>34</v>
      </c>
      <c r="D389">
        <v>74800</v>
      </c>
      <c r="E389" s="5" t="s">
        <v>11</v>
      </c>
      <c r="F389" s="5" t="s">
        <v>48</v>
      </c>
      <c r="G389">
        <v>5.0000000000000001E-3</v>
      </c>
      <c r="H389">
        <v>374</v>
      </c>
    </row>
    <row r="390" spans="1:8" x14ac:dyDescent="0.25">
      <c r="A390" s="5" t="s">
        <v>440</v>
      </c>
      <c r="B390" s="5" t="s">
        <v>14</v>
      </c>
      <c r="C390" s="5" t="s">
        <v>31</v>
      </c>
      <c r="D390">
        <v>31020</v>
      </c>
      <c r="E390" s="5" t="s">
        <v>11</v>
      </c>
      <c r="F390" s="5" t="s">
        <v>27</v>
      </c>
      <c r="G390">
        <v>2.4E-2</v>
      </c>
      <c r="H390">
        <v>745</v>
      </c>
    </row>
    <row r="391" spans="1:8" x14ac:dyDescent="0.25">
      <c r="A391" s="5" t="s">
        <v>441</v>
      </c>
      <c r="B391" s="5" t="s">
        <v>9</v>
      </c>
      <c r="C391" s="5" t="s">
        <v>34</v>
      </c>
      <c r="D391">
        <v>37550</v>
      </c>
      <c r="E391" s="5" t="s">
        <v>24</v>
      </c>
      <c r="F391" s="5" t="s">
        <v>27</v>
      </c>
      <c r="G391">
        <v>3.2000000000000001E-2</v>
      </c>
      <c r="H391">
        <v>1202</v>
      </c>
    </row>
    <row r="392" spans="1:8" x14ac:dyDescent="0.25">
      <c r="A392" s="5" t="s">
        <v>443</v>
      </c>
      <c r="B392" s="5" t="s">
        <v>9</v>
      </c>
      <c r="C392" s="5" t="s">
        <v>26</v>
      </c>
      <c r="D392">
        <v>79570</v>
      </c>
      <c r="E392" s="5" t="s">
        <v>913</v>
      </c>
      <c r="F392" s="5" t="s">
        <v>27</v>
      </c>
      <c r="G392">
        <v>2.7E-2</v>
      </c>
      <c r="H392">
        <v>2149</v>
      </c>
    </row>
    <row r="393" spans="1:8" x14ac:dyDescent="0.25">
      <c r="A393" s="5" t="s">
        <v>445</v>
      </c>
      <c r="B393" s="5" t="s">
        <v>9</v>
      </c>
      <c r="C393" s="5" t="s">
        <v>34</v>
      </c>
      <c r="D393">
        <v>81260</v>
      </c>
      <c r="E393" s="5" t="s">
        <v>24</v>
      </c>
      <c r="F393" s="5" t="s">
        <v>27</v>
      </c>
      <c r="G393">
        <v>3.2000000000000001E-2</v>
      </c>
      <c r="H393">
        <v>2601</v>
      </c>
    </row>
    <row r="394" spans="1:8" x14ac:dyDescent="0.25">
      <c r="A394" s="5" t="s">
        <v>446</v>
      </c>
      <c r="B394" s="5" t="s">
        <v>9</v>
      </c>
      <c r="C394" s="5" t="s">
        <v>21</v>
      </c>
      <c r="D394">
        <v>36710</v>
      </c>
      <c r="E394" s="5" t="s">
        <v>24</v>
      </c>
      <c r="F394" s="5" t="s">
        <v>27</v>
      </c>
      <c r="G394">
        <v>2.8000000000000001E-2</v>
      </c>
      <c r="H394">
        <v>1028</v>
      </c>
    </row>
    <row r="395" spans="1:8" x14ac:dyDescent="0.25">
      <c r="A395" s="5" t="s">
        <v>447</v>
      </c>
      <c r="B395" s="5" t="s">
        <v>14</v>
      </c>
      <c r="C395" s="5" t="s">
        <v>10</v>
      </c>
      <c r="D395">
        <v>98360</v>
      </c>
      <c r="E395" s="5" t="s">
        <v>24</v>
      </c>
      <c r="F395" s="5" t="s">
        <v>48</v>
      </c>
      <c r="G395">
        <v>5.0000000000000001E-3</v>
      </c>
      <c r="H395">
        <v>492</v>
      </c>
    </row>
    <row r="396" spans="1:8" x14ac:dyDescent="0.25">
      <c r="A396" s="5" t="s">
        <v>448</v>
      </c>
      <c r="B396" s="5" t="s">
        <v>14</v>
      </c>
      <c r="C396" s="5" t="s">
        <v>26</v>
      </c>
      <c r="D396">
        <v>39680</v>
      </c>
      <c r="E396" s="5" t="s">
        <v>24</v>
      </c>
      <c r="F396" s="5" t="s">
        <v>22</v>
      </c>
      <c r="G396">
        <v>1.2999999999999999E-2</v>
      </c>
      <c r="H396">
        <v>516</v>
      </c>
    </row>
    <row r="397" spans="1:8" x14ac:dyDescent="0.25">
      <c r="A397" s="5" t="s">
        <v>449</v>
      </c>
      <c r="B397" s="5" t="s">
        <v>9</v>
      </c>
      <c r="C397" s="5" t="s">
        <v>10</v>
      </c>
      <c r="D397">
        <v>101390</v>
      </c>
      <c r="E397" s="5" t="s">
        <v>913</v>
      </c>
      <c r="F397" s="5" t="s">
        <v>16</v>
      </c>
      <c r="G397">
        <v>5.0999999999999997E-2</v>
      </c>
      <c r="H397">
        <v>5171</v>
      </c>
    </row>
    <row r="398" spans="1:8" x14ac:dyDescent="0.25">
      <c r="A398" s="5" t="s">
        <v>450</v>
      </c>
      <c r="B398" s="5" t="s">
        <v>14</v>
      </c>
      <c r="C398" s="5" t="s">
        <v>31</v>
      </c>
      <c r="D398">
        <v>80700</v>
      </c>
      <c r="E398" s="5" t="s">
        <v>24</v>
      </c>
      <c r="F398" s="5" t="s">
        <v>16</v>
      </c>
      <c r="G398">
        <v>0.05</v>
      </c>
      <c r="H398">
        <v>4035</v>
      </c>
    </row>
    <row r="399" spans="1:8" x14ac:dyDescent="0.25">
      <c r="A399" s="5" t="s">
        <v>451</v>
      </c>
      <c r="B399" s="5" t="s">
        <v>14</v>
      </c>
      <c r="C399" s="5" t="s">
        <v>10</v>
      </c>
      <c r="D399">
        <v>78020</v>
      </c>
      <c r="E399" s="5" t="s">
        <v>11</v>
      </c>
      <c r="F399" s="5" t="s">
        <v>27</v>
      </c>
      <c r="G399">
        <v>2.1000000000000001E-2</v>
      </c>
      <c r="H399">
        <v>1639</v>
      </c>
    </row>
    <row r="400" spans="1:8" x14ac:dyDescent="0.25">
      <c r="A400" s="5" t="s">
        <v>452</v>
      </c>
      <c r="B400" s="5" t="s">
        <v>9</v>
      </c>
      <c r="C400" s="5" t="s">
        <v>21</v>
      </c>
      <c r="D400">
        <v>115490</v>
      </c>
      <c r="E400" s="5" t="s">
        <v>24</v>
      </c>
      <c r="F400" s="5" t="s">
        <v>22</v>
      </c>
      <c r="G400">
        <v>0.01</v>
      </c>
      <c r="H400">
        <v>1155</v>
      </c>
    </row>
    <row r="401" spans="1:8" x14ac:dyDescent="0.25">
      <c r="A401" s="5" t="s">
        <v>453</v>
      </c>
      <c r="B401" s="5" t="s">
        <v>9</v>
      </c>
      <c r="C401" s="5" t="s">
        <v>34</v>
      </c>
      <c r="D401">
        <v>111910</v>
      </c>
      <c r="E401" s="5" t="s">
        <v>24</v>
      </c>
      <c r="F401" s="5" t="s">
        <v>16</v>
      </c>
      <c r="G401">
        <v>4.1000000000000002E-2</v>
      </c>
      <c r="H401">
        <v>4589</v>
      </c>
    </row>
    <row r="402" spans="1:8" x14ac:dyDescent="0.25">
      <c r="A402" s="5" t="s">
        <v>454</v>
      </c>
      <c r="B402" s="5" t="s">
        <v>14</v>
      </c>
      <c r="C402" s="5" t="s">
        <v>52</v>
      </c>
      <c r="D402">
        <v>109050</v>
      </c>
      <c r="E402" s="5" t="s">
        <v>913</v>
      </c>
      <c r="F402" s="5" t="s">
        <v>27</v>
      </c>
      <c r="G402">
        <v>2.3E-2</v>
      </c>
      <c r="H402">
        <v>2509</v>
      </c>
    </row>
    <row r="403" spans="1:8" x14ac:dyDescent="0.25">
      <c r="A403" s="5" t="s">
        <v>455</v>
      </c>
      <c r="B403" s="5" t="s">
        <v>9</v>
      </c>
      <c r="C403" s="5" t="s">
        <v>52</v>
      </c>
      <c r="D403">
        <v>109380</v>
      </c>
      <c r="E403" s="5" t="s">
        <v>913</v>
      </c>
      <c r="F403" s="5" t="s">
        <v>27</v>
      </c>
      <c r="G403">
        <v>2.3E-2</v>
      </c>
      <c r="H403">
        <v>2516</v>
      </c>
    </row>
    <row r="404" spans="1:8" x14ac:dyDescent="0.25">
      <c r="A404" s="5" t="s">
        <v>456</v>
      </c>
      <c r="B404" s="5" t="s">
        <v>9</v>
      </c>
      <c r="C404" s="5" t="s">
        <v>47</v>
      </c>
      <c r="D404">
        <v>69710</v>
      </c>
      <c r="E404" s="5" t="s">
        <v>913</v>
      </c>
      <c r="F404" s="5" t="s">
        <v>27</v>
      </c>
      <c r="G404">
        <v>3.3000000000000002E-2</v>
      </c>
      <c r="H404">
        <v>2301</v>
      </c>
    </row>
    <row r="405" spans="1:8" x14ac:dyDescent="0.25">
      <c r="A405" s="5" t="s">
        <v>457</v>
      </c>
      <c r="B405" s="5" t="s">
        <v>14</v>
      </c>
      <c r="C405" s="5" t="s">
        <v>21</v>
      </c>
      <c r="D405">
        <v>30000</v>
      </c>
      <c r="E405" s="5" t="s">
        <v>913</v>
      </c>
      <c r="F405" s="5" t="s">
        <v>27</v>
      </c>
      <c r="G405">
        <v>2.8000000000000001E-2</v>
      </c>
      <c r="H405">
        <v>840</v>
      </c>
    </row>
    <row r="406" spans="1:8" x14ac:dyDescent="0.25">
      <c r="A406" s="5" t="s">
        <v>458</v>
      </c>
      <c r="B406" s="5" t="s">
        <v>9</v>
      </c>
      <c r="C406" s="5" t="s">
        <v>19</v>
      </c>
      <c r="D406">
        <v>57620</v>
      </c>
      <c r="E406" s="5" t="s">
        <v>11</v>
      </c>
      <c r="F406" s="5" t="s">
        <v>48</v>
      </c>
      <c r="G406">
        <v>5.0000000000000001E-3</v>
      </c>
      <c r="H406">
        <v>289</v>
      </c>
    </row>
    <row r="407" spans="1:8" x14ac:dyDescent="0.25">
      <c r="A407" s="5" t="s">
        <v>459</v>
      </c>
      <c r="B407" s="5" t="s">
        <v>14</v>
      </c>
      <c r="C407" s="5" t="s">
        <v>39</v>
      </c>
      <c r="D407">
        <v>101190</v>
      </c>
      <c r="E407" s="5" t="s">
        <v>24</v>
      </c>
      <c r="F407" s="5" t="s">
        <v>27</v>
      </c>
      <c r="G407">
        <v>0.04</v>
      </c>
      <c r="H407">
        <v>4048</v>
      </c>
    </row>
    <row r="408" spans="1:8" x14ac:dyDescent="0.25">
      <c r="A408" s="5" t="s">
        <v>460</v>
      </c>
      <c r="B408" s="5" t="s">
        <v>14</v>
      </c>
      <c r="C408" s="5" t="s">
        <v>19</v>
      </c>
      <c r="D408">
        <v>48980</v>
      </c>
      <c r="E408" s="5" t="s">
        <v>24</v>
      </c>
      <c r="F408" s="5" t="s">
        <v>12</v>
      </c>
      <c r="G408">
        <v>6.4000000000000001E-2</v>
      </c>
      <c r="H408">
        <v>3135</v>
      </c>
    </row>
    <row r="409" spans="1:8" x14ac:dyDescent="0.25">
      <c r="A409" s="5" t="s">
        <v>462</v>
      </c>
      <c r="B409" s="5" t="s">
        <v>14</v>
      </c>
      <c r="C409" s="5" t="s">
        <v>50</v>
      </c>
      <c r="D409">
        <v>45450</v>
      </c>
      <c r="E409" s="5" t="s">
        <v>913</v>
      </c>
      <c r="F409" s="5" t="s">
        <v>12</v>
      </c>
      <c r="G409">
        <v>7.0999999999999994E-2</v>
      </c>
      <c r="H409">
        <v>3227</v>
      </c>
    </row>
    <row r="410" spans="1:8" x14ac:dyDescent="0.25">
      <c r="A410" s="5" t="s">
        <v>463</v>
      </c>
      <c r="B410" s="5" t="s">
        <v>9</v>
      </c>
      <c r="C410" s="5" t="s">
        <v>21</v>
      </c>
      <c r="D410">
        <v>54140</v>
      </c>
      <c r="E410" s="5" t="s">
        <v>24</v>
      </c>
      <c r="F410" s="5" t="s">
        <v>27</v>
      </c>
      <c r="G410">
        <v>2.8000000000000001E-2</v>
      </c>
      <c r="H410">
        <v>1516</v>
      </c>
    </row>
    <row r="411" spans="1:8" x14ac:dyDescent="0.25">
      <c r="A411" s="5" t="s">
        <v>464</v>
      </c>
      <c r="B411" s="5" t="s">
        <v>14</v>
      </c>
      <c r="C411" s="5" t="s">
        <v>26</v>
      </c>
      <c r="D411">
        <v>117520</v>
      </c>
      <c r="E411" s="5" t="s">
        <v>913</v>
      </c>
      <c r="F411" s="5" t="s">
        <v>27</v>
      </c>
      <c r="G411">
        <v>2.7E-2</v>
      </c>
      <c r="H411">
        <v>3174</v>
      </c>
    </row>
    <row r="412" spans="1:8" x14ac:dyDescent="0.25">
      <c r="A412" s="5" t="s">
        <v>465</v>
      </c>
      <c r="B412" s="5" t="s">
        <v>9</v>
      </c>
      <c r="C412" s="5" t="s">
        <v>50</v>
      </c>
      <c r="D412">
        <v>93210</v>
      </c>
      <c r="E412" s="5" t="s">
        <v>11</v>
      </c>
      <c r="F412" s="5" t="s">
        <v>22</v>
      </c>
      <c r="G412">
        <v>1.2E-2</v>
      </c>
      <c r="H412">
        <v>1119</v>
      </c>
    </row>
    <row r="413" spans="1:8" x14ac:dyDescent="0.25">
      <c r="A413" s="5" t="s">
        <v>467</v>
      </c>
      <c r="B413" s="5" t="s">
        <v>9</v>
      </c>
      <c r="C413" s="5" t="s">
        <v>39</v>
      </c>
      <c r="D413">
        <v>110890</v>
      </c>
      <c r="E413" s="5" t="s">
        <v>24</v>
      </c>
      <c r="F413" s="5" t="s">
        <v>22</v>
      </c>
      <c r="G413">
        <v>1.9E-2</v>
      </c>
      <c r="H413">
        <v>2107</v>
      </c>
    </row>
    <row r="414" spans="1:8" x14ac:dyDescent="0.25">
      <c r="A414" s="5" t="s">
        <v>468</v>
      </c>
      <c r="B414" s="5" t="s">
        <v>14</v>
      </c>
      <c r="C414" s="5" t="s">
        <v>39</v>
      </c>
      <c r="D414">
        <v>96660</v>
      </c>
      <c r="E414" s="5" t="s">
        <v>913</v>
      </c>
      <c r="F414" s="5" t="s">
        <v>27</v>
      </c>
      <c r="G414">
        <v>0.04</v>
      </c>
      <c r="H414">
        <v>3867</v>
      </c>
    </row>
    <row r="415" spans="1:8" x14ac:dyDescent="0.25">
      <c r="A415" s="5" t="s">
        <v>469</v>
      </c>
      <c r="B415" s="5" t="s">
        <v>9</v>
      </c>
      <c r="C415" s="5" t="s">
        <v>52</v>
      </c>
      <c r="D415">
        <v>118360</v>
      </c>
      <c r="E415" s="5" t="s">
        <v>913</v>
      </c>
      <c r="F415" s="5" t="s">
        <v>27</v>
      </c>
      <c r="G415">
        <v>2.3E-2</v>
      </c>
      <c r="H415">
        <v>2723</v>
      </c>
    </row>
    <row r="416" spans="1:8" x14ac:dyDescent="0.25">
      <c r="A416" s="5" t="s">
        <v>470</v>
      </c>
      <c r="B416" s="5" t="s">
        <v>14</v>
      </c>
      <c r="C416" s="5" t="s">
        <v>21</v>
      </c>
      <c r="D416">
        <v>88030</v>
      </c>
      <c r="E416" s="5" t="s">
        <v>24</v>
      </c>
      <c r="F416" s="5" t="s">
        <v>27</v>
      </c>
      <c r="G416">
        <v>2.8000000000000001E-2</v>
      </c>
      <c r="H416">
        <v>2465</v>
      </c>
    </row>
    <row r="417" spans="1:8" x14ac:dyDescent="0.25">
      <c r="A417" s="5" t="s">
        <v>472</v>
      </c>
      <c r="B417" s="5" t="s">
        <v>9</v>
      </c>
      <c r="C417" s="5" t="s">
        <v>31</v>
      </c>
      <c r="D417">
        <v>51520</v>
      </c>
      <c r="E417" s="5" t="s">
        <v>24</v>
      </c>
      <c r="F417" s="5" t="s">
        <v>27</v>
      </c>
      <c r="G417">
        <v>2.4E-2</v>
      </c>
      <c r="H417">
        <v>1237</v>
      </c>
    </row>
    <row r="418" spans="1:8" x14ac:dyDescent="0.25">
      <c r="A418" s="5" t="s">
        <v>474</v>
      </c>
      <c r="B418" s="5" t="s">
        <v>9</v>
      </c>
      <c r="C418" s="5" t="s">
        <v>21</v>
      </c>
      <c r="D418">
        <v>61210</v>
      </c>
      <c r="E418" s="5" t="s">
        <v>913</v>
      </c>
      <c r="F418" s="5" t="s">
        <v>27</v>
      </c>
      <c r="G418">
        <v>2.8000000000000001E-2</v>
      </c>
      <c r="H418">
        <v>1714</v>
      </c>
    </row>
    <row r="419" spans="1:8" x14ac:dyDescent="0.25">
      <c r="A419" s="5" t="s">
        <v>475</v>
      </c>
      <c r="B419" s="5" t="s">
        <v>9</v>
      </c>
      <c r="C419" s="5" t="s">
        <v>47</v>
      </c>
      <c r="D419">
        <v>52750</v>
      </c>
      <c r="E419" s="5" t="s">
        <v>913</v>
      </c>
      <c r="F419" s="5" t="s">
        <v>27</v>
      </c>
      <c r="G419">
        <v>3.3000000000000002E-2</v>
      </c>
      <c r="H419">
        <v>1741</v>
      </c>
    </row>
    <row r="420" spans="1:8" x14ac:dyDescent="0.25">
      <c r="A420" s="5" t="s">
        <v>476</v>
      </c>
      <c r="B420" s="5" t="s">
        <v>9</v>
      </c>
      <c r="C420" s="5" t="s">
        <v>34</v>
      </c>
      <c r="D420">
        <v>47270</v>
      </c>
      <c r="E420" s="5" t="s">
        <v>913</v>
      </c>
      <c r="F420" s="5" t="s">
        <v>27</v>
      </c>
      <c r="G420">
        <v>3.2000000000000001E-2</v>
      </c>
      <c r="H420">
        <v>1513</v>
      </c>
    </row>
    <row r="421" spans="1:8" x14ac:dyDescent="0.25">
      <c r="A421" s="5" t="s">
        <v>477</v>
      </c>
      <c r="B421" s="5" t="s">
        <v>9</v>
      </c>
      <c r="C421" s="5" t="s">
        <v>10</v>
      </c>
      <c r="D421">
        <v>118060</v>
      </c>
      <c r="E421" s="5" t="s">
        <v>913</v>
      </c>
      <c r="F421" s="5" t="s">
        <v>16</v>
      </c>
      <c r="G421">
        <v>5.0999999999999997E-2</v>
      </c>
      <c r="H421">
        <v>6022</v>
      </c>
    </row>
    <row r="422" spans="1:8" x14ac:dyDescent="0.25">
      <c r="A422" s="5" t="s">
        <v>478</v>
      </c>
      <c r="B422" s="5" t="s">
        <v>9</v>
      </c>
      <c r="C422" s="5" t="s">
        <v>65</v>
      </c>
      <c r="D422">
        <v>37360</v>
      </c>
      <c r="E422" s="5" t="s">
        <v>11</v>
      </c>
      <c r="F422" s="5" t="s">
        <v>27</v>
      </c>
      <c r="G422">
        <v>3.5000000000000003E-2</v>
      </c>
      <c r="H422">
        <v>1308</v>
      </c>
    </row>
    <row r="423" spans="1:8" x14ac:dyDescent="0.25">
      <c r="A423" s="5" t="s">
        <v>479</v>
      </c>
      <c r="B423" s="5" t="s">
        <v>14</v>
      </c>
      <c r="C423" s="5" t="s">
        <v>31</v>
      </c>
      <c r="D423">
        <v>66510</v>
      </c>
      <c r="E423" s="5" t="s">
        <v>913</v>
      </c>
      <c r="F423" s="5" t="s">
        <v>27</v>
      </c>
      <c r="G423">
        <v>2.4E-2</v>
      </c>
      <c r="H423">
        <v>1597</v>
      </c>
    </row>
    <row r="424" spans="1:8" x14ac:dyDescent="0.25">
      <c r="A424" s="5" t="s">
        <v>480</v>
      </c>
      <c r="B424" s="5" t="s">
        <v>14</v>
      </c>
      <c r="C424" s="5" t="s">
        <v>65</v>
      </c>
      <c r="D424">
        <v>29530</v>
      </c>
      <c r="E424" s="5" t="s">
        <v>913</v>
      </c>
      <c r="F424" s="5" t="s">
        <v>48</v>
      </c>
      <c r="G424">
        <v>5.0000000000000001E-3</v>
      </c>
      <c r="H424">
        <v>148</v>
      </c>
    </row>
    <row r="425" spans="1:8" x14ac:dyDescent="0.25">
      <c r="A425" s="5" t="s">
        <v>481</v>
      </c>
      <c r="B425" s="5" t="s">
        <v>14</v>
      </c>
      <c r="C425" s="5" t="s">
        <v>47</v>
      </c>
      <c r="D425">
        <v>60440</v>
      </c>
      <c r="E425" s="5" t="s">
        <v>11</v>
      </c>
      <c r="F425" s="5" t="s">
        <v>12</v>
      </c>
      <c r="G425">
        <v>8.4000000000000005E-2</v>
      </c>
      <c r="H425">
        <v>5077</v>
      </c>
    </row>
    <row r="426" spans="1:8" x14ac:dyDescent="0.25">
      <c r="A426" s="5" t="s">
        <v>482</v>
      </c>
      <c r="B426" s="5" t="s">
        <v>9</v>
      </c>
      <c r="C426" s="5" t="s">
        <v>15</v>
      </c>
      <c r="D426">
        <v>90530</v>
      </c>
      <c r="E426" s="5" t="s">
        <v>11</v>
      </c>
      <c r="F426" s="5" t="s">
        <v>48</v>
      </c>
      <c r="G426">
        <v>5.0000000000000001E-3</v>
      </c>
      <c r="H426">
        <v>453</v>
      </c>
    </row>
    <row r="427" spans="1:8" x14ac:dyDescent="0.25">
      <c r="A427" s="5" t="s">
        <v>483</v>
      </c>
      <c r="B427" s="5" t="s">
        <v>9</v>
      </c>
      <c r="C427" s="5" t="s">
        <v>39</v>
      </c>
      <c r="D427">
        <v>67950</v>
      </c>
      <c r="E427" s="5" t="s">
        <v>913</v>
      </c>
      <c r="F427" s="5" t="s">
        <v>12</v>
      </c>
      <c r="G427">
        <v>6.3E-2</v>
      </c>
      <c r="H427">
        <v>4281</v>
      </c>
    </row>
    <row r="428" spans="1:8" x14ac:dyDescent="0.25">
      <c r="A428" s="5" t="s">
        <v>484</v>
      </c>
      <c r="B428" s="5" t="s">
        <v>9</v>
      </c>
      <c r="C428" s="5" t="s">
        <v>50</v>
      </c>
      <c r="D428">
        <v>105120</v>
      </c>
      <c r="E428" s="5" t="s">
        <v>913</v>
      </c>
      <c r="F428" s="5" t="s">
        <v>27</v>
      </c>
      <c r="G428">
        <v>0.02</v>
      </c>
      <c r="H428">
        <v>2103</v>
      </c>
    </row>
    <row r="429" spans="1:8" x14ac:dyDescent="0.25">
      <c r="A429" s="5" t="s">
        <v>485</v>
      </c>
      <c r="B429" s="5" t="s">
        <v>9</v>
      </c>
      <c r="C429" s="5" t="s">
        <v>39</v>
      </c>
      <c r="D429">
        <v>60570</v>
      </c>
      <c r="E429" s="5" t="s">
        <v>11</v>
      </c>
      <c r="F429" s="5" t="s">
        <v>16</v>
      </c>
      <c r="G429">
        <v>5.8999999999999997E-2</v>
      </c>
      <c r="H429">
        <v>3574</v>
      </c>
    </row>
    <row r="430" spans="1:8" x14ac:dyDescent="0.25">
      <c r="A430" s="5" t="s">
        <v>486</v>
      </c>
      <c r="B430" s="5" t="s">
        <v>14</v>
      </c>
      <c r="C430" s="5" t="s">
        <v>39</v>
      </c>
      <c r="D430">
        <v>119110</v>
      </c>
      <c r="E430" s="5" t="s">
        <v>913</v>
      </c>
      <c r="F430" s="5" t="s">
        <v>16</v>
      </c>
      <c r="G430">
        <v>5.8999999999999997E-2</v>
      </c>
      <c r="H430">
        <v>7028</v>
      </c>
    </row>
    <row r="431" spans="1:8" x14ac:dyDescent="0.25">
      <c r="A431" s="5" t="s">
        <v>487</v>
      </c>
      <c r="B431" s="5" t="s">
        <v>9</v>
      </c>
      <c r="C431" s="5" t="s">
        <v>52</v>
      </c>
      <c r="D431">
        <v>104770</v>
      </c>
      <c r="E431" s="5" t="s">
        <v>913</v>
      </c>
      <c r="F431" s="5" t="s">
        <v>22</v>
      </c>
      <c r="G431">
        <v>1.4999999999999999E-2</v>
      </c>
      <c r="H431">
        <v>1572</v>
      </c>
    </row>
    <row r="432" spans="1:8" x14ac:dyDescent="0.25">
      <c r="A432" s="5" t="s">
        <v>488</v>
      </c>
      <c r="B432" s="5" t="s">
        <v>9</v>
      </c>
      <c r="C432" s="5" t="s">
        <v>10</v>
      </c>
      <c r="D432">
        <v>70360</v>
      </c>
      <c r="E432" s="5" t="s">
        <v>11</v>
      </c>
      <c r="F432" s="5" t="s">
        <v>27</v>
      </c>
      <c r="G432">
        <v>2.1000000000000001E-2</v>
      </c>
      <c r="H432">
        <v>1478</v>
      </c>
    </row>
    <row r="433" spans="1:8" x14ac:dyDescent="0.25">
      <c r="A433" s="5" t="s">
        <v>490</v>
      </c>
      <c r="B433" s="5" t="s">
        <v>14</v>
      </c>
      <c r="C433" s="5" t="s">
        <v>31</v>
      </c>
      <c r="D433">
        <v>33630</v>
      </c>
      <c r="E433" s="5" t="s">
        <v>24</v>
      </c>
      <c r="F433" s="5" t="s">
        <v>22</v>
      </c>
      <c r="G433">
        <v>1.7999999999999999E-2</v>
      </c>
      <c r="H433">
        <v>606</v>
      </c>
    </row>
    <row r="434" spans="1:8" x14ac:dyDescent="0.25">
      <c r="A434" s="5" t="s">
        <v>491</v>
      </c>
      <c r="B434" s="5" t="s">
        <v>9</v>
      </c>
      <c r="C434" s="5" t="s">
        <v>39</v>
      </c>
      <c r="D434">
        <v>53870</v>
      </c>
      <c r="E434" s="5" t="s">
        <v>24</v>
      </c>
      <c r="F434" s="5" t="s">
        <v>16</v>
      </c>
      <c r="G434">
        <v>5.8999999999999997E-2</v>
      </c>
      <c r="H434">
        <v>3179</v>
      </c>
    </row>
    <row r="435" spans="1:8" x14ac:dyDescent="0.25">
      <c r="A435" s="5" t="s">
        <v>492</v>
      </c>
      <c r="B435" s="5" t="s">
        <v>14</v>
      </c>
      <c r="C435" s="5" t="s">
        <v>15</v>
      </c>
      <c r="D435">
        <v>111190</v>
      </c>
      <c r="E435" s="5" t="s">
        <v>11</v>
      </c>
      <c r="F435" s="5" t="s">
        <v>27</v>
      </c>
      <c r="G435">
        <v>3.5000000000000003E-2</v>
      </c>
      <c r="H435">
        <v>3892</v>
      </c>
    </row>
    <row r="436" spans="1:8" x14ac:dyDescent="0.25">
      <c r="A436" s="5" t="s">
        <v>493</v>
      </c>
      <c r="B436" s="5" t="s">
        <v>14</v>
      </c>
      <c r="C436" s="5" t="s">
        <v>19</v>
      </c>
      <c r="D436">
        <v>29970</v>
      </c>
      <c r="E436" s="5" t="s">
        <v>913</v>
      </c>
      <c r="F436" s="5" t="s">
        <v>27</v>
      </c>
      <c r="G436">
        <v>2.1000000000000001E-2</v>
      </c>
      <c r="H436">
        <v>630</v>
      </c>
    </row>
    <row r="437" spans="1:8" x14ac:dyDescent="0.25">
      <c r="A437" s="5" t="s">
        <v>494</v>
      </c>
      <c r="B437" s="5" t="s">
        <v>9</v>
      </c>
      <c r="C437" s="5" t="s">
        <v>21</v>
      </c>
      <c r="D437">
        <v>64960</v>
      </c>
      <c r="E437" s="5" t="s">
        <v>11</v>
      </c>
      <c r="F437" s="5" t="s">
        <v>27</v>
      </c>
      <c r="G437">
        <v>2.8000000000000001E-2</v>
      </c>
      <c r="H437">
        <v>1819</v>
      </c>
    </row>
    <row r="438" spans="1:8" x14ac:dyDescent="0.25">
      <c r="A438" s="5" t="s">
        <v>495</v>
      </c>
      <c r="B438" s="5" t="s">
        <v>9</v>
      </c>
      <c r="C438" s="5" t="s">
        <v>34</v>
      </c>
      <c r="D438">
        <v>111230</v>
      </c>
      <c r="E438" s="5" t="s">
        <v>24</v>
      </c>
      <c r="F438" s="5" t="s">
        <v>27</v>
      </c>
      <c r="G438">
        <v>3.2000000000000001E-2</v>
      </c>
      <c r="H438">
        <v>3560</v>
      </c>
    </row>
    <row r="439" spans="1:8" x14ac:dyDescent="0.25">
      <c r="A439" s="5" t="s">
        <v>496</v>
      </c>
      <c r="B439" s="5" t="s">
        <v>14</v>
      </c>
      <c r="C439" s="5" t="s">
        <v>10</v>
      </c>
      <c r="D439">
        <v>99530</v>
      </c>
      <c r="E439" s="5" t="s">
        <v>24</v>
      </c>
      <c r="F439" s="5" t="s">
        <v>27</v>
      </c>
      <c r="G439">
        <v>2.1000000000000001E-2</v>
      </c>
      <c r="H439">
        <v>2091</v>
      </c>
    </row>
    <row r="440" spans="1:8" x14ac:dyDescent="0.25">
      <c r="A440" s="5" t="s">
        <v>497</v>
      </c>
      <c r="B440" s="5" t="s">
        <v>14</v>
      </c>
      <c r="C440" s="5" t="s">
        <v>47</v>
      </c>
      <c r="D440">
        <v>35980</v>
      </c>
      <c r="E440" s="5" t="s">
        <v>11</v>
      </c>
      <c r="F440" s="5" t="s">
        <v>12</v>
      </c>
      <c r="G440">
        <v>8.4000000000000005E-2</v>
      </c>
      <c r="H440">
        <v>3023</v>
      </c>
    </row>
    <row r="441" spans="1:8" x14ac:dyDescent="0.25">
      <c r="A441" s="5" t="s">
        <v>498</v>
      </c>
      <c r="B441" s="5" t="s">
        <v>9</v>
      </c>
      <c r="C441" s="5" t="s">
        <v>65</v>
      </c>
      <c r="D441">
        <v>65700</v>
      </c>
      <c r="E441" s="5" t="s">
        <v>24</v>
      </c>
      <c r="F441" s="5" t="s">
        <v>48</v>
      </c>
      <c r="G441">
        <v>5.0000000000000001E-3</v>
      </c>
      <c r="H441">
        <v>329</v>
      </c>
    </row>
    <row r="442" spans="1:8" x14ac:dyDescent="0.25">
      <c r="A442" s="5" t="s">
        <v>499</v>
      </c>
      <c r="B442" s="5" t="s">
        <v>14</v>
      </c>
      <c r="C442" s="5" t="s">
        <v>52</v>
      </c>
      <c r="D442">
        <v>109170</v>
      </c>
      <c r="E442" s="5" t="s">
        <v>11</v>
      </c>
      <c r="F442" s="5" t="s">
        <v>16</v>
      </c>
      <c r="G442">
        <v>5.2999999999999999E-2</v>
      </c>
      <c r="H442">
        <v>5787</v>
      </c>
    </row>
    <row r="443" spans="1:8" x14ac:dyDescent="0.25">
      <c r="A443" s="5" t="s">
        <v>500</v>
      </c>
      <c r="B443" s="5" t="s">
        <v>9</v>
      </c>
      <c r="C443" s="5" t="s">
        <v>21</v>
      </c>
      <c r="D443">
        <v>95020</v>
      </c>
      <c r="E443" s="5" t="s">
        <v>11</v>
      </c>
      <c r="F443" s="5" t="s">
        <v>27</v>
      </c>
      <c r="G443">
        <v>2.8000000000000001E-2</v>
      </c>
      <c r="H443">
        <v>2661</v>
      </c>
    </row>
    <row r="444" spans="1:8" x14ac:dyDescent="0.25">
      <c r="A444" s="5" t="s">
        <v>501</v>
      </c>
      <c r="B444" s="5" t="s">
        <v>14</v>
      </c>
      <c r="C444" s="5" t="s">
        <v>34</v>
      </c>
      <c r="D444">
        <v>87290</v>
      </c>
      <c r="E444" s="5" t="s">
        <v>913</v>
      </c>
      <c r="F444" s="5" t="s">
        <v>16</v>
      </c>
      <c r="G444">
        <v>4.1000000000000002E-2</v>
      </c>
      <c r="H444">
        <v>3579</v>
      </c>
    </row>
    <row r="445" spans="1:8" x14ac:dyDescent="0.25">
      <c r="A445" s="5" t="s">
        <v>502</v>
      </c>
      <c r="B445" s="5" t="s">
        <v>14</v>
      </c>
      <c r="C445" s="5" t="s">
        <v>15</v>
      </c>
      <c r="D445">
        <v>97110</v>
      </c>
      <c r="E445" s="5" t="s">
        <v>24</v>
      </c>
      <c r="F445" s="5" t="s">
        <v>27</v>
      </c>
      <c r="G445">
        <v>3.5000000000000003E-2</v>
      </c>
      <c r="H445">
        <v>3399</v>
      </c>
    </row>
    <row r="446" spans="1:8" x14ac:dyDescent="0.25">
      <c r="A446" s="5" t="s">
        <v>503</v>
      </c>
      <c r="B446" s="5" t="s">
        <v>14</v>
      </c>
      <c r="C446" s="5" t="s">
        <v>47</v>
      </c>
      <c r="D446">
        <v>59430</v>
      </c>
      <c r="E446" s="5" t="s">
        <v>11</v>
      </c>
      <c r="F446" s="5" t="s">
        <v>27</v>
      </c>
      <c r="G446">
        <v>3.3000000000000002E-2</v>
      </c>
      <c r="H446">
        <v>1962</v>
      </c>
    </row>
    <row r="447" spans="1:8" x14ac:dyDescent="0.25">
      <c r="A447" s="5" t="s">
        <v>504</v>
      </c>
      <c r="B447" s="5" t="s">
        <v>9</v>
      </c>
      <c r="C447" s="5" t="s">
        <v>65</v>
      </c>
      <c r="D447">
        <v>112120</v>
      </c>
      <c r="E447" s="5" t="s">
        <v>11</v>
      </c>
      <c r="F447" s="5" t="s">
        <v>27</v>
      </c>
      <c r="G447">
        <v>3.5000000000000003E-2</v>
      </c>
      <c r="H447">
        <v>3925</v>
      </c>
    </row>
    <row r="448" spans="1:8" x14ac:dyDescent="0.25">
      <c r="A448" s="5" t="s">
        <v>506</v>
      </c>
      <c r="B448" s="5" t="s">
        <v>14</v>
      </c>
      <c r="C448" s="5" t="s">
        <v>19</v>
      </c>
      <c r="D448">
        <v>75870</v>
      </c>
      <c r="E448" s="5" t="s">
        <v>11</v>
      </c>
      <c r="F448" s="5" t="s">
        <v>27</v>
      </c>
      <c r="G448">
        <v>2.1000000000000001E-2</v>
      </c>
      <c r="H448">
        <v>1594</v>
      </c>
    </row>
    <row r="449" spans="1:8" x14ac:dyDescent="0.25">
      <c r="A449" s="5" t="s">
        <v>507</v>
      </c>
      <c r="B449" s="5" t="s">
        <v>14</v>
      </c>
      <c r="C449" s="5" t="s">
        <v>21</v>
      </c>
      <c r="D449">
        <v>93270</v>
      </c>
      <c r="E449" s="5" t="s">
        <v>11</v>
      </c>
      <c r="F449" s="5" t="s">
        <v>27</v>
      </c>
      <c r="G449">
        <v>2.8000000000000001E-2</v>
      </c>
      <c r="H449">
        <v>2612</v>
      </c>
    </row>
    <row r="450" spans="1:8" x14ac:dyDescent="0.25">
      <c r="A450" s="5" t="s">
        <v>508</v>
      </c>
      <c r="B450" s="5" t="s">
        <v>14</v>
      </c>
      <c r="C450" s="5" t="s">
        <v>39</v>
      </c>
      <c r="D450">
        <v>42730</v>
      </c>
      <c r="E450" s="5" t="s">
        <v>11</v>
      </c>
      <c r="F450" s="5" t="s">
        <v>27</v>
      </c>
      <c r="G450">
        <v>0.04</v>
      </c>
      <c r="H450">
        <v>1710</v>
      </c>
    </row>
    <row r="451" spans="1:8" x14ac:dyDescent="0.25">
      <c r="A451" s="5" t="s">
        <v>509</v>
      </c>
      <c r="B451" s="5" t="s">
        <v>14</v>
      </c>
      <c r="C451" s="5" t="s">
        <v>52</v>
      </c>
      <c r="D451">
        <v>80610</v>
      </c>
      <c r="E451" s="5" t="s">
        <v>24</v>
      </c>
      <c r="F451" s="5" t="s">
        <v>27</v>
      </c>
      <c r="G451">
        <v>2.3E-2</v>
      </c>
      <c r="H451">
        <v>1855</v>
      </c>
    </row>
    <row r="452" spans="1:8" x14ac:dyDescent="0.25">
      <c r="A452" s="5" t="s">
        <v>510</v>
      </c>
      <c r="B452" s="5" t="s">
        <v>14</v>
      </c>
      <c r="C452" s="5" t="s">
        <v>52</v>
      </c>
      <c r="D452">
        <v>69060</v>
      </c>
      <c r="E452" s="5" t="s">
        <v>11</v>
      </c>
      <c r="F452" s="5" t="s">
        <v>48</v>
      </c>
      <c r="G452">
        <v>5.0000000000000001E-3</v>
      </c>
      <c r="H452">
        <v>346</v>
      </c>
    </row>
    <row r="453" spans="1:8" x14ac:dyDescent="0.25">
      <c r="A453" s="5" t="s">
        <v>511</v>
      </c>
      <c r="B453" s="5" t="s">
        <v>9</v>
      </c>
      <c r="C453" s="5" t="s">
        <v>34</v>
      </c>
      <c r="D453">
        <v>31280</v>
      </c>
      <c r="E453" s="5" t="s">
        <v>24</v>
      </c>
      <c r="F453" s="5" t="s">
        <v>27</v>
      </c>
      <c r="G453">
        <v>3.2000000000000001E-2</v>
      </c>
      <c r="H453">
        <v>1001</v>
      </c>
    </row>
    <row r="454" spans="1:8" x14ac:dyDescent="0.25">
      <c r="A454" s="5" t="s">
        <v>512</v>
      </c>
      <c r="B454" s="5" t="s">
        <v>9</v>
      </c>
      <c r="C454" s="5" t="s">
        <v>31</v>
      </c>
      <c r="D454">
        <v>96610</v>
      </c>
      <c r="E454" s="5" t="s">
        <v>913</v>
      </c>
      <c r="F454" s="5" t="s">
        <v>12</v>
      </c>
      <c r="G454">
        <v>7.2999999999999995E-2</v>
      </c>
      <c r="H454">
        <v>7053</v>
      </c>
    </row>
    <row r="455" spans="1:8" x14ac:dyDescent="0.25">
      <c r="A455" s="5" t="s">
        <v>513</v>
      </c>
      <c r="B455" s="5" t="s">
        <v>14</v>
      </c>
      <c r="C455" s="5" t="s">
        <v>31</v>
      </c>
      <c r="D455">
        <v>37020</v>
      </c>
      <c r="E455" s="5" t="s">
        <v>913</v>
      </c>
      <c r="F455" s="5" t="s">
        <v>27</v>
      </c>
      <c r="G455">
        <v>2.4E-2</v>
      </c>
      <c r="H455">
        <v>889</v>
      </c>
    </row>
    <row r="456" spans="1:8" x14ac:dyDescent="0.25">
      <c r="A456" s="5" t="s">
        <v>514</v>
      </c>
      <c r="B456" s="5" t="s">
        <v>9</v>
      </c>
      <c r="C456" s="5" t="s">
        <v>39</v>
      </c>
      <c r="D456">
        <v>54970</v>
      </c>
      <c r="E456" s="5" t="s">
        <v>11</v>
      </c>
      <c r="F456" s="5" t="s">
        <v>27</v>
      </c>
      <c r="G456">
        <v>0.04</v>
      </c>
      <c r="H456">
        <v>2199</v>
      </c>
    </row>
    <row r="457" spans="1:8" x14ac:dyDescent="0.25">
      <c r="A457" s="5" t="s">
        <v>515</v>
      </c>
      <c r="B457" s="5" t="s">
        <v>9</v>
      </c>
      <c r="C457" s="5" t="s">
        <v>52</v>
      </c>
      <c r="D457">
        <v>41910</v>
      </c>
      <c r="E457" s="5" t="s">
        <v>11</v>
      </c>
      <c r="F457" s="5" t="s">
        <v>22</v>
      </c>
      <c r="G457">
        <v>1.4999999999999999E-2</v>
      </c>
      <c r="H457">
        <v>629</v>
      </c>
    </row>
    <row r="458" spans="1:8" x14ac:dyDescent="0.25">
      <c r="A458" s="5" t="s">
        <v>516</v>
      </c>
      <c r="B458" s="5" t="s">
        <v>9</v>
      </c>
      <c r="C458" s="5" t="s">
        <v>21</v>
      </c>
      <c r="D458">
        <v>116970</v>
      </c>
      <c r="E458" s="5" t="s">
        <v>24</v>
      </c>
      <c r="F458" s="5" t="s">
        <v>12</v>
      </c>
      <c r="G458">
        <v>7.5999999999999998E-2</v>
      </c>
      <c r="H458">
        <v>8890</v>
      </c>
    </row>
    <row r="459" spans="1:8" x14ac:dyDescent="0.25">
      <c r="A459" s="5" t="s">
        <v>517</v>
      </c>
      <c r="B459" s="5" t="s">
        <v>14</v>
      </c>
      <c r="C459" s="5" t="s">
        <v>26</v>
      </c>
      <c r="D459">
        <v>86390</v>
      </c>
      <c r="E459" s="5" t="s">
        <v>24</v>
      </c>
      <c r="F459" s="5" t="s">
        <v>16</v>
      </c>
      <c r="G459">
        <v>5.3999999999999999E-2</v>
      </c>
      <c r="H459">
        <v>4666</v>
      </c>
    </row>
    <row r="460" spans="1:8" x14ac:dyDescent="0.25">
      <c r="A460" s="5" t="s">
        <v>519</v>
      </c>
      <c r="B460" s="5" t="s">
        <v>14</v>
      </c>
      <c r="C460" s="5" t="s">
        <v>50</v>
      </c>
      <c r="D460">
        <v>71820</v>
      </c>
      <c r="E460" s="5" t="s">
        <v>913</v>
      </c>
      <c r="F460" s="5" t="s">
        <v>27</v>
      </c>
      <c r="G460">
        <v>0.02</v>
      </c>
      <c r="H460">
        <v>1437</v>
      </c>
    </row>
    <row r="461" spans="1:8" x14ac:dyDescent="0.25">
      <c r="A461" s="5" t="s">
        <v>520</v>
      </c>
      <c r="B461" s="5" t="s">
        <v>9</v>
      </c>
      <c r="C461" s="5" t="s">
        <v>47</v>
      </c>
      <c r="D461">
        <v>85460</v>
      </c>
      <c r="E461" s="5" t="s">
        <v>913</v>
      </c>
      <c r="F461" s="5" t="s">
        <v>27</v>
      </c>
      <c r="G461">
        <v>3.3000000000000002E-2</v>
      </c>
      <c r="H461">
        <v>2821</v>
      </c>
    </row>
    <row r="462" spans="1:8" x14ac:dyDescent="0.25">
      <c r="A462" s="5" t="s">
        <v>521</v>
      </c>
      <c r="B462" s="5" t="s">
        <v>14</v>
      </c>
      <c r="C462" s="5" t="s">
        <v>31</v>
      </c>
      <c r="D462">
        <v>91190</v>
      </c>
      <c r="E462" s="5" t="s">
        <v>11</v>
      </c>
      <c r="F462" s="5" t="s">
        <v>22</v>
      </c>
      <c r="G462">
        <v>1.7999999999999999E-2</v>
      </c>
      <c r="H462">
        <v>1642</v>
      </c>
    </row>
    <row r="463" spans="1:8" x14ac:dyDescent="0.25">
      <c r="A463" s="5" t="s">
        <v>522</v>
      </c>
      <c r="B463" s="5" t="s">
        <v>18</v>
      </c>
      <c r="C463" s="5" t="s">
        <v>21</v>
      </c>
      <c r="D463">
        <v>93160</v>
      </c>
      <c r="E463" s="5" t="s">
        <v>11</v>
      </c>
      <c r="F463" s="5" t="s">
        <v>27</v>
      </c>
      <c r="G463">
        <v>2.8000000000000001E-2</v>
      </c>
      <c r="H463">
        <v>2609</v>
      </c>
    </row>
    <row r="464" spans="1:8" x14ac:dyDescent="0.25">
      <c r="A464" s="5" t="s">
        <v>523</v>
      </c>
      <c r="B464" s="5" t="s">
        <v>9</v>
      </c>
      <c r="C464" s="5" t="s">
        <v>65</v>
      </c>
      <c r="D464">
        <v>110950</v>
      </c>
      <c r="E464" s="5" t="s">
        <v>913</v>
      </c>
      <c r="F464" s="5" t="s">
        <v>22</v>
      </c>
      <c r="G464">
        <v>1.2999999999999999E-2</v>
      </c>
      <c r="H464">
        <v>1443</v>
      </c>
    </row>
    <row r="465" spans="1:8" x14ac:dyDescent="0.25">
      <c r="A465" s="5" t="s">
        <v>524</v>
      </c>
      <c r="B465" s="5" t="s">
        <v>14</v>
      </c>
      <c r="C465" s="5" t="s">
        <v>34</v>
      </c>
      <c r="D465">
        <v>35990</v>
      </c>
      <c r="E465" s="5" t="s">
        <v>24</v>
      </c>
      <c r="F465" s="5" t="s">
        <v>27</v>
      </c>
      <c r="G465">
        <v>3.2000000000000001E-2</v>
      </c>
      <c r="H465">
        <v>1152</v>
      </c>
    </row>
    <row r="466" spans="1:8" x14ac:dyDescent="0.25">
      <c r="A466" s="5" t="s">
        <v>525</v>
      </c>
      <c r="B466" s="5" t="s">
        <v>9</v>
      </c>
      <c r="C466" s="5" t="s">
        <v>15</v>
      </c>
      <c r="D466">
        <v>39970</v>
      </c>
      <c r="E466" s="5" t="s">
        <v>913</v>
      </c>
      <c r="F466" s="5" t="s">
        <v>27</v>
      </c>
      <c r="G466">
        <v>3.5000000000000003E-2</v>
      </c>
      <c r="H466">
        <v>1399</v>
      </c>
    </row>
    <row r="467" spans="1:8" x14ac:dyDescent="0.25">
      <c r="A467" s="5" t="s">
        <v>526</v>
      </c>
      <c r="B467" s="5" t="s">
        <v>9</v>
      </c>
      <c r="C467" s="5" t="s">
        <v>39</v>
      </c>
      <c r="D467">
        <v>79520</v>
      </c>
      <c r="E467" s="5" t="s">
        <v>913</v>
      </c>
      <c r="F467" s="5" t="s">
        <v>27</v>
      </c>
      <c r="G467">
        <v>0.04</v>
      </c>
      <c r="H467">
        <v>3181</v>
      </c>
    </row>
    <row r="468" spans="1:8" x14ac:dyDescent="0.25">
      <c r="A468" s="5" t="s">
        <v>527</v>
      </c>
      <c r="B468" s="5" t="s">
        <v>9</v>
      </c>
      <c r="C468" s="5" t="s">
        <v>19</v>
      </c>
      <c r="D468">
        <v>52120</v>
      </c>
      <c r="E468" s="5" t="s">
        <v>24</v>
      </c>
      <c r="F468" s="5" t="s">
        <v>22</v>
      </c>
      <c r="G468">
        <v>1.9E-2</v>
      </c>
      <c r="H468">
        <v>991</v>
      </c>
    </row>
    <row r="469" spans="1:8" x14ac:dyDescent="0.25">
      <c r="A469" s="5" t="s">
        <v>528</v>
      </c>
      <c r="B469" s="5" t="s">
        <v>9</v>
      </c>
      <c r="C469" s="5" t="s">
        <v>21</v>
      </c>
      <c r="D469">
        <v>60010</v>
      </c>
      <c r="E469" s="5" t="s">
        <v>11</v>
      </c>
      <c r="F469" s="5" t="s">
        <v>27</v>
      </c>
      <c r="G469">
        <v>2.8000000000000001E-2</v>
      </c>
      <c r="H469">
        <v>1681</v>
      </c>
    </row>
    <row r="470" spans="1:8" x14ac:dyDescent="0.25">
      <c r="A470" s="5" t="s">
        <v>529</v>
      </c>
      <c r="B470" s="5" t="s">
        <v>14</v>
      </c>
      <c r="C470" s="5" t="s">
        <v>50</v>
      </c>
      <c r="D470">
        <v>35440</v>
      </c>
      <c r="E470" s="5" t="s">
        <v>24</v>
      </c>
      <c r="F470" s="5" t="s">
        <v>16</v>
      </c>
      <c r="G470">
        <v>5.8000000000000003E-2</v>
      </c>
      <c r="H470">
        <v>2056</v>
      </c>
    </row>
    <row r="471" spans="1:8" x14ac:dyDescent="0.25">
      <c r="A471" s="5" t="s">
        <v>530</v>
      </c>
      <c r="B471" s="5" t="s">
        <v>14</v>
      </c>
      <c r="C471" s="5" t="s">
        <v>19</v>
      </c>
      <c r="D471">
        <v>105610</v>
      </c>
      <c r="E471" s="5" t="s">
        <v>11</v>
      </c>
      <c r="F471" s="5" t="s">
        <v>22</v>
      </c>
      <c r="G471">
        <v>1.9E-2</v>
      </c>
      <c r="H471">
        <v>2007</v>
      </c>
    </row>
    <row r="472" spans="1:8" x14ac:dyDescent="0.25">
      <c r="A472" s="5" t="s">
        <v>531</v>
      </c>
      <c r="B472" s="5" t="s">
        <v>9</v>
      </c>
      <c r="C472" s="5" t="s">
        <v>50</v>
      </c>
      <c r="D472">
        <v>113280</v>
      </c>
      <c r="E472" s="5" t="s">
        <v>24</v>
      </c>
      <c r="F472" s="5" t="s">
        <v>16</v>
      </c>
      <c r="G472">
        <v>5.8000000000000003E-2</v>
      </c>
      <c r="H472">
        <v>6571</v>
      </c>
    </row>
    <row r="473" spans="1:8" x14ac:dyDescent="0.25">
      <c r="A473" s="5" t="s">
        <v>532</v>
      </c>
      <c r="B473" s="5" t="s">
        <v>14</v>
      </c>
      <c r="C473" s="5" t="s">
        <v>15</v>
      </c>
      <c r="D473">
        <v>41980</v>
      </c>
      <c r="E473" s="5" t="s">
        <v>11</v>
      </c>
      <c r="F473" s="5" t="s">
        <v>27</v>
      </c>
      <c r="G473">
        <v>3.5000000000000003E-2</v>
      </c>
      <c r="H473">
        <v>1470</v>
      </c>
    </row>
    <row r="474" spans="1:8" x14ac:dyDescent="0.25">
      <c r="A474" s="5" t="s">
        <v>533</v>
      </c>
      <c r="B474" s="5" t="s">
        <v>9</v>
      </c>
      <c r="C474" s="5" t="s">
        <v>31</v>
      </c>
      <c r="D474">
        <v>103670</v>
      </c>
      <c r="E474" s="5" t="s">
        <v>11</v>
      </c>
      <c r="F474" s="5" t="s">
        <v>27</v>
      </c>
      <c r="G474">
        <v>2.4E-2</v>
      </c>
      <c r="H474">
        <v>2489</v>
      </c>
    </row>
    <row r="475" spans="1:8" x14ac:dyDescent="0.25">
      <c r="A475" s="5" t="s">
        <v>534</v>
      </c>
      <c r="B475" s="5" t="s">
        <v>14</v>
      </c>
      <c r="C475" s="5" t="s">
        <v>52</v>
      </c>
      <c r="D475">
        <v>89690</v>
      </c>
      <c r="E475" s="5" t="s">
        <v>913</v>
      </c>
      <c r="F475" s="5" t="s">
        <v>16</v>
      </c>
      <c r="G475">
        <v>5.2999999999999999E-2</v>
      </c>
      <c r="H475">
        <v>4754</v>
      </c>
    </row>
    <row r="476" spans="1:8" x14ac:dyDescent="0.25">
      <c r="A476" s="5" t="s">
        <v>535</v>
      </c>
      <c r="B476" s="5" t="s">
        <v>14</v>
      </c>
      <c r="C476" s="5" t="s">
        <v>47</v>
      </c>
      <c r="D476">
        <v>87620</v>
      </c>
      <c r="E476" s="5" t="s">
        <v>24</v>
      </c>
      <c r="F476" s="5" t="s">
        <v>16</v>
      </c>
      <c r="G476">
        <v>5.3999999999999999E-2</v>
      </c>
      <c r="H476">
        <v>4732</v>
      </c>
    </row>
    <row r="477" spans="1:8" x14ac:dyDescent="0.25">
      <c r="A477" s="5" t="s">
        <v>536</v>
      </c>
      <c r="B477" s="5" t="s">
        <v>14</v>
      </c>
      <c r="C477" s="5" t="s">
        <v>47</v>
      </c>
      <c r="D477">
        <v>48250</v>
      </c>
      <c r="E477" s="5" t="s">
        <v>913</v>
      </c>
      <c r="F477" s="5" t="s">
        <v>22</v>
      </c>
      <c r="G477">
        <v>0.02</v>
      </c>
      <c r="H477">
        <v>965</v>
      </c>
    </row>
    <row r="478" spans="1:8" x14ac:dyDescent="0.25">
      <c r="A478" s="5" t="s">
        <v>537</v>
      </c>
      <c r="B478" s="5" t="s">
        <v>9</v>
      </c>
      <c r="C478" s="5" t="s">
        <v>65</v>
      </c>
      <c r="D478">
        <v>85780</v>
      </c>
      <c r="E478" s="5" t="s">
        <v>24</v>
      </c>
      <c r="F478" s="5" t="s">
        <v>22</v>
      </c>
      <c r="G478">
        <v>1.2999999999999999E-2</v>
      </c>
      <c r="H478">
        <v>1116</v>
      </c>
    </row>
    <row r="479" spans="1:8" x14ac:dyDescent="0.25">
      <c r="A479" s="5" t="s">
        <v>538</v>
      </c>
      <c r="B479" s="5" t="s">
        <v>9</v>
      </c>
      <c r="C479" s="5" t="s">
        <v>10</v>
      </c>
      <c r="D479">
        <v>54010</v>
      </c>
      <c r="E479" s="5" t="s">
        <v>913</v>
      </c>
      <c r="F479" s="5" t="s">
        <v>22</v>
      </c>
      <c r="G479">
        <v>1.2E-2</v>
      </c>
      <c r="H479">
        <v>649</v>
      </c>
    </row>
    <row r="480" spans="1:8" x14ac:dyDescent="0.25">
      <c r="A480" s="5" t="s">
        <v>539</v>
      </c>
      <c r="B480" s="5" t="s">
        <v>14</v>
      </c>
      <c r="C480" s="5" t="s">
        <v>47</v>
      </c>
      <c r="D480">
        <v>31020</v>
      </c>
      <c r="E480" s="5" t="s">
        <v>24</v>
      </c>
      <c r="F480" s="5" t="s">
        <v>27</v>
      </c>
      <c r="G480">
        <v>3.3000000000000002E-2</v>
      </c>
      <c r="H480">
        <v>1024</v>
      </c>
    </row>
    <row r="481" spans="1:8" x14ac:dyDescent="0.25">
      <c r="A481" s="5" t="s">
        <v>540</v>
      </c>
      <c r="B481" s="5" t="s">
        <v>14</v>
      </c>
      <c r="C481" s="5" t="s">
        <v>34</v>
      </c>
      <c r="D481">
        <v>75480</v>
      </c>
      <c r="E481" s="5" t="s">
        <v>913</v>
      </c>
      <c r="F481" s="5" t="s">
        <v>27</v>
      </c>
      <c r="G481">
        <v>3.2000000000000001E-2</v>
      </c>
      <c r="H481">
        <v>2416</v>
      </c>
    </row>
    <row r="482" spans="1:8" x14ac:dyDescent="0.25">
      <c r="A482" s="5" t="s">
        <v>541</v>
      </c>
      <c r="B482" s="5" t="s">
        <v>9</v>
      </c>
      <c r="C482" s="5" t="s">
        <v>26</v>
      </c>
      <c r="D482">
        <v>93500</v>
      </c>
      <c r="E482" s="5" t="s">
        <v>24</v>
      </c>
      <c r="F482" s="5" t="s">
        <v>27</v>
      </c>
      <c r="G482">
        <v>2.7E-2</v>
      </c>
      <c r="H482">
        <v>2525</v>
      </c>
    </row>
    <row r="483" spans="1:8" x14ac:dyDescent="0.25">
      <c r="A483" s="5" t="s">
        <v>542</v>
      </c>
      <c r="B483" s="5" t="s">
        <v>14</v>
      </c>
      <c r="C483" s="5" t="s">
        <v>52</v>
      </c>
      <c r="D483">
        <v>98630</v>
      </c>
      <c r="E483" s="5" t="s">
        <v>11</v>
      </c>
      <c r="F483" s="5" t="s">
        <v>16</v>
      </c>
      <c r="G483">
        <v>5.2999999999999999E-2</v>
      </c>
      <c r="H483">
        <v>5228</v>
      </c>
    </row>
    <row r="484" spans="1:8" x14ac:dyDescent="0.25">
      <c r="A484" s="5" t="s">
        <v>543</v>
      </c>
      <c r="B484" s="5" t="s">
        <v>9</v>
      </c>
      <c r="C484" s="5" t="s">
        <v>52</v>
      </c>
      <c r="D484">
        <v>76390</v>
      </c>
      <c r="E484" s="5" t="s">
        <v>11</v>
      </c>
      <c r="F484" s="5" t="s">
        <v>27</v>
      </c>
      <c r="G484">
        <v>2.3E-2</v>
      </c>
      <c r="H484">
        <v>1757</v>
      </c>
    </row>
    <row r="485" spans="1:8" x14ac:dyDescent="0.25">
      <c r="A485" s="5" t="s">
        <v>544</v>
      </c>
      <c r="B485" s="5" t="s">
        <v>14</v>
      </c>
      <c r="C485" s="5" t="s">
        <v>65</v>
      </c>
      <c r="D485">
        <v>68010</v>
      </c>
      <c r="E485" s="5" t="s">
        <v>24</v>
      </c>
      <c r="F485" s="5" t="s">
        <v>27</v>
      </c>
      <c r="G485">
        <v>3.5000000000000003E-2</v>
      </c>
      <c r="H485">
        <v>2381</v>
      </c>
    </row>
    <row r="486" spans="1:8" x14ac:dyDescent="0.25">
      <c r="A486" s="5" t="s">
        <v>545</v>
      </c>
      <c r="B486" s="5" t="s">
        <v>9</v>
      </c>
      <c r="C486" s="5" t="s">
        <v>26</v>
      </c>
      <c r="D486">
        <v>58030</v>
      </c>
      <c r="E486" s="5" t="s">
        <v>913</v>
      </c>
      <c r="F486" s="5" t="s">
        <v>16</v>
      </c>
      <c r="G486">
        <v>5.3999999999999999E-2</v>
      </c>
      <c r="H486">
        <v>3134</v>
      </c>
    </row>
    <row r="487" spans="1:8" x14ac:dyDescent="0.25">
      <c r="A487" s="5" t="s">
        <v>546</v>
      </c>
      <c r="B487" s="5" t="s">
        <v>9</v>
      </c>
      <c r="C487" s="5" t="s">
        <v>39</v>
      </c>
      <c r="D487">
        <v>59300</v>
      </c>
      <c r="E487" s="5" t="s">
        <v>913</v>
      </c>
      <c r="F487" s="5" t="s">
        <v>16</v>
      </c>
      <c r="G487">
        <v>5.8999999999999997E-2</v>
      </c>
      <c r="H487">
        <v>3499</v>
      </c>
    </row>
    <row r="488" spans="1:8" x14ac:dyDescent="0.25">
      <c r="A488" s="5" t="s">
        <v>547</v>
      </c>
      <c r="B488" s="5" t="s">
        <v>14</v>
      </c>
      <c r="C488" s="5" t="s">
        <v>34</v>
      </c>
      <c r="D488">
        <v>51800</v>
      </c>
      <c r="E488" s="5" t="s">
        <v>24</v>
      </c>
      <c r="F488" s="5" t="s">
        <v>27</v>
      </c>
      <c r="G488">
        <v>3.2000000000000001E-2</v>
      </c>
      <c r="H488">
        <v>1658</v>
      </c>
    </row>
    <row r="489" spans="1:8" x14ac:dyDescent="0.25">
      <c r="A489" s="5" t="s">
        <v>548</v>
      </c>
      <c r="B489" s="5" t="s">
        <v>9</v>
      </c>
      <c r="C489" s="5" t="s">
        <v>50</v>
      </c>
      <c r="D489">
        <v>57930</v>
      </c>
      <c r="E489" s="5" t="s">
        <v>24</v>
      </c>
      <c r="F489" s="5" t="s">
        <v>12</v>
      </c>
      <c r="G489">
        <v>7.0999999999999994E-2</v>
      </c>
      <c r="H489">
        <v>4114</v>
      </c>
    </row>
    <row r="490" spans="1:8" x14ac:dyDescent="0.25">
      <c r="A490" s="5" t="s">
        <v>549</v>
      </c>
      <c r="B490" s="5" t="s">
        <v>9</v>
      </c>
      <c r="C490" s="5" t="s">
        <v>15</v>
      </c>
      <c r="D490">
        <v>40530</v>
      </c>
      <c r="E490" s="5" t="s">
        <v>11</v>
      </c>
      <c r="F490" s="5" t="s">
        <v>27</v>
      </c>
      <c r="G490">
        <v>3.5000000000000003E-2</v>
      </c>
      <c r="H490">
        <v>1419</v>
      </c>
    </row>
    <row r="491" spans="1:8" x14ac:dyDescent="0.25">
      <c r="A491" s="5" t="s">
        <v>550</v>
      </c>
      <c r="B491" s="5" t="s">
        <v>9</v>
      </c>
      <c r="C491" s="5" t="s">
        <v>47</v>
      </c>
      <c r="D491">
        <v>48290</v>
      </c>
      <c r="E491" s="5" t="s">
        <v>913</v>
      </c>
      <c r="F491" s="5" t="s">
        <v>27</v>
      </c>
      <c r="G491">
        <v>3.3000000000000002E-2</v>
      </c>
      <c r="H491">
        <v>1594</v>
      </c>
    </row>
    <row r="492" spans="1:8" x14ac:dyDescent="0.25">
      <c r="A492" s="5" t="s">
        <v>551</v>
      </c>
      <c r="B492" s="5" t="s">
        <v>9</v>
      </c>
      <c r="C492" s="5" t="s">
        <v>21</v>
      </c>
      <c r="D492">
        <v>63720</v>
      </c>
      <c r="E492" s="5" t="s">
        <v>913</v>
      </c>
      <c r="F492" s="5" t="s">
        <v>12</v>
      </c>
      <c r="G492">
        <v>7.5999999999999998E-2</v>
      </c>
      <c r="H492">
        <v>4843</v>
      </c>
    </row>
    <row r="493" spans="1:8" x14ac:dyDescent="0.25">
      <c r="A493" s="5" t="s">
        <v>552</v>
      </c>
      <c r="B493" s="5" t="s">
        <v>9</v>
      </c>
      <c r="C493" s="5" t="s">
        <v>10</v>
      </c>
      <c r="D493">
        <v>84500</v>
      </c>
      <c r="E493" s="5" t="s">
        <v>913</v>
      </c>
      <c r="F493" s="5" t="s">
        <v>27</v>
      </c>
      <c r="G493">
        <v>2.1000000000000001E-2</v>
      </c>
      <c r="H493">
        <v>1775</v>
      </c>
    </row>
    <row r="494" spans="1:8" x14ac:dyDescent="0.25">
      <c r="A494" s="5" t="s">
        <v>553</v>
      </c>
      <c r="B494" s="5" t="s">
        <v>9</v>
      </c>
      <c r="C494" s="5" t="s">
        <v>50</v>
      </c>
      <c r="D494">
        <v>67430</v>
      </c>
      <c r="E494" s="5" t="s">
        <v>913</v>
      </c>
      <c r="F494" s="5" t="s">
        <v>27</v>
      </c>
      <c r="G494">
        <v>0.02</v>
      </c>
      <c r="H494">
        <v>1349</v>
      </c>
    </row>
    <row r="495" spans="1:8" x14ac:dyDescent="0.25">
      <c r="A495" s="5" t="s">
        <v>555</v>
      </c>
      <c r="B495" s="5" t="s">
        <v>9</v>
      </c>
      <c r="C495" s="5" t="s">
        <v>31</v>
      </c>
      <c r="D495">
        <v>69760</v>
      </c>
      <c r="E495" s="5" t="s">
        <v>913</v>
      </c>
      <c r="F495" s="5" t="s">
        <v>27</v>
      </c>
      <c r="G495">
        <v>2.4E-2</v>
      </c>
      <c r="H495">
        <v>1675</v>
      </c>
    </row>
    <row r="496" spans="1:8" x14ac:dyDescent="0.25">
      <c r="A496" s="5" t="s">
        <v>557</v>
      </c>
      <c r="B496" s="5" t="s">
        <v>14</v>
      </c>
      <c r="C496" s="5" t="s">
        <v>31</v>
      </c>
      <c r="D496">
        <v>33030</v>
      </c>
      <c r="E496" s="5" t="s">
        <v>11</v>
      </c>
      <c r="F496" s="5" t="s">
        <v>16</v>
      </c>
      <c r="G496">
        <v>0.05</v>
      </c>
      <c r="H496">
        <v>1652</v>
      </c>
    </row>
    <row r="497" spans="1:8" x14ac:dyDescent="0.25">
      <c r="A497" s="5" t="s">
        <v>558</v>
      </c>
      <c r="B497" s="5" t="s">
        <v>9</v>
      </c>
      <c r="C497" s="5" t="s">
        <v>31</v>
      </c>
      <c r="D497">
        <v>80170</v>
      </c>
      <c r="E497" s="5" t="s">
        <v>11</v>
      </c>
      <c r="F497" s="5" t="s">
        <v>27</v>
      </c>
      <c r="G497">
        <v>2.4E-2</v>
      </c>
      <c r="H497">
        <v>1925</v>
      </c>
    </row>
    <row r="498" spans="1:8" x14ac:dyDescent="0.25">
      <c r="A498" s="5" t="s">
        <v>559</v>
      </c>
      <c r="B498" s="5" t="s">
        <v>9</v>
      </c>
      <c r="C498" s="5" t="s">
        <v>39</v>
      </c>
      <c r="D498">
        <v>43510</v>
      </c>
      <c r="E498" s="5" t="s">
        <v>913</v>
      </c>
      <c r="F498" s="5" t="s">
        <v>27</v>
      </c>
      <c r="G498">
        <v>0.04</v>
      </c>
      <c r="H498">
        <v>1741</v>
      </c>
    </row>
    <row r="499" spans="1:8" x14ac:dyDescent="0.25">
      <c r="A499" s="5" t="s">
        <v>560</v>
      </c>
      <c r="B499" s="5" t="s">
        <v>14</v>
      </c>
      <c r="C499" s="5" t="s">
        <v>10</v>
      </c>
      <c r="D499">
        <v>49390</v>
      </c>
      <c r="E499" s="5" t="s">
        <v>11</v>
      </c>
      <c r="F499" s="5" t="s">
        <v>27</v>
      </c>
      <c r="G499">
        <v>2.1000000000000001E-2</v>
      </c>
      <c r="H499">
        <v>1038</v>
      </c>
    </row>
    <row r="500" spans="1:8" x14ac:dyDescent="0.25">
      <c r="A500" s="5" t="s">
        <v>561</v>
      </c>
      <c r="B500" s="5" t="s">
        <v>14</v>
      </c>
      <c r="C500" s="5" t="s">
        <v>47</v>
      </c>
      <c r="D500">
        <v>47910</v>
      </c>
      <c r="E500" s="5" t="s">
        <v>913</v>
      </c>
      <c r="F500" s="5" t="s">
        <v>27</v>
      </c>
      <c r="G500">
        <v>3.3000000000000002E-2</v>
      </c>
      <c r="H500">
        <v>1582</v>
      </c>
    </row>
    <row r="501" spans="1:8" x14ac:dyDescent="0.25">
      <c r="A501" s="5" t="s">
        <v>562</v>
      </c>
      <c r="B501" s="5" t="s">
        <v>9</v>
      </c>
      <c r="C501" s="5" t="s">
        <v>10</v>
      </c>
      <c r="D501">
        <v>35740</v>
      </c>
      <c r="E501" s="5" t="s">
        <v>913</v>
      </c>
      <c r="F501" s="5" t="s">
        <v>16</v>
      </c>
      <c r="G501">
        <v>5.0999999999999997E-2</v>
      </c>
      <c r="H501">
        <v>1823</v>
      </c>
    </row>
    <row r="502" spans="1:8" x14ac:dyDescent="0.25">
      <c r="A502" s="5" t="s">
        <v>563</v>
      </c>
      <c r="B502" s="5" t="s">
        <v>9</v>
      </c>
      <c r="C502" s="5" t="s">
        <v>21</v>
      </c>
      <c r="D502">
        <v>42240</v>
      </c>
      <c r="E502" s="5" t="s">
        <v>24</v>
      </c>
      <c r="F502" s="5" t="s">
        <v>12</v>
      </c>
      <c r="G502">
        <v>7.5999999999999998E-2</v>
      </c>
      <c r="H502">
        <v>3211</v>
      </c>
    </row>
    <row r="503" spans="1:8" x14ac:dyDescent="0.25">
      <c r="A503" s="5" t="s">
        <v>564</v>
      </c>
      <c r="B503" s="5" t="s">
        <v>14</v>
      </c>
      <c r="C503" s="5" t="s">
        <v>52</v>
      </c>
      <c r="D503">
        <v>117150</v>
      </c>
      <c r="E503" s="5" t="s">
        <v>11</v>
      </c>
      <c r="F503" s="5" t="s">
        <v>27</v>
      </c>
      <c r="G503">
        <v>2.3E-2</v>
      </c>
      <c r="H503">
        <v>2695</v>
      </c>
    </row>
    <row r="504" spans="1:8" x14ac:dyDescent="0.25">
      <c r="A504" s="5" t="s">
        <v>565</v>
      </c>
      <c r="B504" s="5" t="s">
        <v>9</v>
      </c>
      <c r="C504" s="5" t="s">
        <v>15</v>
      </c>
      <c r="D504">
        <v>36540</v>
      </c>
      <c r="E504" s="5" t="s">
        <v>913</v>
      </c>
      <c r="F504" s="5" t="s">
        <v>16</v>
      </c>
      <c r="G504">
        <v>4.2999999999999997E-2</v>
      </c>
      <c r="H504">
        <v>1572</v>
      </c>
    </row>
    <row r="505" spans="1:8" x14ac:dyDescent="0.25">
      <c r="A505" s="5" t="s">
        <v>566</v>
      </c>
      <c r="B505" s="5" t="s">
        <v>18</v>
      </c>
      <c r="C505" s="5" t="s">
        <v>47</v>
      </c>
      <c r="D505">
        <v>87290</v>
      </c>
      <c r="E505" s="5" t="s">
        <v>913</v>
      </c>
      <c r="F505" s="5" t="s">
        <v>16</v>
      </c>
      <c r="G505">
        <v>5.3999999999999999E-2</v>
      </c>
      <c r="H505">
        <v>4714</v>
      </c>
    </row>
    <row r="506" spans="1:8" x14ac:dyDescent="0.25">
      <c r="A506" s="5" t="s">
        <v>567</v>
      </c>
      <c r="B506" s="5" t="s">
        <v>14</v>
      </c>
      <c r="C506" s="5" t="s">
        <v>47</v>
      </c>
      <c r="D506">
        <v>85720</v>
      </c>
      <c r="E506" s="5" t="s">
        <v>24</v>
      </c>
      <c r="F506" s="5" t="s">
        <v>27</v>
      </c>
      <c r="G506">
        <v>3.3000000000000002E-2</v>
      </c>
      <c r="H506">
        <v>2829</v>
      </c>
    </row>
    <row r="507" spans="1:8" x14ac:dyDescent="0.25">
      <c r="A507" s="5" t="s">
        <v>568</v>
      </c>
      <c r="B507" s="5" t="s">
        <v>18</v>
      </c>
      <c r="C507" s="5" t="s">
        <v>15</v>
      </c>
      <c r="D507">
        <v>34620</v>
      </c>
      <c r="E507" s="5" t="s">
        <v>913</v>
      </c>
      <c r="F507" s="5" t="s">
        <v>12</v>
      </c>
      <c r="G507">
        <v>6.0999999999999999E-2</v>
      </c>
      <c r="H507">
        <v>2112</v>
      </c>
    </row>
    <row r="508" spans="1:8" x14ac:dyDescent="0.25">
      <c r="A508" s="5" t="s">
        <v>569</v>
      </c>
      <c r="B508" s="5" t="s">
        <v>9</v>
      </c>
      <c r="C508" s="5" t="s">
        <v>39</v>
      </c>
      <c r="D508">
        <v>62690</v>
      </c>
      <c r="E508" s="5" t="s">
        <v>11</v>
      </c>
      <c r="F508" s="5" t="s">
        <v>22</v>
      </c>
      <c r="G508">
        <v>1.9E-2</v>
      </c>
      <c r="H508">
        <v>1192</v>
      </c>
    </row>
    <row r="509" spans="1:8" x14ac:dyDescent="0.25">
      <c r="A509" s="5" t="s">
        <v>570</v>
      </c>
      <c r="B509" s="5" t="s">
        <v>14</v>
      </c>
      <c r="C509" s="5" t="s">
        <v>47</v>
      </c>
      <c r="D509">
        <v>30250</v>
      </c>
      <c r="E509" s="5" t="s">
        <v>913</v>
      </c>
      <c r="F509" s="5" t="s">
        <v>27</v>
      </c>
      <c r="G509">
        <v>3.3000000000000002E-2</v>
      </c>
      <c r="H509">
        <v>999</v>
      </c>
    </row>
    <row r="510" spans="1:8" x14ac:dyDescent="0.25">
      <c r="A510" s="5" t="s">
        <v>572</v>
      </c>
      <c r="B510" s="5" t="s">
        <v>9</v>
      </c>
      <c r="C510" s="5" t="s">
        <v>31</v>
      </c>
      <c r="D510">
        <v>103160</v>
      </c>
      <c r="E510" s="5" t="s">
        <v>913</v>
      </c>
      <c r="F510" s="5" t="s">
        <v>16</v>
      </c>
      <c r="G510">
        <v>0.05</v>
      </c>
      <c r="H510">
        <v>5158</v>
      </c>
    </row>
    <row r="511" spans="1:8" x14ac:dyDescent="0.25">
      <c r="A511" s="5" t="s">
        <v>573</v>
      </c>
      <c r="B511" s="5" t="s">
        <v>14</v>
      </c>
      <c r="C511" s="5" t="s">
        <v>19</v>
      </c>
      <c r="D511">
        <v>109790</v>
      </c>
      <c r="E511" s="5" t="s">
        <v>913</v>
      </c>
      <c r="F511" s="5" t="s">
        <v>27</v>
      </c>
      <c r="G511">
        <v>2.1000000000000001E-2</v>
      </c>
      <c r="H511">
        <v>2306</v>
      </c>
    </row>
    <row r="512" spans="1:8" x14ac:dyDescent="0.25">
      <c r="A512" s="5" t="s">
        <v>574</v>
      </c>
      <c r="B512" s="5" t="s">
        <v>14</v>
      </c>
      <c r="C512" s="5" t="s">
        <v>50</v>
      </c>
      <c r="D512">
        <v>33760</v>
      </c>
      <c r="E512" s="5" t="s">
        <v>24</v>
      </c>
      <c r="F512" s="5" t="s">
        <v>27</v>
      </c>
      <c r="G512">
        <v>0.02</v>
      </c>
      <c r="H512">
        <v>676</v>
      </c>
    </row>
    <row r="513" spans="1:8" x14ac:dyDescent="0.25">
      <c r="A513" s="5" t="s">
        <v>575</v>
      </c>
      <c r="B513" s="5" t="s">
        <v>14</v>
      </c>
      <c r="C513" s="5" t="s">
        <v>19</v>
      </c>
      <c r="D513">
        <v>36740</v>
      </c>
      <c r="E513" s="5" t="s">
        <v>913</v>
      </c>
      <c r="F513" s="5" t="s">
        <v>27</v>
      </c>
      <c r="G513">
        <v>2.1000000000000001E-2</v>
      </c>
      <c r="H513">
        <v>772</v>
      </c>
    </row>
    <row r="514" spans="1:8" x14ac:dyDescent="0.25">
      <c r="A514" s="5" t="s">
        <v>576</v>
      </c>
      <c r="B514" s="5" t="s">
        <v>9</v>
      </c>
      <c r="C514" s="5" t="s">
        <v>34</v>
      </c>
      <c r="D514">
        <v>31240</v>
      </c>
      <c r="E514" s="5" t="s">
        <v>24</v>
      </c>
      <c r="F514" s="5" t="s">
        <v>22</v>
      </c>
      <c r="G514">
        <v>0.01</v>
      </c>
      <c r="H514">
        <v>313</v>
      </c>
    </row>
    <row r="515" spans="1:8" x14ac:dyDescent="0.25">
      <c r="A515" s="5" t="s">
        <v>579</v>
      </c>
      <c r="B515" s="5" t="s">
        <v>14</v>
      </c>
      <c r="C515" s="5" t="s">
        <v>52</v>
      </c>
      <c r="D515">
        <v>84200</v>
      </c>
      <c r="E515" s="5" t="s">
        <v>24</v>
      </c>
      <c r="F515" s="5" t="s">
        <v>16</v>
      </c>
      <c r="G515">
        <v>5.2999999999999999E-2</v>
      </c>
      <c r="H515">
        <v>4463</v>
      </c>
    </row>
    <row r="516" spans="1:8" x14ac:dyDescent="0.25">
      <c r="A516" s="5" t="s">
        <v>580</v>
      </c>
      <c r="B516" s="5" t="s">
        <v>14</v>
      </c>
      <c r="C516" s="5" t="s">
        <v>19</v>
      </c>
      <c r="D516">
        <v>95980</v>
      </c>
      <c r="E516" s="5" t="s">
        <v>11</v>
      </c>
      <c r="F516" s="5" t="s">
        <v>27</v>
      </c>
      <c r="G516">
        <v>2.1000000000000001E-2</v>
      </c>
      <c r="H516">
        <v>2016</v>
      </c>
    </row>
    <row r="517" spans="1:8" x14ac:dyDescent="0.25">
      <c r="A517" s="5" t="s">
        <v>581</v>
      </c>
      <c r="B517" s="5" t="s">
        <v>14</v>
      </c>
      <c r="C517" s="5" t="s">
        <v>34</v>
      </c>
      <c r="D517">
        <v>65920</v>
      </c>
      <c r="E517" s="5" t="s">
        <v>913</v>
      </c>
      <c r="F517" s="5" t="s">
        <v>16</v>
      </c>
      <c r="G517">
        <v>4.1000000000000002E-2</v>
      </c>
      <c r="H517">
        <v>2703</v>
      </c>
    </row>
    <row r="518" spans="1:8" x14ac:dyDescent="0.25">
      <c r="A518" s="5" t="s">
        <v>582</v>
      </c>
      <c r="B518" s="5" t="s">
        <v>9</v>
      </c>
      <c r="C518" s="5" t="s">
        <v>19</v>
      </c>
      <c r="D518">
        <v>113620</v>
      </c>
      <c r="E518" s="5" t="s">
        <v>11</v>
      </c>
      <c r="F518" s="5" t="s">
        <v>22</v>
      </c>
      <c r="G518">
        <v>1.9E-2</v>
      </c>
      <c r="H518">
        <v>2159</v>
      </c>
    </row>
    <row r="519" spans="1:8" x14ac:dyDescent="0.25">
      <c r="A519" s="5" t="s">
        <v>583</v>
      </c>
      <c r="B519" s="5" t="s">
        <v>9</v>
      </c>
      <c r="C519" s="5" t="s">
        <v>10</v>
      </c>
      <c r="D519">
        <v>60140</v>
      </c>
      <c r="E519" s="5" t="s">
        <v>24</v>
      </c>
      <c r="F519" s="5" t="s">
        <v>27</v>
      </c>
      <c r="G519">
        <v>2.1000000000000001E-2</v>
      </c>
      <c r="H519">
        <v>1263</v>
      </c>
    </row>
    <row r="520" spans="1:8" x14ac:dyDescent="0.25">
      <c r="A520" s="5" t="s">
        <v>585</v>
      </c>
      <c r="B520" s="5" t="s">
        <v>9</v>
      </c>
      <c r="C520" s="5" t="s">
        <v>26</v>
      </c>
      <c r="D520">
        <v>34650</v>
      </c>
      <c r="E520" s="5" t="s">
        <v>24</v>
      </c>
      <c r="F520" s="5" t="s">
        <v>27</v>
      </c>
      <c r="G520">
        <v>2.7E-2</v>
      </c>
      <c r="H520">
        <v>936</v>
      </c>
    </row>
    <row r="521" spans="1:8" x14ac:dyDescent="0.25">
      <c r="A521" s="5" t="s">
        <v>586</v>
      </c>
      <c r="B521" s="5" t="s">
        <v>9</v>
      </c>
      <c r="C521" s="5" t="s">
        <v>52</v>
      </c>
      <c r="D521">
        <v>84740</v>
      </c>
      <c r="E521" s="5" t="s">
        <v>11</v>
      </c>
      <c r="F521" s="5" t="s">
        <v>27</v>
      </c>
      <c r="G521">
        <v>2.3E-2</v>
      </c>
      <c r="H521">
        <v>1950</v>
      </c>
    </row>
    <row r="522" spans="1:8" x14ac:dyDescent="0.25">
      <c r="A522" s="5" t="s">
        <v>587</v>
      </c>
      <c r="B522" s="5" t="s">
        <v>14</v>
      </c>
      <c r="C522" s="5" t="s">
        <v>31</v>
      </c>
      <c r="D522">
        <v>88360</v>
      </c>
      <c r="E522" s="5" t="s">
        <v>11</v>
      </c>
      <c r="F522" s="5" t="s">
        <v>27</v>
      </c>
      <c r="G522">
        <v>2.4E-2</v>
      </c>
      <c r="H522">
        <v>2121</v>
      </c>
    </row>
    <row r="523" spans="1:8" x14ac:dyDescent="0.25">
      <c r="A523" s="5" t="s">
        <v>588</v>
      </c>
      <c r="B523" s="5" t="s">
        <v>14</v>
      </c>
      <c r="C523" s="5" t="s">
        <v>52</v>
      </c>
      <c r="D523">
        <v>116220</v>
      </c>
      <c r="E523" s="5" t="s">
        <v>11</v>
      </c>
      <c r="F523" s="5" t="s">
        <v>22</v>
      </c>
      <c r="G523">
        <v>1.4999999999999999E-2</v>
      </c>
      <c r="H523">
        <v>1744</v>
      </c>
    </row>
    <row r="524" spans="1:8" x14ac:dyDescent="0.25">
      <c r="A524" s="5" t="s">
        <v>589</v>
      </c>
      <c r="B524" s="5" t="s">
        <v>9</v>
      </c>
      <c r="C524" s="5" t="s">
        <v>52</v>
      </c>
      <c r="D524">
        <v>106890</v>
      </c>
      <c r="E524" s="5" t="s">
        <v>913</v>
      </c>
      <c r="F524" s="5" t="s">
        <v>27</v>
      </c>
      <c r="G524">
        <v>2.3E-2</v>
      </c>
      <c r="H524">
        <v>2459</v>
      </c>
    </row>
    <row r="525" spans="1:8" x14ac:dyDescent="0.25">
      <c r="A525" s="5" t="s">
        <v>590</v>
      </c>
      <c r="B525" s="5" t="s">
        <v>14</v>
      </c>
      <c r="C525" s="5" t="s">
        <v>65</v>
      </c>
      <c r="D525">
        <v>107440</v>
      </c>
      <c r="E525" s="5" t="s">
        <v>913</v>
      </c>
      <c r="F525" s="5" t="s">
        <v>22</v>
      </c>
      <c r="G525">
        <v>1.2999999999999999E-2</v>
      </c>
      <c r="H525">
        <v>1397</v>
      </c>
    </row>
    <row r="526" spans="1:8" x14ac:dyDescent="0.25">
      <c r="A526" s="5" t="s">
        <v>591</v>
      </c>
      <c r="B526" s="5" t="s">
        <v>14</v>
      </c>
      <c r="C526" s="5" t="s">
        <v>26</v>
      </c>
      <c r="D526">
        <v>29810</v>
      </c>
      <c r="E526" s="5" t="s">
        <v>913</v>
      </c>
      <c r="F526" s="5" t="s">
        <v>27</v>
      </c>
      <c r="G526">
        <v>2.7E-2</v>
      </c>
      <c r="H526">
        <v>805</v>
      </c>
    </row>
    <row r="527" spans="1:8" x14ac:dyDescent="0.25">
      <c r="A527" s="5" t="s">
        <v>592</v>
      </c>
      <c r="B527" s="5" t="s">
        <v>9</v>
      </c>
      <c r="C527" s="5" t="s">
        <v>39</v>
      </c>
      <c r="D527">
        <v>105330</v>
      </c>
      <c r="E527" s="5" t="s">
        <v>11</v>
      </c>
      <c r="F527" s="5" t="s">
        <v>22</v>
      </c>
      <c r="G527">
        <v>1.9E-2</v>
      </c>
      <c r="H527">
        <v>2002</v>
      </c>
    </row>
    <row r="528" spans="1:8" x14ac:dyDescent="0.25">
      <c r="A528" s="5" t="s">
        <v>593</v>
      </c>
      <c r="B528" s="5" t="s">
        <v>14</v>
      </c>
      <c r="C528" s="5" t="s">
        <v>19</v>
      </c>
      <c r="D528">
        <v>43110</v>
      </c>
      <c r="E528" s="5" t="s">
        <v>11</v>
      </c>
      <c r="F528" s="5" t="s">
        <v>27</v>
      </c>
      <c r="G528">
        <v>2.1000000000000001E-2</v>
      </c>
      <c r="H528">
        <v>906</v>
      </c>
    </row>
    <row r="529" spans="1:8" x14ac:dyDescent="0.25">
      <c r="A529" s="5" t="s">
        <v>594</v>
      </c>
      <c r="B529" s="5" t="s">
        <v>9</v>
      </c>
      <c r="C529" s="5" t="s">
        <v>21</v>
      </c>
      <c r="D529">
        <v>52630</v>
      </c>
      <c r="E529" s="5" t="s">
        <v>24</v>
      </c>
      <c r="F529" s="5" t="s">
        <v>27</v>
      </c>
      <c r="G529">
        <v>2.8000000000000001E-2</v>
      </c>
      <c r="H529">
        <v>1474</v>
      </c>
    </row>
    <row r="530" spans="1:8" x14ac:dyDescent="0.25">
      <c r="A530" s="5" t="s">
        <v>595</v>
      </c>
      <c r="B530" s="5" t="s">
        <v>9</v>
      </c>
      <c r="C530" s="5" t="s">
        <v>10</v>
      </c>
      <c r="D530">
        <v>46350</v>
      </c>
      <c r="E530" s="5" t="s">
        <v>913</v>
      </c>
      <c r="F530" s="5" t="s">
        <v>27</v>
      </c>
      <c r="G530">
        <v>2.1000000000000001E-2</v>
      </c>
      <c r="H530">
        <v>974</v>
      </c>
    </row>
    <row r="531" spans="1:8" x14ac:dyDescent="0.25">
      <c r="A531" s="5" t="s">
        <v>597</v>
      </c>
      <c r="B531" s="5" t="s">
        <v>9</v>
      </c>
      <c r="C531" s="5" t="s">
        <v>52</v>
      </c>
      <c r="D531">
        <v>69730</v>
      </c>
      <c r="E531" s="5" t="s">
        <v>913</v>
      </c>
      <c r="F531" s="5" t="s">
        <v>48</v>
      </c>
      <c r="G531">
        <v>5.0000000000000001E-3</v>
      </c>
      <c r="H531">
        <v>349</v>
      </c>
    </row>
    <row r="532" spans="1:8" x14ac:dyDescent="0.25">
      <c r="A532" s="5" t="s">
        <v>598</v>
      </c>
      <c r="B532" s="5" t="s">
        <v>9</v>
      </c>
      <c r="C532" s="5" t="s">
        <v>34</v>
      </c>
      <c r="D532">
        <v>110200</v>
      </c>
      <c r="E532" s="5" t="s">
        <v>24</v>
      </c>
      <c r="F532" s="5" t="s">
        <v>27</v>
      </c>
      <c r="G532">
        <v>3.2000000000000001E-2</v>
      </c>
      <c r="H532">
        <v>3527</v>
      </c>
    </row>
    <row r="533" spans="1:8" x14ac:dyDescent="0.25">
      <c r="A533" s="5" t="s">
        <v>600</v>
      </c>
      <c r="B533" s="5" t="s">
        <v>18</v>
      </c>
      <c r="C533" s="5" t="s">
        <v>31</v>
      </c>
      <c r="D533">
        <v>52140</v>
      </c>
      <c r="E533" s="5" t="s">
        <v>24</v>
      </c>
      <c r="F533" s="5" t="s">
        <v>27</v>
      </c>
      <c r="G533">
        <v>2.4E-2</v>
      </c>
      <c r="H533">
        <v>1252</v>
      </c>
    </row>
    <row r="534" spans="1:8" x14ac:dyDescent="0.25">
      <c r="A534" s="5" t="s">
        <v>601</v>
      </c>
      <c r="B534" s="5" t="s">
        <v>9</v>
      </c>
      <c r="C534" s="5" t="s">
        <v>15</v>
      </c>
      <c r="D534">
        <v>32810</v>
      </c>
      <c r="E534" s="5" t="s">
        <v>913</v>
      </c>
      <c r="F534" s="5" t="s">
        <v>27</v>
      </c>
      <c r="G534">
        <v>3.5000000000000003E-2</v>
      </c>
      <c r="H534">
        <v>1149</v>
      </c>
    </row>
    <row r="535" spans="1:8" x14ac:dyDescent="0.25">
      <c r="A535" s="5" t="s">
        <v>602</v>
      </c>
      <c r="B535" s="5" t="s">
        <v>9</v>
      </c>
      <c r="C535" s="5" t="s">
        <v>10</v>
      </c>
      <c r="D535">
        <v>59430</v>
      </c>
      <c r="E535" s="5" t="s">
        <v>11</v>
      </c>
      <c r="F535" s="5" t="s">
        <v>27</v>
      </c>
      <c r="G535">
        <v>2.1000000000000001E-2</v>
      </c>
      <c r="H535">
        <v>1249</v>
      </c>
    </row>
    <row r="536" spans="1:8" x14ac:dyDescent="0.25">
      <c r="A536" s="5" t="s">
        <v>603</v>
      </c>
      <c r="B536" s="5" t="s">
        <v>9</v>
      </c>
      <c r="C536" s="5" t="s">
        <v>19</v>
      </c>
      <c r="D536">
        <v>46990</v>
      </c>
      <c r="E536" s="5" t="s">
        <v>913</v>
      </c>
      <c r="F536" s="5" t="s">
        <v>27</v>
      </c>
      <c r="G536">
        <v>2.1000000000000001E-2</v>
      </c>
      <c r="H536">
        <v>987</v>
      </c>
    </row>
    <row r="537" spans="1:8" x14ac:dyDescent="0.25">
      <c r="A537" s="5" t="s">
        <v>604</v>
      </c>
      <c r="B537" s="5" t="s">
        <v>9</v>
      </c>
      <c r="C537" s="5" t="s">
        <v>10</v>
      </c>
      <c r="D537">
        <v>33560</v>
      </c>
      <c r="E537" s="5" t="s">
        <v>913</v>
      </c>
      <c r="F537" s="5" t="s">
        <v>27</v>
      </c>
      <c r="G537">
        <v>2.1000000000000001E-2</v>
      </c>
      <c r="H537">
        <v>705</v>
      </c>
    </row>
    <row r="538" spans="1:8" x14ac:dyDescent="0.25">
      <c r="A538" s="5" t="s">
        <v>605</v>
      </c>
      <c r="B538" s="5" t="s">
        <v>9</v>
      </c>
      <c r="C538" s="5" t="s">
        <v>10</v>
      </c>
      <c r="D538">
        <v>33890</v>
      </c>
      <c r="E538" s="5" t="s">
        <v>24</v>
      </c>
      <c r="F538" s="5" t="s">
        <v>27</v>
      </c>
      <c r="G538">
        <v>2.1000000000000001E-2</v>
      </c>
      <c r="H538">
        <v>712</v>
      </c>
    </row>
    <row r="539" spans="1:8" x14ac:dyDescent="0.25">
      <c r="A539" s="5" t="s">
        <v>606</v>
      </c>
      <c r="B539" s="5" t="s">
        <v>9</v>
      </c>
      <c r="C539" s="5" t="s">
        <v>39</v>
      </c>
      <c r="D539">
        <v>51740</v>
      </c>
      <c r="E539" s="5" t="s">
        <v>913</v>
      </c>
      <c r="F539" s="5" t="s">
        <v>22</v>
      </c>
      <c r="G539">
        <v>1.9E-2</v>
      </c>
      <c r="H539">
        <v>984</v>
      </c>
    </row>
    <row r="540" spans="1:8" x14ac:dyDescent="0.25">
      <c r="A540" s="5" t="s">
        <v>607</v>
      </c>
      <c r="B540" s="5" t="s">
        <v>14</v>
      </c>
      <c r="C540" s="5" t="s">
        <v>50</v>
      </c>
      <c r="D540">
        <v>51650</v>
      </c>
      <c r="E540" s="5" t="s">
        <v>24</v>
      </c>
      <c r="F540" s="5" t="s">
        <v>16</v>
      </c>
      <c r="G540">
        <v>5.8000000000000003E-2</v>
      </c>
      <c r="H540">
        <v>2996</v>
      </c>
    </row>
    <row r="541" spans="1:8" x14ac:dyDescent="0.25">
      <c r="A541" s="5" t="s">
        <v>608</v>
      </c>
      <c r="B541" s="5" t="s">
        <v>14</v>
      </c>
      <c r="C541" s="5" t="s">
        <v>47</v>
      </c>
      <c r="D541">
        <v>115980</v>
      </c>
      <c r="E541" s="5" t="s">
        <v>24</v>
      </c>
      <c r="F541" s="5" t="s">
        <v>16</v>
      </c>
      <c r="G541">
        <v>5.3999999999999999E-2</v>
      </c>
      <c r="H541">
        <v>6263</v>
      </c>
    </row>
    <row r="542" spans="1:8" x14ac:dyDescent="0.25">
      <c r="A542" s="5" t="s">
        <v>609</v>
      </c>
      <c r="B542" s="5" t="s">
        <v>14</v>
      </c>
      <c r="C542" s="5" t="s">
        <v>10</v>
      </c>
      <c r="D542">
        <v>58370</v>
      </c>
      <c r="E542" s="5" t="s">
        <v>913</v>
      </c>
      <c r="F542" s="5" t="s">
        <v>16</v>
      </c>
      <c r="G542">
        <v>5.0999999999999997E-2</v>
      </c>
      <c r="H542">
        <v>2977</v>
      </c>
    </row>
    <row r="543" spans="1:8" x14ac:dyDescent="0.25">
      <c r="A543" s="5" t="s">
        <v>610</v>
      </c>
      <c r="B543" s="5" t="s">
        <v>14</v>
      </c>
      <c r="C543" s="5" t="s">
        <v>34</v>
      </c>
      <c r="D543">
        <v>106670</v>
      </c>
      <c r="E543" s="5" t="s">
        <v>11</v>
      </c>
      <c r="F543" s="5" t="s">
        <v>27</v>
      </c>
      <c r="G543">
        <v>3.2000000000000001E-2</v>
      </c>
      <c r="H543">
        <v>3414</v>
      </c>
    </row>
    <row r="544" spans="1:8" x14ac:dyDescent="0.25">
      <c r="A544" s="5" t="s">
        <v>611</v>
      </c>
      <c r="B544" s="5" t="s">
        <v>14</v>
      </c>
      <c r="C544" s="5" t="s">
        <v>50</v>
      </c>
      <c r="D544">
        <v>44850</v>
      </c>
      <c r="E544" s="5" t="s">
        <v>913</v>
      </c>
      <c r="F544" s="5" t="s">
        <v>12</v>
      </c>
      <c r="G544">
        <v>7.0999999999999994E-2</v>
      </c>
      <c r="H544">
        <v>3185</v>
      </c>
    </row>
    <row r="545" spans="1:8" x14ac:dyDescent="0.25">
      <c r="A545" s="5" t="s">
        <v>612</v>
      </c>
      <c r="B545" s="5" t="s">
        <v>9</v>
      </c>
      <c r="C545" s="5" t="s">
        <v>50</v>
      </c>
      <c r="D545">
        <v>75600</v>
      </c>
      <c r="E545" s="5" t="s">
        <v>24</v>
      </c>
      <c r="F545" s="5" t="s">
        <v>27</v>
      </c>
      <c r="G545">
        <v>0.02</v>
      </c>
      <c r="H545">
        <v>1512</v>
      </c>
    </row>
    <row r="546" spans="1:8" x14ac:dyDescent="0.25">
      <c r="A546" s="5" t="s">
        <v>613</v>
      </c>
      <c r="B546" s="5" t="s">
        <v>9</v>
      </c>
      <c r="C546" s="5" t="s">
        <v>34</v>
      </c>
      <c r="D546">
        <v>69120</v>
      </c>
      <c r="E546" s="5" t="s">
        <v>24</v>
      </c>
      <c r="F546" s="5" t="s">
        <v>27</v>
      </c>
      <c r="G546">
        <v>3.2000000000000001E-2</v>
      </c>
      <c r="H546">
        <v>2212</v>
      </c>
    </row>
    <row r="547" spans="1:8" x14ac:dyDescent="0.25">
      <c r="A547" s="5" t="s">
        <v>614</v>
      </c>
      <c r="B547" s="5" t="s">
        <v>14</v>
      </c>
      <c r="C547" s="5" t="s">
        <v>26</v>
      </c>
      <c r="D547">
        <v>31200</v>
      </c>
      <c r="E547" s="5" t="s">
        <v>24</v>
      </c>
      <c r="F547" s="5" t="s">
        <v>48</v>
      </c>
      <c r="G547">
        <v>5.0000000000000001E-3</v>
      </c>
      <c r="H547">
        <v>156</v>
      </c>
    </row>
    <row r="548" spans="1:8" x14ac:dyDescent="0.25">
      <c r="A548" s="5" t="s">
        <v>615</v>
      </c>
      <c r="B548" s="5" t="s">
        <v>14</v>
      </c>
      <c r="C548" s="5" t="s">
        <v>52</v>
      </c>
      <c r="D548">
        <v>42160</v>
      </c>
      <c r="E548" s="5" t="s">
        <v>11</v>
      </c>
      <c r="F548" s="5" t="s">
        <v>12</v>
      </c>
      <c r="G548">
        <v>7.1999999999999995E-2</v>
      </c>
      <c r="H548">
        <v>3036</v>
      </c>
    </row>
    <row r="549" spans="1:8" x14ac:dyDescent="0.25">
      <c r="A549" s="5" t="s">
        <v>616</v>
      </c>
      <c r="B549" s="5" t="s">
        <v>9</v>
      </c>
      <c r="C549" s="5" t="s">
        <v>52</v>
      </c>
      <c r="D549">
        <v>110830</v>
      </c>
      <c r="E549" s="5" t="s">
        <v>913</v>
      </c>
      <c r="F549" s="5" t="s">
        <v>27</v>
      </c>
      <c r="G549">
        <v>2.3E-2</v>
      </c>
      <c r="H549">
        <v>2550</v>
      </c>
    </row>
    <row r="550" spans="1:8" x14ac:dyDescent="0.25">
      <c r="A550" s="5" t="s">
        <v>617</v>
      </c>
      <c r="B550" s="5" t="s">
        <v>14</v>
      </c>
      <c r="C550" s="5" t="s">
        <v>65</v>
      </c>
      <c r="D550">
        <v>83180</v>
      </c>
      <c r="E550" s="5" t="s">
        <v>913</v>
      </c>
      <c r="F550" s="5" t="s">
        <v>27</v>
      </c>
      <c r="G550">
        <v>3.5000000000000003E-2</v>
      </c>
      <c r="H550">
        <v>2912</v>
      </c>
    </row>
    <row r="551" spans="1:8" x14ac:dyDescent="0.25">
      <c r="A551" s="5" t="s">
        <v>618</v>
      </c>
      <c r="B551" s="5" t="s">
        <v>14</v>
      </c>
      <c r="C551" s="5" t="s">
        <v>47</v>
      </c>
      <c r="D551">
        <v>46750</v>
      </c>
      <c r="E551" s="5" t="s">
        <v>24</v>
      </c>
      <c r="F551" s="5" t="s">
        <v>16</v>
      </c>
      <c r="G551">
        <v>5.3999999999999999E-2</v>
      </c>
      <c r="H551">
        <v>2525</v>
      </c>
    </row>
    <row r="552" spans="1:8" x14ac:dyDescent="0.25">
      <c r="A552" s="5" t="s">
        <v>619</v>
      </c>
      <c r="B552" s="5" t="s">
        <v>14</v>
      </c>
      <c r="C552" s="5" t="s">
        <v>31</v>
      </c>
      <c r="D552">
        <v>78540</v>
      </c>
      <c r="E552" s="5" t="s">
        <v>913</v>
      </c>
      <c r="F552" s="5" t="s">
        <v>27</v>
      </c>
      <c r="G552">
        <v>2.4E-2</v>
      </c>
      <c r="H552">
        <v>1885</v>
      </c>
    </row>
    <row r="553" spans="1:8" x14ac:dyDescent="0.25">
      <c r="A553" s="5" t="s">
        <v>620</v>
      </c>
      <c r="B553" s="5" t="s">
        <v>9</v>
      </c>
      <c r="C553" s="5" t="s">
        <v>26</v>
      </c>
      <c r="D553">
        <v>106930</v>
      </c>
      <c r="E553" s="5" t="s">
        <v>24</v>
      </c>
      <c r="F553" s="5" t="s">
        <v>48</v>
      </c>
      <c r="G553">
        <v>5.0000000000000001E-3</v>
      </c>
      <c r="H553">
        <v>535</v>
      </c>
    </row>
    <row r="554" spans="1:8" x14ac:dyDescent="0.25">
      <c r="A554" s="5" t="s">
        <v>621</v>
      </c>
      <c r="B554" s="5" t="s">
        <v>14</v>
      </c>
      <c r="C554" s="5" t="s">
        <v>47</v>
      </c>
      <c r="D554">
        <v>77000</v>
      </c>
      <c r="E554" s="5" t="s">
        <v>11</v>
      </c>
      <c r="F554" s="5" t="s">
        <v>27</v>
      </c>
      <c r="G554">
        <v>3.3000000000000002E-2</v>
      </c>
      <c r="H554">
        <v>2541</v>
      </c>
    </row>
    <row r="555" spans="1:8" x14ac:dyDescent="0.25">
      <c r="A555" s="5" t="s">
        <v>622</v>
      </c>
      <c r="B555" s="5" t="s">
        <v>9</v>
      </c>
      <c r="C555" s="5" t="s">
        <v>34</v>
      </c>
      <c r="D555">
        <v>74920</v>
      </c>
      <c r="E555" s="5" t="s">
        <v>11</v>
      </c>
      <c r="F555" s="5" t="s">
        <v>27</v>
      </c>
      <c r="G555">
        <v>3.2000000000000001E-2</v>
      </c>
      <c r="H555">
        <v>2398</v>
      </c>
    </row>
    <row r="556" spans="1:8" x14ac:dyDescent="0.25">
      <c r="A556" s="5" t="s">
        <v>623</v>
      </c>
      <c r="B556" s="5" t="s">
        <v>9</v>
      </c>
      <c r="C556" s="5" t="s">
        <v>50</v>
      </c>
      <c r="D556">
        <v>36550</v>
      </c>
      <c r="E556" s="5" t="s">
        <v>913</v>
      </c>
      <c r="F556" s="5" t="s">
        <v>27</v>
      </c>
      <c r="G556">
        <v>0.02</v>
      </c>
      <c r="H556">
        <v>731</v>
      </c>
    </row>
    <row r="557" spans="1:8" x14ac:dyDescent="0.25">
      <c r="A557" s="5" t="s">
        <v>624</v>
      </c>
      <c r="B557" s="5" t="s">
        <v>9</v>
      </c>
      <c r="C557" s="5" t="s">
        <v>50</v>
      </c>
      <c r="D557">
        <v>95950</v>
      </c>
      <c r="E557" s="5" t="s">
        <v>24</v>
      </c>
      <c r="F557" s="5" t="s">
        <v>27</v>
      </c>
      <c r="G557">
        <v>0.02</v>
      </c>
      <c r="H557">
        <v>1919</v>
      </c>
    </row>
    <row r="558" spans="1:8" x14ac:dyDescent="0.25">
      <c r="A558" s="5" t="s">
        <v>625</v>
      </c>
      <c r="B558" s="5" t="s">
        <v>9</v>
      </c>
      <c r="C558" s="5" t="s">
        <v>52</v>
      </c>
      <c r="D558">
        <v>85880</v>
      </c>
      <c r="E558" s="5" t="s">
        <v>11</v>
      </c>
      <c r="F558" s="5" t="s">
        <v>12</v>
      </c>
      <c r="G558">
        <v>7.1999999999999995E-2</v>
      </c>
      <c r="H558">
        <v>6184</v>
      </c>
    </row>
    <row r="559" spans="1:8" x14ac:dyDescent="0.25">
      <c r="A559" s="5" t="s">
        <v>626</v>
      </c>
      <c r="B559" s="5" t="s">
        <v>18</v>
      </c>
      <c r="C559" s="5" t="s">
        <v>10</v>
      </c>
      <c r="D559">
        <v>77910</v>
      </c>
      <c r="E559" s="5" t="s">
        <v>913</v>
      </c>
      <c r="F559" s="5" t="s">
        <v>27</v>
      </c>
      <c r="G559">
        <v>2.1000000000000001E-2</v>
      </c>
      <c r="H559">
        <v>1637</v>
      </c>
    </row>
    <row r="560" spans="1:8" x14ac:dyDescent="0.25">
      <c r="A560" s="5" t="s">
        <v>627</v>
      </c>
      <c r="B560" s="5" t="s">
        <v>9</v>
      </c>
      <c r="C560" s="5" t="s">
        <v>26</v>
      </c>
      <c r="D560">
        <v>116670</v>
      </c>
      <c r="E560" s="5" t="s">
        <v>913</v>
      </c>
      <c r="F560" s="5" t="s">
        <v>27</v>
      </c>
      <c r="G560">
        <v>2.7E-2</v>
      </c>
      <c r="H560">
        <v>3151</v>
      </c>
    </row>
    <row r="561" spans="1:8" x14ac:dyDescent="0.25">
      <c r="A561" s="5" t="s">
        <v>628</v>
      </c>
      <c r="B561" s="5" t="s">
        <v>14</v>
      </c>
      <c r="C561" s="5" t="s">
        <v>21</v>
      </c>
      <c r="D561">
        <v>71920</v>
      </c>
      <c r="E561" s="5" t="s">
        <v>24</v>
      </c>
      <c r="F561" s="5" t="s">
        <v>22</v>
      </c>
      <c r="G561">
        <v>0.01</v>
      </c>
      <c r="H561">
        <v>720</v>
      </c>
    </row>
    <row r="562" spans="1:8" x14ac:dyDescent="0.25">
      <c r="A562" s="5" t="s">
        <v>629</v>
      </c>
      <c r="B562" s="5" t="s">
        <v>14</v>
      </c>
      <c r="C562" s="5" t="s">
        <v>10</v>
      </c>
      <c r="D562">
        <v>39340</v>
      </c>
      <c r="E562" s="5" t="s">
        <v>913</v>
      </c>
      <c r="F562" s="5" t="s">
        <v>16</v>
      </c>
      <c r="G562">
        <v>5.0999999999999997E-2</v>
      </c>
      <c r="H562">
        <v>2007</v>
      </c>
    </row>
    <row r="563" spans="1:8" x14ac:dyDescent="0.25">
      <c r="A563" s="5" t="s">
        <v>630</v>
      </c>
      <c r="B563" s="5" t="s">
        <v>9</v>
      </c>
      <c r="C563" s="5" t="s">
        <v>26</v>
      </c>
      <c r="D563">
        <v>103490</v>
      </c>
      <c r="E563" s="5" t="s">
        <v>24</v>
      </c>
      <c r="F563" s="5" t="s">
        <v>16</v>
      </c>
      <c r="G563">
        <v>5.3999999999999999E-2</v>
      </c>
      <c r="H563">
        <v>5589</v>
      </c>
    </row>
    <row r="564" spans="1:8" x14ac:dyDescent="0.25">
      <c r="A564" s="5" t="s">
        <v>631</v>
      </c>
      <c r="B564" s="5" t="s">
        <v>14</v>
      </c>
      <c r="C564" s="5" t="s">
        <v>19</v>
      </c>
      <c r="D564">
        <v>87740</v>
      </c>
      <c r="E564" s="5" t="s">
        <v>913</v>
      </c>
      <c r="F564" s="5" t="s">
        <v>27</v>
      </c>
      <c r="G564">
        <v>2.1000000000000001E-2</v>
      </c>
      <c r="H564">
        <v>1843</v>
      </c>
    </row>
    <row r="565" spans="1:8" x14ac:dyDescent="0.25">
      <c r="A565" s="5" t="s">
        <v>632</v>
      </c>
      <c r="B565" s="5" t="s">
        <v>14</v>
      </c>
      <c r="C565" s="5" t="s">
        <v>65</v>
      </c>
      <c r="D565">
        <v>113980</v>
      </c>
      <c r="E565" s="5" t="s">
        <v>11</v>
      </c>
      <c r="F565" s="5" t="s">
        <v>22</v>
      </c>
      <c r="G565">
        <v>1.2999999999999999E-2</v>
      </c>
      <c r="H565">
        <v>1482</v>
      </c>
    </row>
    <row r="566" spans="1:8" x14ac:dyDescent="0.25">
      <c r="A566" s="5" t="s">
        <v>633</v>
      </c>
      <c r="B566" s="5" t="s">
        <v>14</v>
      </c>
      <c r="C566" s="5" t="s">
        <v>15</v>
      </c>
      <c r="D566">
        <v>41600</v>
      </c>
      <c r="E566" s="5" t="s">
        <v>24</v>
      </c>
      <c r="F566" s="5" t="s">
        <v>16</v>
      </c>
      <c r="G566">
        <v>4.2999999999999997E-2</v>
      </c>
      <c r="H566">
        <v>1789</v>
      </c>
    </row>
    <row r="567" spans="1:8" x14ac:dyDescent="0.25">
      <c r="A567" s="5" t="s">
        <v>634</v>
      </c>
      <c r="B567" s="5" t="s">
        <v>9</v>
      </c>
      <c r="C567" s="5" t="s">
        <v>15</v>
      </c>
      <c r="D567">
        <v>114470</v>
      </c>
      <c r="E567" s="5" t="s">
        <v>11</v>
      </c>
      <c r="F567" s="5" t="s">
        <v>12</v>
      </c>
      <c r="G567">
        <v>6.0999999999999999E-2</v>
      </c>
      <c r="H567">
        <v>6983</v>
      </c>
    </row>
    <row r="568" spans="1:8" x14ac:dyDescent="0.25">
      <c r="A568" s="5" t="s">
        <v>635</v>
      </c>
      <c r="B568" s="5" t="s">
        <v>14</v>
      </c>
      <c r="C568" s="5" t="s">
        <v>65</v>
      </c>
      <c r="D568">
        <v>31050</v>
      </c>
      <c r="E568" s="5" t="s">
        <v>913</v>
      </c>
      <c r="F568" s="5" t="s">
        <v>16</v>
      </c>
      <c r="G568">
        <v>5.8000000000000003E-2</v>
      </c>
      <c r="H568">
        <v>1801</v>
      </c>
    </row>
    <row r="569" spans="1:8" x14ac:dyDescent="0.25">
      <c r="A569" s="5" t="s">
        <v>636</v>
      </c>
      <c r="B569" s="5" t="s">
        <v>14</v>
      </c>
      <c r="C569" s="5" t="s">
        <v>39</v>
      </c>
      <c r="D569">
        <v>76620</v>
      </c>
      <c r="E569" s="5" t="s">
        <v>24</v>
      </c>
      <c r="F569" s="5" t="s">
        <v>27</v>
      </c>
      <c r="G569">
        <v>0.04</v>
      </c>
      <c r="H569">
        <v>3065</v>
      </c>
    </row>
    <row r="570" spans="1:8" x14ac:dyDescent="0.25">
      <c r="A570" s="5" t="s">
        <v>637</v>
      </c>
      <c r="B570" s="5" t="s">
        <v>9</v>
      </c>
      <c r="C570" s="5" t="s">
        <v>15</v>
      </c>
      <c r="D570">
        <v>76190</v>
      </c>
      <c r="E570" s="5" t="s">
        <v>24</v>
      </c>
      <c r="F570" s="5" t="s">
        <v>22</v>
      </c>
      <c r="G570">
        <v>1.0999999999999999E-2</v>
      </c>
      <c r="H570">
        <v>839</v>
      </c>
    </row>
    <row r="571" spans="1:8" x14ac:dyDescent="0.25">
      <c r="A571" s="5" t="s">
        <v>638</v>
      </c>
      <c r="B571" s="5" t="s">
        <v>14</v>
      </c>
      <c r="C571" s="5" t="s">
        <v>47</v>
      </c>
      <c r="D571">
        <v>50450</v>
      </c>
      <c r="E571" s="5" t="s">
        <v>11</v>
      </c>
      <c r="F571" s="5" t="s">
        <v>27</v>
      </c>
      <c r="G571">
        <v>3.3000000000000002E-2</v>
      </c>
      <c r="H571">
        <v>1665</v>
      </c>
    </row>
    <row r="572" spans="1:8" x14ac:dyDescent="0.25">
      <c r="A572" s="5" t="s">
        <v>639</v>
      </c>
      <c r="B572" s="5" t="s">
        <v>9</v>
      </c>
      <c r="C572" s="5" t="s">
        <v>52</v>
      </c>
      <c r="D572">
        <v>29330</v>
      </c>
      <c r="E572" s="5" t="s">
        <v>913</v>
      </c>
      <c r="F572" s="5" t="s">
        <v>27</v>
      </c>
      <c r="G572">
        <v>2.3E-2</v>
      </c>
      <c r="H572">
        <v>675</v>
      </c>
    </row>
    <row r="573" spans="1:8" x14ac:dyDescent="0.25">
      <c r="A573" s="5" t="s">
        <v>640</v>
      </c>
      <c r="B573" s="5" t="s">
        <v>9</v>
      </c>
      <c r="C573" s="5" t="s">
        <v>65</v>
      </c>
      <c r="D573">
        <v>76930</v>
      </c>
      <c r="E573" s="5" t="s">
        <v>24</v>
      </c>
      <c r="F573" s="5" t="s">
        <v>27</v>
      </c>
      <c r="G573">
        <v>3.5000000000000003E-2</v>
      </c>
      <c r="H573">
        <v>2693</v>
      </c>
    </row>
    <row r="574" spans="1:8" x14ac:dyDescent="0.25">
      <c r="A574" s="5" t="s">
        <v>641</v>
      </c>
      <c r="B574" s="5" t="s">
        <v>14</v>
      </c>
      <c r="C574" s="5" t="s">
        <v>26</v>
      </c>
      <c r="D574">
        <v>33800</v>
      </c>
      <c r="E574" s="5" t="s">
        <v>24</v>
      </c>
      <c r="F574" s="5" t="s">
        <v>27</v>
      </c>
      <c r="G574">
        <v>2.7E-2</v>
      </c>
      <c r="H574">
        <v>913</v>
      </c>
    </row>
    <row r="575" spans="1:8" x14ac:dyDescent="0.25">
      <c r="A575" s="5" t="s">
        <v>642</v>
      </c>
      <c r="B575" s="5" t="s">
        <v>14</v>
      </c>
      <c r="C575" s="5" t="s">
        <v>65</v>
      </c>
      <c r="D575">
        <v>44820</v>
      </c>
      <c r="E575" s="5" t="s">
        <v>24</v>
      </c>
      <c r="F575" s="5" t="s">
        <v>27</v>
      </c>
      <c r="G575">
        <v>3.5000000000000003E-2</v>
      </c>
      <c r="H575">
        <v>1569</v>
      </c>
    </row>
    <row r="576" spans="1:8" x14ac:dyDescent="0.25">
      <c r="A576" s="5" t="s">
        <v>643</v>
      </c>
      <c r="B576" s="5" t="s">
        <v>14</v>
      </c>
      <c r="C576" s="5" t="s">
        <v>47</v>
      </c>
      <c r="D576">
        <v>84310</v>
      </c>
      <c r="E576" s="5" t="s">
        <v>11</v>
      </c>
      <c r="F576" s="5" t="s">
        <v>27</v>
      </c>
      <c r="G576">
        <v>3.3000000000000002E-2</v>
      </c>
      <c r="H576">
        <v>2783</v>
      </c>
    </row>
    <row r="577" spans="1:8" x14ac:dyDescent="0.25">
      <c r="A577" s="5" t="s">
        <v>644</v>
      </c>
      <c r="B577" s="5" t="s">
        <v>9</v>
      </c>
      <c r="C577" s="5" t="s">
        <v>19</v>
      </c>
      <c r="D577">
        <v>108600</v>
      </c>
      <c r="E577" s="5" t="s">
        <v>24</v>
      </c>
      <c r="F577" s="5" t="s">
        <v>12</v>
      </c>
      <c r="G577">
        <v>6.4000000000000001E-2</v>
      </c>
      <c r="H577">
        <v>6951</v>
      </c>
    </row>
    <row r="578" spans="1:8" x14ac:dyDescent="0.25">
      <c r="A578" s="5" t="s">
        <v>645</v>
      </c>
      <c r="B578" s="5" t="s">
        <v>9</v>
      </c>
      <c r="C578" s="5" t="s">
        <v>34</v>
      </c>
      <c r="D578">
        <v>47000</v>
      </c>
      <c r="E578" s="5" t="s">
        <v>24</v>
      </c>
      <c r="F578" s="5" t="s">
        <v>16</v>
      </c>
      <c r="G578">
        <v>4.1000000000000002E-2</v>
      </c>
      <c r="H578">
        <v>1927</v>
      </c>
    </row>
    <row r="579" spans="1:8" x14ac:dyDescent="0.25">
      <c r="A579" s="5" t="s">
        <v>646</v>
      </c>
      <c r="B579" s="5" t="s">
        <v>9</v>
      </c>
      <c r="C579" s="5" t="s">
        <v>34</v>
      </c>
      <c r="D579">
        <v>59810</v>
      </c>
      <c r="E579" s="5" t="s">
        <v>11</v>
      </c>
      <c r="F579" s="5" t="s">
        <v>27</v>
      </c>
      <c r="G579">
        <v>3.2000000000000001E-2</v>
      </c>
      <c r="H579">
        <v>1914</v>
      </c>
    </row>
    <row r="580" spans="1:8" x14ac:dyDescent="0.25">
      <c r="A580" s="5" t="s">
        <v>647</v>
      </c>
      <c r="B580" s="5" t="s">
        <v>9</v>
      </c>
      <c r="C580" s="5" t="s">
        <v>19</v>
      </c>
      <c r="D580">
        <v>90340</v>
      </c>
      <c r="E580" s="5" t="s">
        <v>913</v>
      </c>
      <c r="F580" s="5" t="s">
        <v>27</v>
      </c>
      <c r="G580">
        <v>2.1000000000000001E-2</v>
      </c>
      <c r="H580">
        <v>1898</v>
      </c>
    </row>
    <row r="581" spans="1:8" x14ac:dyDescent="0.25">
      <c r="A581" s="5" t="s">
        <v>648</v>
      </c>
      <c r="B581" s="5" t="s">
        <v>9</v>
      </c>
      <c r="C581" s="5" t="s">
        <v>19</v>
      </c>
      <c r="D581">
        <v>64270</v>
      </c>
      <c r="E581" s="5" t="s">
        <v>24</v>
      </c>
      <c r="F581" s="5" t="s">
        <v>27</v>
      </c>
      <c r="G581">
        <v>2.1000000000000001E-2</v>
      </c>
      <c r="H581">
        <v>1350</v>
      </c>
    </row>
    <row r="582" spans="1:8" x14ac:dyDescent="0.25">
      <c r="A582" s="5" t="s">
        <v>649</v>
      </c>
      <c r="B582" s="5" t="s">
        <v>14</v>
      </c>
      <c r="C582" s="5" t="s">
        <v>50</v>
      </c>
      <c r="D582">
        <v>103990</v>
      </c>
      <c r="E582" s="5" t="s">
        <v>913</v>
      </c>
      <c r="F582" s="5" t="s">
        <v>12</v>
      </c>
      <c r="G582">
        <v>7.0999999999999994E-2</v>
      </c>
      <c r="H582">
        <v>7384</v>
      </c>
    </row>
    <row r="583" spans="1:8" x14ac:dyDescent="0.25">
      <c r="A583" s="5" t="s">
        <v>650</v>
      </c>
      <c r="B583" s="5" t="s">
        <v>9</v>
      </c>
      <c r="C583" s="5" t="s">
        <v>10</v>
      </c>
      <c r="D583">
        <v>70380</v>
      </c>
      <c r="E583" s="5" t="s">
        <v>11</v>
      </c>
      <c r="F583" s="5" t="s">
        <v>16</v>
      </c>
      <c r="G583">
        <v>5.0999999999999997E-2</v>
      </c>
      <c r="H583">
        <v>3590</v>
      </c>
    </row>
    <row r="584" spans="1:8" x14ac:dyDescent="0.25">
      <c r="A584" s="5" t="s">
        <v>651</v>
      </c>
      <c r="B584" s="5" t="s">
        <v>9</v>
      </c>
      <c r="C584" s="5" t="s">
        <v>19</v>
      </c>
      <c r="D584">
        <v>89020</v>
      </c>
      <c r="E584" s="5" t="s">
        <v>11</v>
      </c>
      <c r="F584" s="5" t="s">
        <v>27</v>
      </c>
      <c r="G584">
        <v>2.1000000000000001E-2</v>
      </c>
      <c r="H584">
        <v>1870</v>
      </c>
    </row>
    <row r="585" spans="1:8" x14ac:dyDescent="0.25">
      <c r="A585" s="5" t="s">
        <v>652</v>
      </c>
      <c r="B585" s="5" t="s">
        <v>9</v>
      </c>
      <c r="C585" s="5" t="s">
        <v>19</v>
      </c>
      <c r="D585">
        <v>113750</v>
      </c>
      <c r="E585" s="5" t="s">
        <v>913</v>
      </c>
      <c r="F585" s="5" t="s">
        <v>27</v>
      </c>
      <c r="G585">
        <v>2.1000000000000001E-2</v>
      </c>
      <c r="H585">
        <v>2389</v>
      </c>
    </row>
    <row r="586" spans="1:8" x14ac:dyDescent="0.25">
      <c r="A586" s="5" t="s">
        <v>653</v>
      </c>
      <c r="B586" s="5" t="s">
        <v>14</v>
      </c>
      <c r="C586" s="5" t="s">
        <v>15</v>
      </c>
      <c r="D586">
        <v>32720</v>
      </c>
      <c r="E586" s="5" t="s">
        <v>913</v>
      </c>
      <c r="F586" s="5" t="s">
        <v>27</v>
      </c>
      <c r="G586">
        <v>3.5000000000000003E-2</v>
      </c>
      <c r="H586">
        <v>1146</v>
      </c>
    </row>
    <row r="587" spans="1:8" x14ac:dyDescent="0.25">
      <c r="A587" s="5" t="s">
        <v>654</v>
      </c>
      <c r="B587" s="5" t="s">
        <v>9</v>
      </c>
      <c r="C587" s="5" t="s">
        <v>52</v>
      </c>
      <c r="D587">
        <v>61920</v>
      </c>
      <c r="E587" s="5" t="s">
        <v>913</v>
      </c>
      <c r="F587" s="5" t="s">
        <v>27</v>
      </c>
      <c r="G587">
        <v>2.3E-2</v>
      </c>
      <c r="H587">
        <v>1425</v>
      </c>
    </row>
    <row r="588" spans="1:8" x14ac:dyDescent="0.25">
      <c r="A588" s="5" t="s">
        <v>655</v>
      </c>
      <c r="B588" s="5" t="s">
        <v>14</v>
      </c>
      <c r="C588" s="5" t="s">
        <v>65</v>
      </c>
      <c r="D588">
        <v>74600</v>
      </c>
      <c r="E588" s="5" t="s">
        <v>11</v>
      </c>
      <c r="F588" s="5" t="s">
        <v>12</v>
      </c>
      <c r="G588">
        <v>9.9000000000000005E-2</v>
      </c>
      <c r="H588">
        <v>7386</v>
      </c>
    </row>
    <row r="589" spans="1:8" x14ac:dyDescent="0.25">
      <c r="A589" s="5" t="s">
        <v>656</v>
      </c>
      <c r="B589" s="5" t="s">
        <v>9</v>
      </c>
      <c r="C589" s="5" t="s">
        <v>39</v>
      </c>
      <c r="D589">
        <v>38030</v>
      </c>
      <c r="E589" s="5" t="s">
        <v>24</v>
      </c>
      <c r="F589" s="5" t="s">
        <v>27</v>
      </c>
      <c r="G589">
        <v>0.04</v>
      </c>
      <c r="H589">
        <v>1522</v>
      </c>
    </row>
    <row r="590" spans="1:8" x14ac:dyDescent="0.25">
      <c r="A590" s="5" t="s">
        <v>657</v>
      </c>
      <c r="B590" s="5" t="s">
        <v>14</v>
      </c>
      <c r="C590" s="5" t="s">
        <v>52</v>
      </c>
      <c r="D590">
        <v>30940</v>
      </c>
      <c r="E590" s="5" t="s">
        <v>913</v>
      </c>
      <c r="F590" s="5" t="s">
        <v>48</v>
      </c>
      <c r="G590">
        <v>5.0000000000000001E-3</v>
      </c>
      <c r="H590">
        <v>155</v>
      </c>
    </row>
    <row r="591" spans="1:8" x14ac:dyDescent="0.25">
      <c r="A591" s="5" t="s">
        <v>658</v>
      </c>
      <c r="B591" s="5" t="s">
        <v>9</v>
      </c>
      <c r="C591" s="5" t="s">
        <v>52</v>
      </c>
      <c r="D591">
        <v>28870</v>
      </c>
      <c r="E591" s="5" t="s">
        <v>913</v>
      </c>
      <c r="F591" s="5" t="s">
        <v>27</v>
      </c>
      <c r="G591">
        <v>2.3E-2</v>
      </c>
      <c r="H591">
        <v>665</v>
      </c>
    </row>
    <row r="592" spans="1:8" x14ac:dyDescent="0.25">
      <c r="A592" s="5" t="s">
        <v>659</v>
      </c>
      <c r="B592" s="5" t="s">
        <v>14</v>
      </c>
      <c r="C592" s="5" t="s">
        <v>65</v>
      </c>
      <c r="D592">
        <v>71210</v>
      </c>
      <c r="E592" s="5" t="s">
        <v>24</v>
      </c>
      <c r="F592" s="5" t="s">
        <v>12</v>
      </c>
      <c r="G592">
        <v>9.9000000000000005E-2</v>
      </c>
      <c r="H592">
        <v>7050</v>
      </c>
    </row>
    <row r="593" spans="1:8" x14ac:dyDescent="0.25">
      <c r="A593" s="5" t="s">
        <v>660</v>
      </c>
      <c r="B593" s="5" t="s">
        <v>9</v>
      </c>
      <c r="C593" s="5" t="s">
        <v>39</v>
      </c>
      <c r="D593">
        <v>63450</v>
      </c>
      <c r="E593" s="5" t="s">
        <v>913</v>
      </c>
      <c r="F593" s="5" t="s">
        <v>16</v>
      </c>
      <c r="G593">
        <v>5.8999999999999997E-2</v>
      </c>
      <c r="H593">
        <v>3744</v>
      </c>
    </row>
    <row r="594" spans="1:8" x14ac:dyDescent="0.25">
      <c r="A594" s="5" t="s">
        <v>661</v>
      </c>
      <c r="B594" s="5" t="s">
        <v>14</v>
      </c>
      <c r="C594" s="5" t="s">
        <v>52</v>
      </c>
      <c r="D594">
        <v>87930</v>
      </c>
      <c r="E594" s="5" t="s">
        <v>24</v>
      </c>
      <c r="F594" s="5" t="s">
        <v>48</v>
      </c>
      <c r="G594">
        <v>5.0000000000000001E-3</v>
      </c>
      <c r="H594">
        <v>440</v>
      </c>
    </row>
    <row r="595" spans="1:8" x14ac:dyDescent="0.25">
      <c r="A595" s="5" t="s">
        <v>662</v>
      </c>
      <c r="B595" s="5" t="s">
        <v>9</v>
      </c>
      <c r="C595" s="5" t="s">
        <v>31</v>
      </c>
      <c r="D595">
        <v>101610</v>
      </c>
      <c r="E595" s="5" t="s">
        <v>913</v>
      </c>
      <c r="F595" s="5" t="s">
        <v>27</v>
      </c>
      <c r="G595">
        <v>2.4E-2</v>
      </c>
      <c r="H595">
        <v>2439</v>
      </c>
    </row>
    <row r="596" spans="1:8" x14ac:dyDescent="0.25">
      <c r="A596" s="5" t="s">
        <v>663</v>
      </c>
      <c r="B596" s="5" t="s">
        <v>14</v>
      </c>
      <c r="C596" s="5" t="s">
        <v>52</v>
      </c>
      <c r="D596">
        <v>28310</v>
      </c>
      <c r="E596" s="5" t="s">
        <v>24</v>
      </c>
      <c r="F596" s="5" t="s">
        <v>27</v>
      </c>
      <c r="G596">
        <v>2.3E-2</v>
      </c>
      <c r="H596">
        <v>652</v>
      </c>
    </row>
    <row r="597" spans="1:8" x14ac:dyDescent="0.25">
      <c r="A597" s="5" t="s">
        <v>664</v>
      </c>
      <c r="B597" s="5" t="s">
        <v>9</v>
      </c>
      <c r="C597" s="5" t="s">
        <v>19</v>
      </c>
      <c r="D597">
        <v>89840</v>
      </c>
      <c r="E597" s="5" t="s">
        <v>24</v>
      </c>
      <c r="F597" s="5" t="s">
        <v>12</v>
      </c>
      <c r="G597">
        <v>6.4000000000000001E-2</v>
      </c>
      <c r="H597">
        <v>5750</v>
      </c>
    </row>
    <row r="598" spans="1:8" x14ac:dyDescent="0.25">
      <c r="A598" s="5" t="s">
        <v>665</v>
      </c>
      <c r="B598" s="5" t="s">
        <v>9</v>
      </c>
      <c r="C598" s="5" t="s">
        <v>21</v>
      </c>
      <c r="D598">
        <v>96250</v>
      </c>
      <c r="E598" s="5" t="s">
        <v>11</v>
      </c>
      <c r="F598" s="5" t="s">
        <v>27</v>
      </c>
      <c r="G598">
        <v>2.8000000000000001E-2</v>
      </c>
      <c r="H598">
        <v>2695</v>
      </c>
    </row>
    <row r="599" spans="1:8" x14ac:dyDescent="0.25">
      <c r="A599" s="5" t="s">
        <v>666</v>
      </c>
      <c r="B599" s="5" t="s">
        <v>9</v>
      </c>
      <c r="C599" s="5" t="s">
        <v>34</v>
      </c>
      <c r="D599">
        <v>112460</v>
      </c>
      <c r="E599" s="5" t="s">
        <v>913</v>
      </c>
      <c r="F599" s="5" t="s">
        <v>22</v>
      </c>
      <c r="G599">
        <v>0.01</v>
      </c>
      <c r="H599">
        <v>1125</v>
      </c>
    </row>
    <row r="600" spans="1:8" x14ac:dyDescent="0.25">
      <c r="A600" s="5" t="s">
        <v>667</v>
      </c>
      <c r="B600" s="5" t="s">
        <v>18</v>
      </c>
      <c r="C600" s="5" t="s">
        <v>26</v>
      </c>
      <c r="D600">
        <v>115440</v>
      </c>
      <c r="E600" s="5" t="s">
        <v>24</v>
      </c>
      <c r="F600" s="5" t="s">
        <v>27</v>
      </c>
      <c r="G600">
        <v>2.7E-2</v>
      </c>
      <c r="H600">
        <v>3117</v>
      </c>
    </row>
    <row r="601" spans="1:8" x14ac:dyDescent="0.25">
      <c r="A601" s="5" t="s">
        <v>668</v>
      </c>
      <c r="B601" s="5" t="s">
        <v>14</v>
      </c>
      <c r="C601" s="5" t="s">
        <v>39</v>
      </c>
      <c r="D601">
        <v>33920</v>
      </c>
      <c r="E601" s="5" t="s">
        <v>913</v>
      </c>
      <c r="F601" s="5" t="s">
        <v>27</v>
      </c>
      <c r="G601">
        <v>0.04</v>
      </c>
      <c r="H601">
        <v>1357</v>
      </c>
    </row>
    <row r="602" spans="1:8" x14ac:dyDescent="0.25">
      <c r="A602" s="5" t="s">
        <v>669</v>
      </c>
      <c r="B602" s="5" t="s">
        <v>9</v>
      </c>
      <c r="C602" s="5" t="s">
        <v>21</v>
      </c>
      <c r="D602">
        <v>46280</v>
      </c>
      <c r="E602" s="5" t="s">
        <v>11</v>
      </c>
      <c r="F602" s="5" t="s">
        <v>27</v>
      </c>
      <c r="G602">
        <v>2.8000000000000001E-2</v>
      </c>
      <c r="H602">
        <v>1296</v>
      </c>
    </row>
    <row r="603" spans="1:8" x14ac:dyDescent="0.25">
      <c r="A603" s="5" t="s">
        <v>670</v>
      </c>
      <c r="B603" s="5" t="s">
        <v>14</v>
      </c>
      <c r="C603" s="5" t="s">
        <v>21</v>
      </c>
      <c r="D603">
        <v>58940</v>
      </c>
      <c r="E603" s="5" t="s">
        <v>913</v>
      </c>
      <c r="F603" s="5" t="s">
        <v>27</v>
      </c>
      <c r="G603">
        <v>2.8000000000000001E-2</v>
      </c>
      <c r="H603">
        <v>1651</v>
      </c>
    </row>
    <row r="604" spans="1:8" x14ac:dyDescent="0.25">
      <c r="A604" s="5" t="s">
        <v>672</v>
      </c>
      <c r="B604" s="5" t="s">
        <v>9</v>
      </c>
      <c r="C604" s="5" t="s">
        <v>10</v>
      </c>
      <c r="D604">
        <v>96750</v>
      </c>
      <c r="E604" s="5" t="s">
        <v>913</v>
      </c>
      <c r="F604" s="5" t="s">
        <v>27</v>
      </c>
      <c r="G604">
        <v>2.1000000000000001E-2</v>
      </c>
      <c r="H604">
        <v>2032</v>
      </c>
    </row>
    <row r="605" spans="1:8" x14ac:dyDescent="0.25">
      <c r="A605" s="5" t="s">
        <v>673</v>
      </c>
      <c r="B605" s="5" t="s">
        <v>18</v>
      </c>
      <c r="C605" s="5" t="s">
        <v>19</v>
      </c>
      <c r="D605">
        <v>101220</v>
      </c>
      <c r="E605" s="5" t="s">
        <v>913</v>
      </c>
      <c r="F605" s="5" t="s">
        <v>16</v>
      </c>
      <c r="G605">
        <v>5.3999999999999999E-2</v>
      </c>
      <c r="H605">
        <v>5466</v>
      </c>
    </row>
    <row r="606" spans="1:8" x14ac:dyDescent="0.25">
      <c r="A606" s="5" t="s">
        <v>674</v>
      </c>
      <c r="B606" s="5" t="s">
        <v>9</v>
      </c>
      <c r="C606" s="5" t="s">
        <v>34</v>
      </c>
      <c r="D606">
        <v>63020</v>
      </c>
      <c r="E606" s="5" t="s">
        <v>24</v>
      </c>
      <c r="F606" s="5" t="s">
        <v>27</v>
      </c>
      <c r="G606">
        <v>3.2000000000000001E-2</v>
      </c>
      <c r="H606">
        <v>2017</v>
      </c>
    </row>
    <row r="607" spans="1:8" x14ac:dyDescent="0.25">
      <c r="A607" s="5" t="s">
        <v>675</v>
      </c>
      <c r="B607" s="5" t="s">
        <v>9</v>
      </c>
      <c r="C607" s="5" t="s">
        <v>31</v>
      </c>
      <c r="D607">
        <v>75920</v>
      </c>
      <c r="E607" s="5" t="s">
        <v>913</v>
      </c>
      <c r="F607" s="5" t="s">
        <v>16</v>
      </c>
      <c r="G607">
        <v>0.05</v>
      </c>
      <c r="H607">
        <v>3796</v>
      </c>
    </row>
    <row r="608" spans="1:8" x14ac:dyDescent="0.25">
      <c r="A608" s="5" t="s">
        <v>676</v>
      </c>
      <c r="B608" s="5" t="s">
        <v>9</v>
      </c>
      <c r="C608" s="5" t="s">
        <v>19</v>
      </c>
      <c r="D608">
        <v>93080</v>
      </c>
      <c r="E608" s="5" t="s">
        <v>11</v>
      </c>
      <c r="F608" s="5" t="s">
        <v>27</v>
      </c>
      <c r="G608">
        <v>2.1000000000000001E-2</v>
      </c>
      <c r="H608">
        <v>1955</v>
      </c>
    </row>
    <row r="609" spans="1:8" x14ac:dyDescent="0.25">
      <c r="A609" s="5" t="s">
        <v>677</v>
      </c>
      <c r="B609" s="5" t="s">
        <v>9</v>
      </c>
      <c r="C609" s="5" t="s">
        <v>10</v>
      </c>
      <c r="D609">
        <v>68860</v>
      </c>
      <c r="E609" s="5" t="s">
        <v>11</v>
      </c>
      <c r="F609" s="5" t="s">
        <v>16</v>
      </c>
      <c r="G609">
        <v>5.0999999999999997E-2</v>
      </c>
      <c r="H609">
        <v>3512</v>
      </c>
    </row>
    <row r="610" spans="1:8" x14ac:dyDescent="0.25">
      <c r="A610" s="5" t="s">
        <v>678</v>
      </c>
      <c r="B610" s="5" t="s">
        <v>9</v>
      </c>
      <c r="C610" s="5" t="s">
        <v>15</v>
      </c>
      <c r="D610">
        <v>118980</v>
      </c>
      <c r="E610" s="5" t="s">
        <v>24</v>
      </c>
      <c r="F610" s="5" t="s">
        <v>22</v>
      </c>
      <c r="G610">
        <v>1.0999999999999999E-2</v>
      </c>
      <c r="H610">
        <v>1309</v>
      </c>
    </row>
    <row r="611" spans="1:8" x14ac:dyDescent="0.25">
      <c r="A611" s="5" t="s">
        <v>679</v>
      </c>
      <c r="B611" s="5" t="s">
        <v>18</v>
      </c>
      <c r="C611" s="5" t="s">
        <v>19</v>
      </c>
      <c r="D611">
        <v>106460</v>
      </c>
      <c r="E611" s="5" t="s">
        <v>11</v>
      </c>
      <c r="F611" s="5" t="s">
        <v>16</v>
      </c>
      <c r="G611">
        <v>5.3999999999999999E-2</v>
      </c>
      <c r="H611">
        <v>5749</v>
      </c>
    </row>
    <row r="612" spans="1:8" x14ac:dyDescent="0.25">
      <c r="A612" s="5" t="s">
        <v>680</v>
      </c>
      <c r="B612" s="5" t="s">
        <v>14</v>
      </c>
      <c r="C612" s="5" t="s">
        <v>31</v>
      </c>
      <c r="D612">
        <v>70650</v>
      </c>
      <c r="E612" s="5" t="s">
        <v>913</v>
      </c>
      <c r="F612" s="5" t="s">
        <v>16</v>
      </c>
      <c r="G612">
        <v>0.05</v>
      </c>
      <c r="H612">
        <v>3533</v>
      </c>
    </row>
    <row r="613" spans="1:8" x14ac:dyDescent="0.25">
      <c r="A613" s="5" t="s">
        <v>681</v>
      </c>
      <c r="B613" s="5" t="s">
        <v>14</v>
      </c>
      <c r="C613" s="5" t="s">
        <v>10</v>
      </c>
      <c r="D613">
        <v>77050</v>
      </c>
      <c r="E613" s="5" t="s">
        <v>24</v>
      </c>
      <c r="F613" s="5" t="s">
        <v>16</v>
      </c>
      <c r="G613">
        <v>5.0999999999999997E-2</v>
      </c>
      <c r="H613">
        <v>3930</v>
      </c>
    </row>
    <row r="614" spans="1:8" x14ac:dyDescent="0.25">
      <c r="A614" s="5" t="s">
        <v>682</v>
      </c>
      <c r="B614" s="5" t="s">
        <v>14</v>
      </c>
      <c r="C614" s="5" t="s">
        <v>19</v>
      </c>
      <c r="D614">
        <v>89360</v>
      </c>
      <c r="E614" s="5" t="s">
        <v>24</v>
      </c>
      <c r="F614" s="5" t="s">
        <v>16</v>
      </c>
      <c r="G614">
        <v>5.3999999999999999E-2</v>
      </c>
      <c r="H614">
        <v>4826</v>
      </c>
    </row>
    <row r="615" spans="1:8" x14ac:dyDescent="0.25">
      <c r="A615" s="5" t="s">
        <v>683</v>
      </c>
      <c r="B615" s="5" t="s">
        <v>14</v>
      </c>
      <c r="C615" s="5" t="s">
        <v>19</v>
      </c>
      <c r="D615">
        <v>37840</v>
      </c>
      <c r="E615" s="5" t="s">
        <v>913</v>
      </c>
      <c r="F615" s="5" t="s">
        <v>22</v>
      </c>
      <c r="G615">
        <v>1.9E-2</v>
      </c>
      <c r="H615">
        <v>719</v>
      </c>
    </row>
    <row r="616" spans="1:8" x14ac:dyDescent="0.25">
      <c r="A616" s="5" t="s">
        <v>684</v>
      </c>
      <c r="B616" s="5" t="s">
        <v>9</v>
      </c>
      <c r="C616" s="5" t="s">
        <v>31</v>
      </c>
      <c r="D616">
        <v>89160</v>
      </c>
      <c r="E616" s="5" t="s">
        <v>24</v>
      </c>
      <c r="F616" s="5" t="s">
        <v>27</v>
      </c>
      <c r="G616">
        <v>2.4E-2</v>
      </c>
      <c r="H616">
        <v>2140</v>
      </c>
    </row>
    <row r="617" spans="1:8" x14ac:dyDescent="0.25">
      <c r="A617" s="5" t="s">
        <v>685</v>
      </c>
      <c r="B617" s="5" t="s">
        <v>14</v>
      </c>
      <c r="C617" s="5" t="s">
        <v>39</v>
      </c>
      <c r="D617">
        <v>74110</v>
      </c>
      <c r="E617" s="5" t="s">
        <v>913</v>
      </c>
      <c r="F617" s="5" t="s">
        <v>12</v>
      </c>
      <c r="G617">
        <v>6.3E-2</v>
      </c>
      <c r="H617">
        <v>4669</v>
      </c>
    </row>
    <row r="618" spans="1:8" x14ac:dyDescent="0.25">
      <c r="A618" s="5" t="s">
        <v>686</v>
      </c>
      <c r="B618" s="5" t="s">
        <v>9</v>
      </c>
      <c r="C618" s="5" t="s">
        <v>52</v>
      </c>
      <c r="D618">
        <v>31630</v>
      </c>
      <c r="E618" s="5" t="s">
        <v>913</v>
      </c>
      <c r="F618" s="5" t="s">
        <v>22</v>
      </c>
      <c r="G618">
        <v>1.4999999999999999E-2</v>
      </c>
      <c r="H618">
        <v>475</v>
      </c>
    </row>
    <row r="619" spans="1:8" x14ac:dyDescent="0.25">
      <c r="A619" s="5" t="s">
        <v>687</v>
      </c>
      <c r="B619" s="5" t="s">
        <v>14</v>
      </c>
      <c r="C619" s="5" t="s">
        <v>47</v>
      </c>
      <c r="D619">
        <v>40910</v>
      </c>
      <c r="E619" s="5" t="s">
        <v>24</v>
      </c>
      <c r="F619" s="5" t="s">
        <v>22</v>
      </c>
      <c r="G619">
        <v>0.02</v>
      </c>
      <c r="H619">
        <v>819</v>
      </c>
    </row>
    <row r="620" spans="1:8" x14ac:dyDescent="0.25">
      <c r="A620" s="5" t="s">
        <v>688</v>
      </c>
      <c r="B620" s="5" t="s">
        <v>9</v>
      </c>
      <c r="C620" s="5" t="s">
        <v>10</v>
      </c>
      <c r="D620">
        <v>32190</v>
      </c>
      <c r="E620" s="5" t="s">
        <v>913</v>
      </c>
      <c r="F620" s="5" t="s">
        <v>27</v>
      </c>
      <c r="G620">
        <v>2.1000000000000001E-2</v>
      </c>
      <c r="H620">
        <v>676</v>
      </c>
    </row>
    <row r="621" spans="1:8" x14ac:dyDescent="0.25">
      <c r="A621" s="5" t="s">
        <v>689</v>
      </c>
      <c r="B621" s="5" t="s">
        <v>14</v>
      </c>
      <c r="C621" s="5" t="s">
        <v>26</v>
      </c>
      <c r="D621">
        <v>73490</v>
      </c>
      <c r="E621" s="5" t="s">
        <v>913</v>
      </c>
      <c r="F621" s="5" t="s">
        <v>22</v>
      </c>
      <c r="G621">
        <v>1.2999999999999999E-2</v>
      </c>
      <c r="H621">
        <v>956</v>
      </c>
    </row>
    <row r="622" spans="1:8" x14ac:dyDescent="0.25">
      <c r="A622" s="5" t="s">
        <v>690</v>
      </c>
      <c r="B622" s="5" t="s">
        <v>9</v>
      </c>
      <c r="C622" s="5" t="s">
        <v>34</v>
      </c>
      <c r="D622">
        <v>52220</v>
      </c>
      <c r="E622" s="5" t="s">
        <v>913</v>
      </c>
      <c r="F622" s="5" t="s">
        <v>27</v>
      </c>
      <c r="G622">
        <v>3.2000000000000001E-2</v>
      </c>
      <c r="H622">
        <v>1672</v>
      </c>
    </row>
    <row r="623" spans="1:8" x14ac:dyDescent="0.25">
      <c r="A623" s="5" t="s">
        <v>691</v>
      </c>
      <c r="B623" s="5" t="s">
        <v>14</v>
      </c>
      <c r="C623" s="5" t="s">
        <v>21</v>
      </c>
      <c r="D623">
        <v>68900</v>
      </c>
      <c r="E623" s="5" t="s">
        <v>24</v>
      </c>
      <c r="F623" s="5" t="s">
        <v>27</v>
      </c>
      <c r="G623">
        <v>2.8000000000000001E-2</v>
      </c>
      <c r="H623">
        <v>1930</v>
      </c>
    </row>
    <row r="624" spans="1:8" x14ac:dyDescent="0.25">
      <c r="A624" s="5" t="s">
        <v>692</v>
      </c>
      <c r="B624" s="5" t="s">
        <v>14</v>
      </c>
      <c r="C624" s="5" t="s">
        <v>10</v>
      </c>
      <c r="D624">
        <v>83750</v>
      </c>
      <c r="E624" s="5" t="s">
        <v>24</v>
      </c>
      <c r="F624" s="5" t="s">
        <v>27</v>
      </c>
      <c r="G624">
        <v>2.1000000000000001E-2</v>
      </c>
      <c r="H624">
        <v>1759</v>
      </c>
    </row>
    <row r="625" spans="1:8" x14ac:dyDescent="0.25">
      <c r="A625" s="5" t="s">
        <v>694</v>
      </c>
      <c r="B625" s="5" t="s">
        <v>14</v>
      </c>
      <c r="C625" s="5" t="s">
        <v>31</v>
      </c>
      <c r="D625">
        <v>49520</v>
      </c>
      <c r="E625" s="5" t="s">
        <v>24</v>
      </c>
      <c r="F625" s="5" t="s">
        <v>27</v>
      </c>
      <c r="G625">
        <v>2.4E-2</v>
      </c>
      <c r="H625">
        <v>1189</v>
      </c>
    </row>
    <row r="626" spans="1:8" x14ac:dyDescent="0.25">
      <c r="A626" s="5" t="s">
        <v>695</v>
      </c>
      <c r="B626" s="5" t="s">
        <v>14</v>
      </c>
      <c r="C626" s="5" t="s">
        <v>31</v>
      </c>
      <c r="D626">
        <v>86560</v>
      </c>
      <c r="E626" s="5" t="s">
        <v>913</v>
      </c>
      <c r="F626" s="5" t="s">
        <v>27</v>
      </c>
      <c r="G626">
        <v>2.4E-2</v>
      </c>
      <c r="H626">
        <v>2078</v>
      </c>
    </row>
    <row r="627" spans="1:8" x14ac:dyDescent="0.25">
      <c r="A627" s="5" t="s">
        <v>696</v>
      </c>
      <c r="B627" s="5" t="s">
        <v>14</v>
      </c>
      <c r="C627" s="5" t="s">
        <v>21</v>
      </c>
      <c r="D627">
        <v>35830</v>
      </c>
      <c r="E627" s="5" t="s">
        <v>913</v>
      </c>
      <c r="F627" s="5" t="s">
        <v>27</v>
      </c>
      <c r="G627">
        <v>2.8000000000000001E-2</v>
      </c>
      <c r="H627">
        <v>1004</v>
      </c>
    </row>
    <row r="628" spans="1:8" x14ac:dyDescent="0.25">
      <c r="A628" s="5" t="s">
        <v>697</v>
      </c>
      <c r="B628" s="5" t="s">
        <v>14</v>
      </c>
      <c r="C628" s="5" t="s">
        <v>21</v>
      </c>
      <c r="D628">
        <v>53910</v>
      </c>
      <c r="E628" s="5" t="s">
        <v>913</v>
      </c>
      <c r="F628" s="5" t="s">
        <v>16</v>
      </c>
      <c r="G628">
        <v>4.9000000000000002E-2</v>
      </c>
      <c r="H628">
        <v>2642</v>
      </c>
    </row>
    <row r="629" spans="1:8" x14ac:dyDescent="0.25">
      <c r="A629" s="5" t="s">
        <v>698</v>
      </c>
      <c r="B629" s="5" t="s">
        <v>14</v>
      </c>
      <c r="C629" s="5" t="s">
        <v>15</v>
      </c>
      <c r="D629">
        <v>109870</v>
      </c>
      <c r="E629" s="5" t="s">
        <v>913</v>
      </c>
      <c r="F629" s="5" t="s">
        <v>27</v>
      </c>
      <c r="G629">
        <v>3.5000000000000003E-2</v>
      </c>
      <c r="H629">
        <v>3846</v>
      </c>
    </row>
    <row r="630" spans="1:8" x14ac:dyDescent="0.25">
      <c r="A630" s="5" t="s">
        <v>699</v>
      </c>
      <c r="B630" s="5" t="s">
        <v>9</v>
      </c>
      <c r="C630" s="5" t="s">
        <v>15</v>
      </c>
      <c r="D630">
        <v>61620</v>
      </c>
      <c r="E630" s="5" t="s">
        <v>24</v>
      </c>
      <c r="F630" s="5" t="s">
        <v>27</v>
      </c>
      <c r="G630">
        <v>3.5000000000000003E-2</v>
      </c>
      <c r="H630">
        <v>2157</v>
      </c>
    </row>
    <row r="631" spans="1:8" x14ac:dyDescent="0.25">
      <c r="A631" s="5" t="s">
        <v>700</v>
      </c>
      <c r="B631" s="5" t="s">
        <v>18</v>
      </c>
      <c r="C631" s="5" t="s">
        <v>26</v>
      </c>
      <c r="D631">
        <v>67960</v>
      </c>
      <c r="E631" s="5" t="s">
        <v>24</v>
      </c>
      <c r="F631" s="5" t="s">
        <v>27</v>
      </c>
      <c r="G631">
        <v>2.7E-2</v>
      </c>
      <c r="H631">
        <v>1835</v>
      </c>
    </row>
    <row r="632" spans="1:8" x14ac:dyDescent="0.25">
      <c r="A632" s="5" t="s">
        <v>701</v>
      </c>
      <c r="B632" s="5" t="s">
        <v>14</v>
      </c>
      <c r="C632" s="5" t="s">
        <v>39</v>
      </c>
      <c r="D632">
        <v>57000</v>
      </c>
      <c r="E632" s="5" t="s">
        <v>24</v>
      </c>
      <c r="F632" s="5" t="s">
        <v>48</v>
      </c>
      <c r="G632">
        <v>5.0000000000000001E-3</v>
      </c>
      <c r="H632">
        <v>285</v>
      </c>
    </row>
    <row r="633" spans="1:8" x14ac:dyDescent="0.25">
      <c r="A633" s="5" t="s">
        <v>702</v>
      </c>
      <c r="B633" s="5" t="s">
        <v>9</v>
      </c>
      <c r="C633" s="5" t="s">
        <v>10</v>
      </c>
      <c r="D633">
        <v>70610</v>
      </c>
      <c r="E633" s="5" t="s">
        <v>11</v>
      </c>
      <c r="F633" s="5" t="s">
        <v>27</v>
      </c>
      <c r="G633">
        <v>2.1000000000000001E-2</v>
      </c>
      <c r="H633">
        <v>1483</v>
      </c>
    </row>
    <row r="634" spans="1:8" x14ac:dyDescent="0.25">
      <c r="A634" s="5" t="s">
        <v>703</v>
      </c>
      <c r="B634" s="5" t="s">
        <v>14</v>
      </c>
      <c r="C634" s="5" t="s">
        <v>39</v>
      </c>
      <c r="D634">
        <v>51860</v>
      </c>
      <c r="E634" s="5" t="s">
        <v>24</v>
      </c>
      <c r="F634" s="5" t="s">
        <v>16</v>
      </c>
      <c r="G634">
        <v>5.8999999999999997E-2</v>
      </c>
      <c r="H634">
        <v>3060</v>
      </c>
    </row>
    <row r="635" spans="1:8" x14ac:dyDescent="0.25">
      <c r="A635" s="5" t="s">
        <v>704</v>
      </c>
      <c r="B635" s="5" t="s">
        <v>14</v>
      </c>
      <c r="C635" s="5" t="s">
        <v>15</v>
      </c>
      <c r="D635">
        <v>60130</v>
      </c>
      <c r="E635" s="5" t="s">
        <v>24</v>
      </c>
      <c r="F635" s="5" t="s">
        <v>27</v>
      </c>
      <c r="G635">
        <v>3.5000000000000003E-2</v>
      </c>
      <c r="H635">
        <v>2105</v>
      </c>
    </row>
    <row r="636" spans="1:8" x14ac:dyDescent="0.25">
      <c r="A636" s="5" t="s">
        <v>705</v>
      </c>
      <c r="B636" s="5" t="s">
        <v>9</v>
      </c>
      <c r="C636" s="5" t="s">
        <v>47</v>
      </c>
      <c r="D636">
        <v>72040</v>
      </c>
      <c r="E636" s="5" t="s">
        <v>913</v>
      </c>
      <c r="F636" s="5" t="s">
        <v>22</v>
      </c>
      <c r="G636">
        <v>0.02</v>
      </c>
      <c r="H636">
        <v>1441</v>
      </c>
    </row>
    <row r="637" spans="1:8" x14ac:dyDescent="0.25">
      <c r="A637" s="5" t="s">
        <v>706</v>
      </c>
      <c r="B637" s="5" t="s">
        <v>14</v>
      </c>
      <c r="C637" s="5" t="s">
        <v>34</v>
      </c>
      <c r="D637">
        <v>108450</v>
      </c>
      <c r="E637" s="5" t="s">
        <v>11</v>
      </c>
      <c r="F637" s="5" t="s">
        <v>16</v>
      </c>
      <c r="G637">
        <v>4.1000000000000002E-2</v>
      </c>
      <c r="H637">
        <v>4447</v>
      </c>
    </row>
    <row r="638" spans="1:8" x14ac:dyDescent="0.25">
      <c r="A638" s="5" t="s">
        <v>707</v>
      </c>
      <c r="B638" s="5" t="s">
        <v>9</v>
      </c>
      <c r="C638" s="5" t="s">
        <v>65</v>
      </c>
      <c r="D638">
        <v>58260</v>
      </c>
      <c r="E638" s="5" t="s">
        <v>24</v>
      </c>
      <c r="F638" s="5" t="s">
        <v>27</v>
      </c>
      <c r="G638">
        <v>3.5000000000000003E-2</v>
      </c>
      <c r="H638">
        <v>2040</v>
      </c>
    </row>
    <row r="639" spans="1:8" x14ac:dyDescent="0.25">
      <c r="A639" s="5" t="s">
        <v>708</v>
      </c>
      <c r="B639" s="5" t="s">
        <v>18</v>
      </c>
      <c r="C639" s="5" t="s">
        <v>47</v>
      </c>
      <c r="D639">
        <v>70020</v>
      </c>
      <c r="E639" s="5" t="s">
        <v>24</v>
      </c>
      <c r="F639" s="5" t="s">
        <v>27</v>
      </c>
      <c r="G639">
        <v>3.3000000000000002E-2</v>
      </c>
      <c r="H639">
        <v>2311</v>
      </c>
    </row>
    <row r="640" spans="1:8" x14ac:dyDescent="0.25">
      <c r="A640" s="5" t="s">
        <v>709</v>
      </c>
      <c r="B640" s="5" t="s">
        <v>14</v>
      </c>
      <c r="C640" s="5" t="s">
        <v>26</v>
      </c>
      <c r="D640">
        <v>35670</v>
      </c>
      <c r="E640" s="5" t="s">
        <v>913</v>
      </c>
      <c r="F640" s="5" t="s">
        <v>27</v>
      </c>
      <c r="G640">
        <v>2.7E-2</v>
      </c>
      <c r="H640">
        <v>964</v>
      </c>
    </row>
    <row r="641" spans="1:8" x14ac:dyDescent="0.25">
      <c r="A641" s="5" t="s">
        <v>710</v>
      </c>
      <c r="B641" s="5" t="s">
        <v>9</v>
      </c>
      <c r="C641" s="5" t="s">
        <v>50</v>
      </c>
      <c r="D641">
        <v>67630</v>
      </c>
      <c r="E641" s="5" t="s">
        <v>24</v>
      </c>
      <c r="F641" s="5" t="s">
        <v>27</v>
      </c>
      <c r="G641">
        <v>0.02</v>
      </c>
      <c r="H641">
        <v>1353</v>
      </c>
    </row>
    <row r="642" spans="1:8" x14ac:dyDescent="0.25">
      <c r="A642" s="5" t="s">
        <v>713</v>
      </c>
      <c r="B642" s="5" t="s">
        <v>9</v>
      </c>
      <c r="C642" s="5" t="s">
        <v>10</v>
      </c>
      <c r="D642">
        <v>71030</v>
      </c>
      <c r="E642" s="5" t="s">
        <v>11</v>
      </c>
      <c r="F642" s="5" t="s">
        <v>27</v>
      </c>
      <c r="G642">
        <v>2.1000000000000001E-2</v>
      </c>
      <c r="H642">
        <v>1492</v>
      </c>
    </row>
    <row r="643" spans="1:8" x14ac:dyDescent="0.25">
      <c r="A643" s="5" t="s">
        <v>714</v>
      </c>
      <c r="B643" s="5" t="s">
        <v>14</v>
      </c>
      <c r="C643" s="5" t="s">
        <v>21</v>
      </c>
      <c r="D643">
        <v>85670</v>
      </c>
      <c r="E643" s="5" t="s">
        <v>913</v>
      </c>
      <c r="F643" s="5" t="s">
        <v>27</v>
      </c>
      <c r="G643">
        <v>2.8000000000000001E-2</v>
      </c>
      <c r="H643">
        <v>2399</v>
      </c>
    </row>
    <row r="644" spans="1:8" x14ac:dyDescent="0.25">
      <c r="A644" s="5" t="s">
        <v>715</v>
      </c>
      <c r="B644" s="5" t="s">
        <v>9</v>
      </c>
      <c r="C644" s="5" t="s">
        <v>31</v>
      </c>
      <c r="D644">
        <v>61700</v>
      </c>
      <c r="E644" s="5" t="s">
        <v>913</v>
      </c>
      <c r="F644" s="5" t="s">
        <v>27</v>
      </c>
      <c r="G644">
        <v>2.4E-2</v>
      </c>
      <c r="H644">
        <v>1481</v>
      </c>
    </row>
    <row r="645" spans="1:8" x14ac:dyDescent="0.25">
      <c r="A645" s="5" t="s">
        <v>716</v>
      </c>
      <c r="B645" s="5" t="s">
        <v>9</v>
      </c>
      <c r="C645" s="5" t="s">
        <v>19</v>
      </c>
      <c r="D645">
        <v>66140</v>
      </c>
      <c r="E645" s="5" t="s">
        <v>24</v>
      </c>
      <c r="F645" s="5" t="s">
        <v>16</v>
      </c>
      <c r="G645">
        <v>5.3999999999999999E-2</v>
      </c>
      <c r="H645">
        <v>3572</v>
      </c>
    </row>
    <row r="646" spans="1:8" x14ac:dyDescent="0.25">
      <c r="A646" s="5" t="s">
        <v>717</v>
      </c>
      <c r="B646" s="5" t="s">
        <v>9</v>
      </c>
      <c r="C646" s="5" t="s">
        <v>65</v>
      </c>
      <c r="D646">
        <v>51860</v>
      </c>
      <c r="E646" s="5" t="s">
        <v>913</v>
      </c>
      <c r="F646" s="5" t="s">
        <v>16</v>
      </c>
      <c r="G646">
        <v>5.8000000000000003E-2</v>
      </c>
      <c r="H646">
        <v>3008</v>
      </c>
    </row>
    <row r="647" spans="1:8" x14ac:dyDescent="0.25">
      <c r="A647" s="5" t="s">
        <v>719</v>
      </c>
      <c r="B647" s="5" t="s">
        <v>14</v>
      </c>
      <c r="C647" s="5" t="s">
        <v>31</v>
      </c>
      <c r="D647">
        <v>68980</v>
      </c>
      <c r="E647" s="5" t="s">
        <v>913</v>
      </c>
      <c r="F647" s="5" t="s">
        <v>27</v>
      </c>
      <c r="G647">
        <v>2.4E-2</v>
      </c>
      <c r="H647">
        <v>1656</v>
      </c>
    </row>
    <row r="648" spans="1:8" x14ac:dyDescent="0.25">
      <c r="A648" s="5" t="s">
        <v>720</v>
      </c>
      <c r="B648" s="5" t="s">
        <v>14</v>
      </c>
      <c r="C648" s="5" t="s">
        <v>50</v>
      </c>
      <c r="D648">
        <v>29610</v>
      </c>
      <c r="E648" s="5" t="s">
        <v>24</v>
      </c>
      <c r="F648" s="5" t="s">
        <v>27</v>
      </c>
      <c r="G648">
        <v>0.02</v>
      </c>
      <c r="H648">
        <v>593</v>
      </c>
    </row>
    <row r="649" spans="1:8" x14ac:dyDescent="0.25">
      <c r="A649" s="5" t="s">
        <v>721</v>
      </c>
      <c r="B649" s="5" t="s">
        <v>14</v>
      </c>
      <c r="C649" s="5" t="s">
        <v>15</v>
      </c>
      <c r="D649">
        <v>114430</v>
      </c>
      <c r="E649" s="5" t="s">
        <v>11</v>
      </c>
      <c r="F649" s="5" t="s">
        <v>16</v>
      </c>
      <c r="G649">
        <v>4.2999999999999997E-2</v>
      </c>
      <c r="H649">
        <v>4921</v>
      </c>
    </row>
    <row r="650" spans="1:8" x14ac:dyDescent="0.25">
      <c r="A650" s="5" t="s">
        <v>722</v>
      </c>
      <c r="B650" s="5" t="s">
        <v>9</v>
      </c>
      <c r="C650" s="5" t="s">
        <v>34</v>
      </c>
      <c r="D650">
        <v>53760</v>
      </c>
      <c r="E650" s="5" t="s">
        <v>24</v>
      </c>
      <c r="F650" s="5" t="s">
        <v>27</v>
      </c>
      <c r="G650">
        <v>3.2000000000000001E-2</v>
      </c>
      <c r="H650">
        <v>1721</v>
      </c>
    </row>
    <row r="651" spans="1:8" x14ac:dyDescent="0.25">
      <c r="A651" s="5" t="s">
        <v>723</v>
      </c>
      <c r="B651" s="5" t="s">
        <v>9</v>
      </c>
      <c r="C651" s="5" t="s">
        <v>10</v>
      </c>
      <c r="D651">
        <v>91310</v>
      </c>
      <c r="E651" s="5" t="s">
        <v>24</v>
      </c>
      <c r="F651" s="5" t="s">
        <v>27</v>
      </c>
      <c r="G651">
        <v>2.1000000000000001E-2</v>
      </c>
      <c r="H651">
        <v>1918</v>
      </c>
    </row>
    <row r="652" spans="1:8" x14ac:dyDescent="0.25">
      <c r="A652" s="5" t="s">
        <v>724</v>
      </c>
      <c r="B652" s="5" t="s">
        <v>9</v>
      </c>
      <c r="C652" s="5" t="s">
        <v>52</v>
      </c>
      <c r="D652">
        <v>117840</v>
      </c>
      <c r="E652" s="5" t="s">
        <v>913</v>
      </c>
      <c r="F652" s="5" t="s">
        <v>27</v>
      </c>
      <c r="G652">
        <v>2.3E-2</v>
      </c>
      <c r="H652">
        <v>2711</v>
      </c>
    </row>
    <row r="653" spans="1:8" x14ac:dyDescent="0.25">
      <c r="A653" s="5" t="s">
        <v>725</v>
      </c>
      <c r="B653" s="5" t="s">
        <v>14</v>
      </c>
      <c r="C653" s="5" t="s">
        <v>34</v>
      </c>
      <c r="D653">
        <v>31830</v>
      </c>
      <c r="E653" s="5" t="s">
        <v>11</v>
      </c>
      <c r="F653" s="5" t="s">
        <v>27</v>
      </c>
      <c r="G653">
        <v>3.2000000000000001E-2</v>
      </c>
      <c r="H653">
        <v>1019</v>
      </c>
    </row>
    <row r="654" spans="1:8" x14ac:dyDescent="0.25">
      <c r="A654" s="5" t="s">
        <v>727</v>
      </c>
      <c r="B654" s="5" t="s">
        <v>9</v>
      </c>
      <c r="C654" s="5" t="s">
        <v>15</v>
      </c>
      <c r="D654">
        <v>47360</v>
      </c>
      <c r="E654" s="5" t="s">
        <v>24</v>
      </c>
      <c r="F654" s="5" t="s">
        <v>22</v>
      </c>
      <c r="G654">
        <v>1.0999999999999999E-2</v>
      </c>
      <c r="H654">
        <v>521</v>
      </c>
    </row>
    <row r="655" spans="1:8" x14ac:dyDescent="0.25">
      <c r="A655" s="5" t="s">
        <v>728</v>
      </c>
      <c r="B655" s="5" t="s">
        <v>14</v>
      </c>
      <c r="C655" s="5" t="s">
        <v>15</v>
      </c>
      <c r="D655">
        <v>86740</v>
      </c>
      <c r="E655" s="5" t="s">
        <v>11</v>
      </c>
      <c r="F655" s="5" t="s">
        <v>12</v>
      </c>
      <c r="G655">
        <v>6.0999999999999999E-2</v>
      </c>
      <c r="H655">
        <v>5292</v>
      </c>
    </row>
    <row r="656" spans="1:8" x14ac:dyDescent="0.25">
      <c r="A656" s="5" t="s">
        <v>729</v>
      </c>
      <c r="B656" s="5" t="s">
        <v>14</v>
      </c>
      <c r="C656" s="5" t="s">
        <v>21</v>
      </c>
      <c r="D656">
        <v>87400</v>
      </c>
      <c r="E656" s="5" t="s">
        <v>913</v>
      </c>
      <c r="F656" s="5" t="s">
        <v>27</v>
      </c>
      <c r="G656">
        <v>2.8000000000000001E-2</v>
      </c>
      <c r="H656">
        <v>2448</v>
      </c>
    </row>
    <row r="657" spans="1:8" x14ac:dyDescent="0.25">
      <c r="A657" s="5" t="s">
        <v>730</v>
      </c>
      <c r="B657" s="5" t="s">
        <v>14</v>
      </c>
      <c r="C657" s="5" t="s">
        <v>31</v>
      </c>
      <c r="D657">
        <v>75090</v>
      </c>
      <c r="E657" s="5" t="s">
        <v>11</v>
      </c>
      <c r="F657" s="5" t="s">
        <v>27</v>
      </c>
      <c r="G657">
        <v>2.4E-2</v>
      </c>
      <c r="H657">
        <v>1803</v>
      </c>
    </row>
    <row r="658" spans="1:8" x14ac:dyDescent="0.25">
      <c r="A658" s="5" t="s">
        <v>731</v>
      </c>
      <c r="B658" s="5" t="s">
        <v>9</v>
      </c>
      <c r="C658" s="5" t="s">
        <v>50</v>
      </c>
      <c r="D658">
        <v>78020</v>
      </c>
      <c r="E658" s="5" t="s">
        <v>913</v>
      </c>
      <c r="F658" s="5" t="s">
        <v>27</v>
      </c>
      <c r="G658">
        <v>0.02</v>
      </c>
      <c r="H658">
        <v>1561</v>
      </c>
    </row>
    <row r="659" spans="1:8" x14ac:dyDescent="0.25">
      <c r="A659" s="5" t="s">
        <v>732</v>
      </c>
      <c r="B659" s="5" t="s">
        <v>14</v>
      </c>
      <c r="C659" s="5" t="s">
        <v>47</v>
      </c>
      <c r="D659">
        <v>92340</v>
      </c>
      <c r="E659" s="5" t="s">
        <v>913</v>
      </c>
      <c r="F659" s="5" t="s">
        <v>16</v>
      </c>
      <c r="G659">
        <v>5.3999999999999999E-2</v>
      </c>
      <c r="H659">
        <v>4987</v>
      </c>
    </row>
    <row r="660" spans="1:8" x14ac:dyDescent="0.25">
      <c r="A660" s="5" t="s">
        <v>733</v>
      </c>
      <c r="B660" s="5" t="s">
        <v>14</v>
      </c>
      <c r="C660" s="5" t="s">
        <v>31</v>
      </c>
      <c r="D660">
        <v>58830</v>
      </c>
      <c r="E660" s="5" t="s">
        <v>24</v>
      </c>
      <c r="F660" s="5" t="s">
        <v>22</v>
      </c>
      <c r="G660">
        <v>1.7999999999999999E-2</v>
      </c>
      <c r="H660">
        <v>1059</v>
      </c>
    </row>
    <row r="661" spans="1:8" x14ac:dyDescent="0.25">
      <c r="A661" s="5" t="s">
        <v>734</v>
      </c>
      <c r="B661" s="5" t="s">
        <v>14</v>
      </c>
      <c r="C661" s="5" t="s">
        <v>47</v>
      </c>
      <c r="D661">
        <v>32140</v>
      </c>
      <c r="E661" s="5" t="s">
        <v>913</v>
      </c>
      <c r="F661" s="5" t="s">
        <v>16</v>
      </c>
      <c r="G661">
        <v>5.3999999999999999E-2</v>
      </c>
      <c r="H661">
        <v>1736</v>
      </c>
    </row>
    <row r="662" spans="1:8" x14ac:dyDescent="0.25">
      <c r="A662" s="5" t="s">
        <v>735</v>
      </c>
      <c r="B662" s="5" t="s">
        <v>9</v>
      </c>
      <c r="C662" s="5" t="s">
        <v>50</v>
      </c>
      <c r="D662">
        <v>102520</v>
      </c>
      <c r="E662" s="5" t="s">
        <v>24</v>
      </c>
      <c r="F662" s="5" t="s">
        <v>22</v>
      </c>
      <c r="G662">
        <v>1.2E-2</v>
      </c>
      <c r="H662">
        <v>1231</v>
      </c>
    </row>
    <row r="663" spans="1:8" x14ac:dyDescent="0.25">
      <c r="A663" s="5" t="s">
        <v>736</v>
      </c>
      <c r="B663" s="5" t="s">
        <v>9</v>
      </c>
      <c r="C663" s="5" t="s">
        <v>26</v>
      </c>
      <c r="D663">
        <v>79590</v>
      </c>
      <c r="E663" s="5" t="s">
        <v>24</v>
      </c>
      <c r="F663" s="5" t="s">
        <v>48</v>
      </c>
      <c r="G663">
        <v>5.0000000000000001E-3</v>
      </c>
      <c r="H663">
        <v>398</v>
      </c>
    </row>
    <row r="664" spans="1:8" x14ac:dyDescent="0.25">
      <c r="A664" s="5" t="s">
        <v>737</v>
      </c>
      <c r="B664" s="5" t="s">
        <v>14</v>
      </c>
      <c r="C664" s="5" t="s">
        <v>21</v>
      </c>
      <c r="D664">
        <v>28970</v>
      </c>
      <c r="E664" s="5" t="s">
        <v>11</v>
      </c>
      <c r="F664" s="5" t="s">
        <v>12</v>
      </c>
      <c r="G664">
        <v>7.5999999999999998E-2</v>
      </c>
      <c r="H664">
        <v>2202</v>
      </c>
    </row>
    <row r="665" spans="1:8" x14ac:dyDescent="0.25">
      <c r="A665" s="5" t="s">
        <v>738</v>
      </c>
      <c r="B665" s="5" t="s">
        <v>14</v>
      </c>
      <c r="C665" s="5" t="s">
        <v>26</v>
      </c>
      <c r="D665">
        <v>92700</v>
      </c>
      <c r="E665" s="5" t="s">
        <v>913</v>
      </c>
      <c r="F665" s="5" t="s">
        <v>27</v>
      </c>
      <c r="G665">
        <v>2.7E-2</v>
      </c>
      <c r="H665">
        <v>2503</v>
      </c>
    </row>
    <row r="666" spans="1:8" x14ac:dyDescent="0.25">
      <c r="A666" s="5" t="s">
        <v>739</v>
      </c>
      <c r="B666" s="5" t="s">
        <v>14</v>
      </c>
      <c r="C666" s="5" t="s">
        <v>50</v>
      </c>
      <c r="D666">
        <v>36150</v>
      </c>
      <c r="E666" s="5" t="s">
        <v>913</v>
      </c>
      <c r="F666" s="5" t="s">
        <v>22</v>
      </c>
      <c r="G666">
        <v>1.2E-2</v>
      </c>
      <c r="H666">
        <v>434</v>
      </c>
    </row>
    <row r="667" spans="1:8" x14ac:dyDescent="0.25">
      <c r="A667" s="5" t="s">
        <v>740</v>
      </c>
      <c r="B667" s="5" t="s">
        <v>9</v>
      </c>
      <c r="C667" s="5" t="s">
        <v>50</v>
      </c>
      <c r="D667">
        <v>52960</v>
      </c>
      <c r="E667" s="5" t="s">
        <v>11</v>
      </c>
      <c r="F667" s="5" t="s">
        <v>27</v>
      </c>
      <c r="G667">
        <v>0.02</v>
      </c>
      <c r="H667">
        <v>1060</v>
      </c>
    </row>
    <row r="668" spans="1:8" x14ac:dyDescent="0.25">
      <c r="A668" s="5" t="s">
        <v>741</v>
      </c>
      <c r="B668" s="5" t="s">
        <v>14</v>
      </c>
      <c r="C668" s="5" t="s">
        <v>34</v>
      </c>
      <c r="D668">
        <v>31920</v>
      </c>
      <c r="E668" s="5" t="s">
        <v>913</v>
      </c>
      <c r="F668" s="5" t="s">
        <v>27</v>
      </c>
      <c r="G668">
        <v>3.2000000000000001E-2</v>
      </c>
      <c r="H668">
        <v>1022</v>
      </c>
    </row>
    <row r="669" spans="1:8" x14ac:dyDescent="0.25">
      <c r="A669" s="5" t="s">
        <v>742</v>
      </c>
      <c r="B669" s="5" t="s">
        <v>14</v>
      </c>
      <c r="C669" s="5" t="s">
        <v>34</v>
      </c>
      <c r="D669">
        <v>104210</v>
      </c>
      <c r="E669" s="5" t="s">
        <v>24</v>
      </c>
      <c r="F669" s="5" t="s">
        <v>12</v>
      </c>
      <c r="G669">
        <v>6.2E-2</v>
      </c>
      <c r="H669">
        <v>6462</v>
      </c>
    </row>
    <row r="670" spans="1:8" x14ac:dyDescent="0.25">
      <c r="A670" s="5" t="s">
        <v>743</v>
      </c>
      <c r="B670" s="5" t="s">
        <v>9</v>
      </c>
      <c r="C670" s="5" t="s">
        <v>65</v>
      </c>
      <c r="D670">
        <v>40750</v>
      </c>
      <c r="E670" s="5" t="s">
        <v>11</v>
      </c>
      <c r="F670" s="5" t="s">
        <v>48</v>
      </c>
      <c r="G670">
        <v>5.0000000000000001E-3</v>
      </c>
      <c r="H670">
        <v>204</v>
      </c>
    </row>
    <row r="671" spans="1:8" x14ac:dyDescent="0.25">
      <c r="A671" s="5" t="s">
        <v>744</v>
      </c>
      <c r="B671" s="5" t="s">
        <v>14</v>
      </c>
      <c r="C671" s="5" t="s">
        <v>39</v>
      </c>
      <c r="D671">
        <v>98020</v>
      </c>
      <c r="E671" s="5" t="s">
        <v>24</v>
      </c>
      <c r="F671" s="5" t="s">
        <v>12</v>
      </c>
      <c r="G671">
        <v>6.3E-2</v>
      </c>
      <c r="H671">
        <v>6176</v>
      </c>
    </row>
    <row r="672" spans="1:8" x14ac:dyDescent="0.25">
      <c r="A672" s="5" t="s">
        <v>745</v>
      </c>
      <c r="B672" s="5" t="s">
        <v>14</v>
      </c>
      <c r="C672" s="5" t="s">
        <v>10</v>
      </c>
      <c r="D672">
        <v>96620</v>
      </c>
      <c r="E672" s="5" t="s">
        <v>11</v>
      </c>
      <c r="F672" s="5" t="s">
        <v>22</v>
      </c>
      <c r="G672">
        <v>1.2E-2</v>
      </c>
      <c r="H672">
        <v>1160</v>
      </c>
    </row>
    <row r="673" spans="1:8" x14ac:dyDescent="0.25">
      <c r="A673" s="5" t="s">
        <v>746</v>
      </c>
      <c r="B673" s="5" t="s">
        <v>9</v>
      </c>
      <c r="C673" s="5" t="s">
        <v>47</v>
      </c>
      <c r="D673">
        <v>40400</v>
      </c>
      <c r="E673" s="5" t="s">
        <v>24</v>
      </c>
      <c r="F673" s="5" t="s">
        <v>12</v>
      </c>
      <c r="G673">
        <v>8.4000000000000005E-2</v>
      </c>
      <c r="H673">
        <v>3394</v>
      </c>
    </row>
    <row r="674" spans="1:8" x14ac:dyDescent="0.25">
      <c r="A674" s="5" t="s">
        <v>747</v>
      </c>
      <c r="B674" s="5" t="s">
        <v>9</v>
      </c>
      <c r="C674" s="5" t="s">
        <v>34</v>
      </c>
      <c r="D674">
        <v>81220</v>
      </c>
      <c r="E674" s="5" t="s">
        <v>11</v>
      </c>
      <c r="F674" s="5" t="s">
        <v>22</v>
      </c>
      <c r="G674">
        <v>0.01</v>
      </c>
      <c r="H674">
        <v>813</v>
      </c>
    </row>
    <row r="675" spans="1:8" x14ac:dyDescent="0.25">
      <c r="A675" s="5" t="s">
        <v>749</v>
      </c>
      <c r="B675" s="5" t="s">
        <v>9</v>
      </c>
      <c r="C675" s="5" t="s">
        <v>47</v>
      </c>
      <c r="D675">
        <v>75880</v>
      </c>
      <c r="E675" s="5" t="s">
        <v>11</v>
      </c>
      <c r="F675" s="5" t="s">
        <v>27</v>
      </c>
      <c r="G675">
        <v>3.3000000000000002E-2</v>
      </c>
      <c r="H675">
        <v>2505</v>
      </c>
    </row>
    <row r="676" spans="1:8" x14ac:dyDescent="0.25">
      <c r="A676" s="5" t="s">
        <v>752</v>
      </c>
      <c r="B676" s="5" t="s">
        <v>14</v>
      </c>
      <c r="C676" s="5" t="s">
        <v>34</v>
      </c>
      <c r="D676">
        <v>91930</v>
      </c>
      <c r="E676" s="5" t="s">
        <v>913</v>
      </c>
      <c r="F676" s="5" t="s">
        <v>27</v>
      </c>
      <c r="G676">
        <v>3.2000000000000001E-2</v>
      </c>
      <c r="H676">
        <v>2942</v>
      </c>
    </row>
    <row r="677" spans="1:8" x14ac:dyDescent="0.25">
      <c r="A677" s="5" t="s">
        <v>753</v>
      </c>
      <c r="B677" s="5" t="s">
        <v>14</v>
      </c>
      <c r="C677" s="5" t="s">
        <v>15</v>
      </c>
      <c r="D677">
        <v>107790</v>
      </c>
      <c r="E677" s="5" t="s">
        <v>913</v>
      </c>
      <c r="F677" s="5" t="s">
        <v>27</v>
      </c>
      <c r="G677">
        <v>3.5000000000000003E-2</v>
      </c>
      <c r="H677">
        <v>3773</v>
      </c>
    </row>
    <row r="678" spans="1:8" x14ac:dyDescent="0.25">
      <c r="A678" s="5" t="s">
        <v>754</v>
      </c>
      <c r="B678" s="5" t="s">
        <v>14</v>
      </c>
      <c r="C678" s="5" t="s">
        <v>34</v>
      </c>
      <c r="D678">
        <v>69970</v>
      </c>
      <c r="E678" s="5" t="s">
        <v>24</v>
      </c>
      <c r="F678" s="5" t="s">
        <v>27</v>
      </c>
      <c r="G678">
        <v>3.2000000000000001E-2</v>
      </c>
      <c r="H678">
        <v>2240</v>
      </c>
    </row>
    <row r="679" spans="1:8" x14ac:dyDescent="0.25">
      <c r="A679" s="5" t="s">
        <v>755</v>
      </c>
      <c r="B679" s="5" t="s">
        <v>14</v>
      </c>
      <c r="C679" s="5" t="s">
        <v>50</v>
      </c>
      <c r="D679">
        <v>114180</v>
      </c>
      <c r="E679" s="5" t="s">
        <v>11</v>
      </c>
      <c r="F679" s="5" t="s">
        <v>12</v>
      </c>
      <c r="G679">
        <v>7.0999999999999994E-2</v>
      </c>
      <c r="H679">
        <v>8107</v>
      </c>
    </row>
    <row r="680" spans="1:8" x14ac:dyDescent="0.25">
      <c r="A680" s="5" t="s">
        <v>756</v>
      </c>
      <c r="B680" s="5" t="s">
        <v>9</v>
      </c>
      <c r="C680" s="5" t="s">
        <v>26</v>
      </c>
      <c r="D680">
        <v>85330</v>
      </c>
      <c r="E680" s="5" t="s">
        <v>24</v>
      </c>
      <c r="F680" s="5" t="s">
        <v>27</v>
      </c>
      <c r="G680">
        <v>2.7E-2</v>
      </c>
      <c r="H680">
        <v>2304</v>
      </c>
    </row>
    <row r="681" spans="1:8" x14ac:dyDescent="0.25">
      <c r="A681" s="5" t="s">
        <v>757</v>
      </c>
      <c r="B681" s="5" t="s">
        <v>14</v>
      </c>
      <c r="C681" s="5" t="s">
        <v>10</v>
      </c>
      <c r="D681">
        <v>36820</v>
      </c>
      <c r="E681" s="5" t="s">
        <v>24</v>
      </c>
      <c r="F681" s="5" t="s">
        <v>16</v>
      </c>
      <c r="G681">
        <v>5.0999999999999997E-2</v>
      </c>
      <c r="H681">
        <v>1878</v>
      </c>
    </row>
    <row r="682" spans="1:8" x14ac:dyDescent="0.25">
      <c r="A682" s="5" t="s">
        <v>758</v>
      </c>
      <c r="B682" s="5" t="s">
        <v>9</v>
      </c>
      <c r="C682" s="5" t="s">
        <v>65</v>
      </c>
      <c r="D682">
        <v>116890</v>
      </c>
      <c r="E682" s="5" t="s">
        <v>913</v>
      </c>
      <c r="F682" s="5" t="s">
        <v>27</v>
      </c>
      <c r="G682">
        <v>3.5000000000000003E-2</v>
      </c>
      <c r="H682">
        <v>4092</v>
      </c>
    </row>
    <row r="683" spans="1:8" x14ac:dyDescent="0.25">
      <c r="A683" s="5" t="s">
        <v>759</v>
      </c>
      <c r="B683" s="5" t="s">
        <v>9</v>
      </c>
      <c r="C683" s="5" t="s">
        <v>47</v>
      </c>
      <c r="D683">
        <v>78710</v>
      </c>
      <c r="E683" s="5" t="s">
        <v>913</v>
      </c>
      <c r="F683" s="5" t="s">
        <v>22</v>
      </c>
      <c r="G683">
        <v>0.02</v>
      </c>
      <c r="H683">
        <v>1575</v>
      </c>
    </row>
    <row r="684" spans="1:8" x14ac:dyDescent="0.25">
      <c r="A684" s="5" t="s">
        <v>760</v>
      </c>
      <c r="B684" s="5" t="s">
        <v>14</v>
      </c>
      <c r="C684" s="5" t="s">
        <v>50</v>
      </c>
      <c r="D684">
        <v>86470</v>
      </c>
      <c r="E684" s="5" t="s">
        <v>913</v>
      </c>
      <c r="F684" s="5" t="s">
        <v>27</v>
      </c>
      <c r="G684">
        <v>0.02</v>
      </c>
      <c r="H684">
        <v>1730</v>
      </c>
    </row>
    <row r="685" spans="1:8" x14ac:dyDescent="0.25">
      <c r="A685" s="5" t="s">
        <v>761</v>
      </c>
      <c r="B685" s="5" t="s">
        <v>14</v>
      </c>
      <c r="C685" s="5" t="s">
        <v>21</v>
      </c>
      <c r="D685">
        <v>77110</v>
      </c>
      <c r="E685" s="5" t="s">
        <v>24</v>
      </c>
      <c r="F685" s="5" t="s">
        <v>27</v>
      </c>
      <c r="G685">
        <v>2.8000000000000001E-2</v>
      </c>
      <c r="H685">
        <v>2160</v>
      </c>
    </row>
    <row r="686" spans="1:8" x14ac:dyDescent="0.25">
      <c r="A686" s="5" t="s">
        <v>762</v>
      </c>
      <c r="B686" s="5" t="s">
        <v>14</v>
      </c>
      <c r="C686" s="5" t="s">
        <v>34</v>
      </c>
      <c r="D686">
        <v>86570</v>
      </c>
      <c r="E686" s="5" t="s">
        <v>913</v>
      </c>
      <c r="F686" s="5" t="s">
        <v>48</v>
      </c>
      <c r="G686">
        <v>5.0000000000000001E-3</v>
      </c>
      <c r="H686">
        <v>433</v>
      </c>
    </row>
    <row r="687" spans="1:8" x14ac:dyDescent="0.25">
      <c r="A687" s="5" t="s">
        <v>763</v>
      </c>
      <c r="B687" s="5" t="s">
        <v>9</v>
      </c>
      <c r="C687" s="5" t="s">
        <v>31</v>
      </c>
      <c r="D687">
        <v>117850</v>
      </c>
      <c r="E687" s="5" t="s">
        <v>913</v>
      </c>
      <c r="F687" s="5" t="s">
        <v>16</v>
      </c>
      <c r="G687">
        <v>0.05</v>
      </c>
      <c r="H687">
        <v>5893</v>
      </c>
    </row>
    <row r="688" spans="1:8" x14ac:dyDescent="0.25">
      <c r="A688" s="5" t="s">
        <v>765</v>
      </c>
      <c r="B688" s="5" t="s">
        <v>14</v>
      </c>
      <c r="C688" s="5" t="s">
        <v>50</v>
      </c>
      <c r="D688">
        <v>80030</v>
      </c>
      <c r="E688" s="5" t="s">
        <v>913</v>
      </c>
      <c r="F688" s="5" t="s">
        <v>22</v>
      </c>
      <c r="G688">
        <v>1.2E-2</v>
      </c>
      <c r="H688">
        <v>961</v>
      </c>
    </row>
    <row r="689" spans="1:8" x14ac:dyDescent="0.25">
      <c r="A689" s="5" t="s">
        <v>766</v>
      </c>
      <c r="B689" s="5" t="s">
        <v>9</v>
      </c>
      <c r="C689" s="5" t="s">
        <v>26</v>
      </c>
      <c r="D689">
        <v>76320</v>
      </c>
      <c r="E689" s="5" t="s">
        <v>11</v>
      </c>
      <c r="F689" s="5" t="s">
        <v>16</v>
      </c>
      <c r="G689">
        <v>5.3999999999999999E-2</v>
      </c>
      <c r="H689">
        <v>4122</v>
      </c>
    </row>
    <row r="690" spans="1:8" x14ac:dyDescent="0.25">
      <c r="A690" s="5" t="s">
        <v>767</v>
      </c>
      <c r="B690" s="5" t="s">
        <v>9</v>
      </c>
      <c r="C690" s="5" t="s">
        <v>21</v>
      </c>
      <c r="D690">
        <v>110730</v>
      </c>
      <c r="E690" s="5" t="s">
        <v>24</v>
      </c>
      <c r="F690" s="5" t="s">
        <v>12</v>
      </c>
      <c r="G690">
        <v>7.5999999999999998E-2</v>
      </c>
      <c r="H690">
        <v>8416</v>
      </c>
    </row>
    <row r="691" spans="1:8" x14ac:dyDescent="0.25">
      <c r="A691" s="5" t="s">
        <v>768</v>
      </c>
      <c r="B691" s="5" t="s">
        <v>14</v>
      </c>
      <c r="C691" s="5" t="s">
        <v>39</v>
      </c>
      <c r="D691">
        <v>86990</v>
      </c>
      <c r="E691" s="5" t="s">
        <v>24</v>
      </c>
      <c r="F691" s="5" t="s">
        <v>22</v>
      </c>
      <c r="G691">
        <v>1.9E-2</v>
      </c>
      <c r="H691">
        <v>1653</v>
      </c>
    </row>
    <row r="692" spans="1:8" x14ac:dyDescent="0.25">
      <c r="A692" s="5" t="s">
        <v>769</v>
      </c>
      <c r="B692" s="5" t="s">
        <v>9</v>
      </c>
      <c r="C692" s="5" t="s">
        <v>65</v>
      </c>
      <c r="D692">
        <v>74410</v>
      </c>
      <c r="E692" s="5" t="s">
        <v>24</v>
      </c>
      <c r="F692" s="5" t="s">
        <v>16</v>
      </c>
      <c r="G692">
        <v>5.8000000000000003E-2</v>
      </c>
      <c r="H692">
        <v>4316</v>
      </c>
    </row>
    <row r="693" spans="1:8" x14ac:dyDescent="0.25">
      <c r="A693" s="5" t="s">
        <v>770</v>
      </c>
      <c r="B693" s="5" t="s">
        <v>9</v>
      </c>
      <c r="C693" s="5" t="s">
        <v>65</v>
      </c>
      <c r="D693">
        <v>87610</v>
      </c>
      <c r="E693" s="5" t="s">
        <v>11</v>
      </c>
      <c r="F693" s="5" t="s">
        <v>16</v>
      </c>
      <c r="G693">
        <v>5.8000000000000003E-2</v>
      </c>
      <c r="H693">
        <v>5082</v>
      </c>
    </row>
    <row r="694" spans="1:8" x14ac:dyDescent="0.25">
      <c r="A694" s="5" t="s">
        <v>771</v>
      </c>
      <c r="B694" s="5" t="s">
        <v>14</v>
      </c>
      <c r="C694" s="5" t="s">
        <v>31</v>
      </c>
      <c r="D694">
        <v>103340</v>
      </c>
      <c r="E694" s="5" t="s">
        <v>24</v>
      </c>
      <c r="F694" s="5" t="s">
        <v>16</v>
      </c>
      <c r="G694">
        <v>0.05</v>
      </c>
      <c r="H694">
        <v>5167</v>
      </c>
    </row>
    <row r="695" spans="1:8" x14ac:dyDescent="0.25">
      <c r="A695" s="5" t="s">
        <v>772</v>
      </c>
      <c r="B695" s="5" t="s">
        <v>14</v>
      </c>
      <c r="C695" s="5" t="s">
        <v>31</v>
      </c>
      <c r="D695">
        <v>46470</v>
      </c>
      <c r="E695" s="5" t="s">
        <v>913</v>
      </c>
      <c r="F695" s="5" t="s">
        <v>27</v>
      </c>
      <c r="G695">
        <v>2.4E-2</v>
      </c>
      <c r="H695">
        <v>1116</v>
      </c>
    </row>
    <row r="696" spans="1:8" x14ac:dyDescent="0.25">
      <c r="A696" s="5" t="s">
        <v>773</v>
      </c>
      <c r="B696" s="5" t="s">
        <v>9</v>
      </c>
      <c r="C696" s="5" t="s">
        <v>19</v>
      </c>
      <c r="D696">
        <v>108290</v>
      </c>
      <c r="E696" s="5" t="s">
        <v>24</v>
      </c>
      <c r="F696" s="5" t="s">
        <v>48</v>
      </c>
      <c r="G696">
        <v>5.0000000000000001E-3</v>
      </c>
      <c r="H696">
        <v>542</v>
      </c>
    </row>
    <row r="697" spans="1:8" x14ac:dyDescent="0.25">
      <c r="A697" s="5" t="s">
        <v>774</v>
      </c>
      <c r="B697" s="5" t="s">
        <v>9</v>
      </c>
      <c r="C697" s="5" t="s">
        <v>15</v>
      </c>
      <c r="D697">
        <v>78640</v>
      </c>
      <c r="E697" s="5" t="s">
        <v>11</v>
      </c>
      <c r="F697" s="5" t="s">
        <v>16</v>
      </c>
      <c r="G697">
        <v>4.2999999999999997E-2</v>
      </c>
      <c r="H697">
        <v>3382</v>
      </c>
    </row>
    <row r="698" spans="1:8" x14ac:dyDescent="0.25">
      <c r="A698" s="5" t="s">
        <v>775</v>
      </c>
      <c r="B698" s="5" t="s">
        <v>18</v>
      </c>
      <c r="C698" s="5" t="s">
        <v>10</v>
      </c>
      <c r="D698">
        <v>75990</v>
      </c>
      <c r="E698" s="5" t="s">
        <v>913</v>
      </c>
      <c r="F698" s="5" t="s">
        <v>27</v>
      </c>
      <c r="G698">
        <v>2.1000000000000001E-2</v>
      </c>
      <c r="H698">
        <v>1596</v>
      </c>
    </row>
    <row r="699" spans="1:8" x14ac:dyDescent="0.25">
      <c r="A699" s="5" t="s">
        <v>776</v>
      </c>
      <c r="B699" s="5" t="s">
        <v>9</v>
      </c>
      <c r="C699" s="5" t="s">
        <v>10</v>
      </c>
      <c r="D699">
        <v>55280</v>
      </c>
      <c r="E699" s="5" t="s">
        <v>913</v>
      </c>
      <c r="F699" s="5" t="s">
        <v>27</v>
      </c>
      <c r="G699">
        <v>2.1000000000000001E-2</v>
      </c>
      <c r="H699">
        <v>1161</v>
      </c>
    </row>
    <row r="700" spans="1:8" x14ac:dyDescent="0.25">
      <c r="A700" s="5" t="s">
        <v>777</v>
      </c>
      <c r="B700" s="5" t="s">
        <v>18</v>
      </c>
      <c r="C700" s="5" t="s">
        <v>50</v>
      </c>
      <c r="D700">
        <v>98010</v>
      </c>
      <c r="E700" s="5" t="s">
        <v>11</v>
      </c>
      <c r="F700" s="5" t="s">
        <v>27</v>
      </c>
      <c r="G700">
        <v>0.02</v>
      </c>
      <c r="H700">
        <v>1961</v>
      </c>
    </row>
    <row r="701" spans="1:8" x14ac:dyDescent="0.25">
      <c r="A701" s="5" t="s">
        <v>778</v>
      </c>
      <c r="B701" s="5" t="s">
        <v>9</v>
      </c>
      <c r="C701" s="5" t="s">
        <v>26</v>
      </c>
      <c r="D701">
        <v>50310</v>
      </c>
      <c r="E701" s="5" t="s">
        <v>913</v>
      </c>
      <c r="F701" s="5" t="s">
        <v>27</v>
      </c>
      <c r="G701">
        <v>2.7E-2</v>
      </c>
      <c r="H701">
        <v>1359</v>
      </c>
    </row>
    <row r="702" spans="1:8" x14ac:dyDescent="0.25">
      <c r="A702" s="5" t="s">
        <v>779</v>
      </c>
      <c r="B702" s="5" t="s">
        <v>9</v>
      </c>
      <c r="C702" s="5" t="s">
        <v>65</v>
      </c>
      <c r="D702">
        <v>91360</v>
      </c>
      <c r="E702" s="5" t="s">
        <v>913</v>
      </c>
      <c r="F702" s="5" t="s">
        <v>27</v>
      </c>
      <c r="G702">
        <v>3.5000000000000003E-2</v>
      </c>
      <c r="H702">
        <v>3198</v>
      </c>
    </row>
    <row r="703" spans="1:8" x14ac:dyDescent="0.25">
      <c r="A703" s="5" t="s">
        <v>780</v>
      </c>
      <c r="B703" s="5" t="s">
        <v>9</v>
      </c>
      <c r="C703" s="5" t="s">
        <v>50</v>
      </c>
      <c r="D703">
        <v>115920</v>
      </c>
      <c r="E703" s="5" t="s">
        <v>24</v>
      </c>
      <c r="F703" s="5" t="s">
        <v>16</v>
      </c>
      <c r="G703">
        <v>5.8000000000000003E-2</v>
      </c>
      <c r="H703">
        <v>6724</v>
      </c>
    </row>
    <row r="704" spans="1:8" x14ac:dyDescent="0.25">
      <c r="A704" s="5" t="s">
        <v>781</v>
      </c>
      <c r="B704" s="5" t="s">
        <v>14</v>
      </c>
      <c r="C704" s="5" t="s">
        <v>15</v>
      </c>
      <c r="D704">
        <v>56870</v>
      </c>
      <c r="E704" s="5" t="s">
        <v>11</v>
      </c>
      <c r="F704" s="5" t="s">
        <v>22</v>
      </c>
      <c r="G704">
        <v>1.0999999999999999E-2</v>
      </c>
      <c r="H704">
        <v>626</v>
      </c>
    </row>
    <row r="705" spans="1:8" x14ac:dyDescent="0.25">
      <c r="A705" s="5" t="s">
        <v>782</v>
      </c>
      <c r="B705" s="5" t="s">
        <v>14</v>
      </c>
      <c r="C705" s="5" t="s">
        <v>21</v>
      </c>
      <c r="D705">
        <v>75970</v>
      </c>
      <c r="E705" s="5" t="s">
        <v>24</v>
      </c>
      <c r="F705" s="5" t="s">
        <v>12</v>
      </c>
      <c r="G705">
        <v>7.5999999999999998E-2</v>
      </c>
      <c r="H705">
        <v>5774</v>
      </c>
    </row>
    <row r="706" spans="1:8" x14ac:dyDescent="0.25">
      <c r="A706" s="5" t="s">
        <v>783</v>
      </c>
      <c r="B706" s="5" t="s">
        <v>9</v>
      </c>
      <c r="C706" s="5" t="s">
        <v>50</v>
      </c>
      <c r="D706">
        <v>52270</v>
      </c>
      <c r="E706" s="5" t="s">
        <v>913</v>
      </c>
      <c r="F706" s="5" t="s">
        <v>16</v>
      </c>
      <c r="G706">
        <v>5.8000000000000003E-2</v>
      </c>
      <c r="H706">
        <v>3032</v>
      </c>
    </row>
    <row r="707" spans="1:8" x14ac:dyDescent="0.25">
      <c r="A707" s="5" t="s">
        <v>785</v>
      </c>
      <c r="B707" s="5" t="s">
        <v>9</v>
      </c>
      <c r="C707" s="5" t="s">
        <v>52</v>
      </c>
      <c r="D707">
        <v>58960</v>
      </c>
      <c r="E707" s="5" t="s">
        <v>11</v>
      </c>
      <c r="F707" s="5" t="s">
        <v>27</v>
      </c>
      <c r="G707">
        <v>2.3E-2</v>
      </c>
      <c r="H707">
        <v>1357</v>
      </c>
    </row>
    <row r="708" spans="1:8" x14ac:dyDescent="0.25">
      <c r="A708" s="5" t="s">
        <v>786</v>
      </c>
      <c r="B708" s="5" t="s">
        <v>14</v>
      </c>
      <c r="C708" s="5" t="s">
        <v>39</v>
      </c>
      <c r="D708">
        <v>37900</v>
      </c>
      <c r="E708" s="5" t="s">
        <v>24</v>
      </c>
      <c r="F708" s="5" t="s">
        <v>16</v>
      </c>
      <c r="G708">
        <v>5.8999999999999997E-2</v>
      </c>
      <c r="H708">
        <v>2237</v>
      </c>
    </row>
    <row r="709" spans="1:8" x14ac:dyDescent="0.25">
      <c r="A709" s="5" t="s">
        <v>787</v>
      </c>
      <c r="B709" s="5" t="s">
        <v>14</v>
      </c>
      <c r="C709" s="5" t="s">
        <v>10</v>
      </c>
      <c r="D709">
        <v>45510</v>
      </c>
      <c r="E709" s="5" t="s">
        <v>24</v>
      </c>
      <c r="F709" s="5" t="s">
        <v>16</v>
      </c>
      <c r="G709">
        <v>5.0999999999999997E-2</v>
      </c>
      <c r="H709">
        <v>2322</v>
      </c>
    </row>
    <row r="710" spans="1:8" x14ac:dyDescent="0.25">
      <c r="A710" s="5" t="s">
        <v>788</v>
      </c>
      <c r="B710" s="5" t="s">
        <v>14</v>
      </c>
      <c r="C710" s="5" t="s">
        <v>34</v>
      </c>
      <c r="D710">
        <v>66610</v>
      </c>
      <c r="E710" s="5" t="s">
        <v>24</v>
      </c>
      <c r="F710" s="5" t="s">
        <v>27</v>
      </c>
      <c r="G710">
        <v>3.2000000000000001E-2</v>
      </c>
      <c r="H710">
        <v>2132</v>
      </c>
    </row>
    <row r="711" spans="1:8" x14ac:dyDescent="0.25">
      <c r="A711" s="5" t="s">
        <v>789</v>
      </c>
      <c r="B711" s="5" t="s">
        <v>9</v>
      </c>
      <c r="C711" s="5" t="s">
        <v>10</v>
      </c>
      <c r="D711">
        <v>44120</v>
      </c>
      <c r="E711" s="5" t="s">
        <v>11</v>
      </c>
      <c r="F711" s="5" t="s">
        <v>48</v>
      </c>
      <c r="G711">
        <v>5.0000000000000001E-3</v>
      </c>
      <c r="H711">
        <v>221</v>
      </c>
    </row>
    <row r="712" spans="1:8" x14ac:dyDescent="0.25">
      <c r="A712" s="5" t="s">
        <v>790</v>
      </c>
      <c r="B712" s="5" t="s">
        <v>14</v>
      </c>
      <c r="C712" s="5" t="s">
        <v>52</v>
      </c>
      <c r="D712">
        <v>32270</v>
      </c>
      <c r="E712" s="5" t="s">
        <v>24</v>
      </c>
      <c r="F712" s="5" t="s">
        <v>27</v>
      </c>
      <c r="G712">
        <v>2.3E-2</v>
      </c>
      <c r="H712">
        <v>743</v>
      </c>
    </row>
    <row r="713" spans="1:8" x14ac:dyDescent="0.25">
      <c r="A713" s="5" t="s">
        <v>792</v>
      </c>
      <c r="B713" s="5" t="s">
        <v>14</v>
      </c>
      <c r="C713" s="5" t="s">
        <v>10</v>
      </c>
      <c r="D713">
        <v>45590</v>
      </c>
      <c r="E713" s="5" t="s">
        <v>24</v>
      </c>
      <c r="F713" s="5" t="s">
        <v>16</v>
      </c>
      <c r="G713">
        <v>5.0999999999999997E-2</v>
      </c>
      <c r="H713">
        <v>2326</v>
      </c>
    </row>
    <row r="714" spans="1:8" x14ac:dyDescent="0.25">
      <c r="A714" s="5" t="s">
        <v>793</v>
      </c>
      <c r="B714" s="5" t="s">
        <v>9</v>
      </c>
      <c r="C714" s="5" t="s">
        <v>50</v>
      </c>
      <c r="D714">
        <v>94070</v>
      </c>
      <c r="E714" s="5" t="s">
        <v>24</v>
      </c>
      <c r="F714" s="5" t="s">
        <v>27</v>
      </c>
      <c r="G714">
        <v>0.02</v>
      </c>
      <c r="H714">
        <v>1882</v>
      </c>
    </row>
    <row r="715" spans="1:8" x14ac:dyDescent="0.25">
      <c r="A715" s="5" t="s">
        <v>794</v>
      </c>
      <c r="B715" s="5" t="s">
        <v>14</v>
      </c>
      <c r="C715" s="5" t="s">
        <v>52</v>
      </c>
      <c r="D715">
        <v>41220</v>
      </c>
      <c r="E715" s="5" t="s">
        <v>11</v>
      </c>
      <c r="F715" s="5" t="s">
        <v>27</v>
      </c>
      <c r="G715">
        <v>2.3E-2</v>
      </c>
      <c r="H715">
        <v>949</v>
      </c>
    </row>
    <row r="716" spans="1:8" x14ac:dyDescent="0.25">
      <c r="A716" s="5" t="s">
        <v>795</v>
      </c>
      <c r="B716" s="5" t="s">
        <v>14</v>
      </c>
      <c r="C716" s="5" t="s">
        <v>50</v>
      </c>
      <c r="D716">
        <v>119930</v>
      </c>
      <c r="E716" s="5" t="s">
        <v>11</v>
      </c>
      <c r="F716" s="5" t="s">
        <v>27</v>
      </c>
      <c r="G716">
        <v>0.02</v>
      </c>
      <c r="H716">
        <v>2399</v>
      </c>
    </row>
    <row r="717" spans="1:8" x14ac:dyDescent="0.25">
      <c r="A717" s="5" t="s">
        <v>796</v>
      </c>
      <c r="B717" s="5" t="s">
        <v>14</v>
      </c>
      <c r="C717" s="5" t="s">
        <v>15</v>
      </c>
      <c r="D717">
        <v>94820</v>
      </c>
      <c r="E717" s="5" t="s">
        <v>24</v>
      </c>
      <c r="F717" s="5" t="s">
        <v>27</v>
      </c>
      <c r="G717">
        <v>3.5000000000000003E-2</v>
      </c>
      <c r="H717">
        <v>3319</v>
      </c>
    </row>
    <row r="718" spans="1:8" x14ac:dyDescent="0.25">
      <c r="A718" s="5" t="s">
        <v>797</v>
      </c>
      <c r="B718" s="5" t="s">
        <v>9</v>
      </c>
      <c r="C718" s="5" t="s">
        <v>50</v>
      </c>
      <c r="D718">
        <v>38830</v>
      </c>
      <c r="E718" s="5" t="s">
        <v>913</v>
      </c>
      <c r="F718" s="5" t="s">
        <v>16</v>
      </c>
      <c r="G718">
        <v>5.8000000000000003E-2</v>
      </c>
      <c r="H718">
        <v>2253</v>
      </c>
    </row>
    <row r="719" spans="1:8" x14ac:dyDescent="0.25">
      <c r="A719" s="5" t="s">
        <v>798</v>
      </c>
      <c r="B719" s="5" t="s">
        <v>14</v>
      </c>
      <c r="C719" s="5" t="s">
        <v>15</v>
      </c>
      <c r="D719">
        <v>28870</v>
      </c>
      <c r="E719" s="5" t="s">
        <v>24</v>
      </c>
      <c r="F719" s="5" t="s">
        <v>12</v>
      </c>
      <c r="G719">
        <v>6.0999999999999999E-2</v>
      </c>
      <c r="H719">
        <v>1762</v>
      </c>
    </row>
    <row r="720" spans="1:8" x14ac:dyDescent="0.25">
      <c r="A720" s="5" t="s">
        <v>799</v>
      </c>
      <c r="B720" s="5" t="s">
        <v>14</v>
      </c>
      <c r="C720" s="5" t="s">
        <v>65</v>
      </c>
      <c r="D720">
        <v>70760</v>
      </c>
      <c r="E720" s="5" t="s">
        <v>11</v>
      </c>
      <c r="F720" s="5" t="s">
        <v>16</v>
      </c>
      <c r="G720">
        <v>5.8000000000000003E-2</v>
      </c>
      <c r="H720">
        <v>4105</v>
      </c>
    </row>
    <row r="721" spans="1:8" x14ac:dyDescent="0.25">
      <c r="A721" s="5" t="s">
        <v>800</v>
      </c>
      <c r="B721" s="5" t="s">
        <v>9</v>
      </c>
      <c r="C721" s="5" t="s">
        <v>47</v>
      </c>
      <c r="D721">
        <v>71540</v>
      </c>
      <c r="E721" s="5" t="s">
        <v>913</v>
      </c>
      <c r="F721" s="5" t="s">
        <v>27</v>
      </c>
      <c r="G721">
        <v>3.3000000000000002E-2</v>
      </c>
      <c r="H721">
        <v>2361</v>
      </c>
    </row>
    <row r="722" spans="1:8" x14ac:dyDescent="0.25">
      <c r="A722" s="5" t="s">
        <v>801</v>
      </c>
      <c r="B722" s="5" t="s">
        <v>14</v>
      </c>
      <c r="C722" s="5" t="s">
        <v>47</v>
      </c>
      <c r="D722">
        <v>104680</v>
      </c>
      <c r="E722" s="5" t="s">
        <v>11</v>
      </c>
      <c r="F722" s="5" t="s">
        <v>27</v>
      </c>
      <c r="G722">
        <v>3.3000000000000002E-2</v>
      </c>
      <c r="H722">
        <v>3455</v>
      </c>
    </row>
    <row r="723" spans="1:8" x14ac:dyDescent="0.25">
      <c r="A723" s="5" t="s">
        <v>802</v>
      </c>
      <c r="B723" s="5" t="s">
        <v>9</v>
      </c>
      <c r="C723" s="5" t="s">
        <v>39</v>
      </c>
      <c r="D723">
        <v>63370</v>
      </c>
      <c r="E723" s="5" t="s">
        <v>11</v>
      </c>
      <c r="F723" s="5" t="s">
        <v>27</v>
      </c>
      <c r="G723">
        <v>0.04</v>
      </c>
      <c r="H723">
        <v>2535</v>
      </c>
    </row>
    <row r="724" spans="1:8" x14ac:dyDescent="0.25">
      <c r="A724" s="5" t="s">
        <v>803</v>
      </c>
      <c r="B724" s="5" t="s">
        <v>9</v>
      </c>
      <c r="C724" s="5" t="s">
        <v>31</v>
      </c>
      <c r="D724">
        <v>106400</v>
      </c>
      <c r="E724" s="5" t="s">
        <v>11</v>
      </c>
      <c r="F724" s="5" t="s">
        <v>27</v>
      </c>
      <c r="G724">
        <v>2.4E-2</v>
      </c>
      <c r="H724">
        <v>2554</v>
      </c>
    </row>
    <row r="725" spans="1:8" x14ac:dyDescent="0.25">
      <c r="A725" s="5" t="s">
        <v>804</v>
      </c>
      <c r="B725" s="5" t="s">
        <v>14</v>
      </c>
      <c r="C725" s="5" t="s">
        <v>65</v>
      </c>
      <c r="D725">
        <v>36920</v>
      </c>
      <c r="E725" s="5" t="s">
        <v>913</v>
      </c>
      <c r="F725" s="5" t="s">
        <v>27</v>
      </c>
      <c r="G725">
        <v>3.5000000000000003E-2</v>
      </c>
      <c r="H725">
        <v>1293</v>
      </c>
    </row>
    <row r="726" spans="1:8" x14ac:dyDescent="0.25">
      <c r="A726" s="5" t="s">
        <v>805</v>
      </c>
      <c r="B726" s="5" t="s">
        <v>14</v>
      </c>
      <c r="C726" s="5" t="s">
        <v>26</v>
      </c>
      <c r="D726">
        <v>57820</v>
      </c>
      <c r="E726" s="5" t="s">
        <v>913</v>
      </c>
      <c r="F726" s="5" t="s">
        <v>27</v>
      </c>
      <c r="G726">
        <v>2.7E-2</v>
      </c>
      <c r="H726">
        <v>1562</v>
      </c>
    </row>
    <row r="727" spans="1:8" x14ac:dyDescent="0.25">
      <c r="A727" s="5" t="s">
        <v>806</v>
      </c>
      <c r="B727" s="5" t="s">
        <v>14</v>
      </c>
      <c r="C727" s="5" t="s">
        <v>31</v>
      </c>
      <c r="D727">
        <v>93740</v>
      </c>
      <c r="E727" s="5" t="s">
        <v>913</v>
      </c>
      <c r="F727" s="5" t="s">
        <v>27</v>
      </c>
      <c r="G727">
        <v>2.4E-2</v>
      </c>
      <c r="H727">
        <v>2250</v>
      </c>
    </row>
    <row r="728" spans="1:8" x14ac:dyDescent="0.25">
      <c r="A728" s="5" t="s">
        <v>807</v>
      </c>
      <c r="B728" s="5" t="s">
        <v>14</v>
      </c>
      <c r="C728" s="5" t="s">
        <v>39</v>
      </c>
      <c r="D728">
        <v>93960</v>
      </c>
      <c r="E728" s="5" t="s">
        <v>913</v>
      </c>
      <c r="F728" s="5" t="s">
        <v>22</v>
      </c>
      <c r="G728">
        <v>1.9E-2</v>
      </c>
      <c r="H728">
        <v>1786</v>
      </c>
    </row>
    <row r="729" spans="1:8" x14ac:dyDescent="0.25">
      <c r="A729" s="5" t="s">
        <v>808</v>
      </c>
      <c r="B729" s="5" t="s">
        <v>9</v>
      </c>
      <c r="C729" s="5" t="s">
        <v>65</v>
      </c>
      <c r="D729">
        <v>107220</v>
      </c>
      <c r="E729" s="5" t="s">
        <v>11</v>
      </c>
      <c r="F729" s="5" t="s">
        <v>27</v>
      </c>
      <c r="G729">
        <v>3.5000000000000003E-2</v>
      </c>
      <c r="H729">
        <v>3753</v>
      </c>
    </row>
    <row r="730" spans="1:8" x14ac:dyDescent="0.25">
      <c r="A730" s="5" t="s">
        <v>809</v>
      </c>
      <c r="B730" s="5" t="s">
        <v>14</v>
      </c>
      <c r="C730" s="5" t="s">
        <v>39</v>
      </c>
      <c r="D730">
        <v>90150</v>
      </c>
      <c r="E730" s="5" t="s">
        <v>24</v>
      </c>
      <c r="F730" s="5" t="s">
        <v>12</v>
      </c>
      <c r="G730">
        <v>6.3E-2</v>
      </c>
      <c r="H730">
        <v>5680</v>
      </c>
    </row>
    <row r="731" spans="1:8" x14ac:dyDescent="0.25">
      <c r="A731" s="5" t="s">
        <v>810</v>
      </c>
      <c r="B731" s="5" t="s">
        <v>9</v>
      </c>
      <c r="C731" s="5" t="s">
        <v>15</v>
      </c>
      <c r="D731">
        <v>94020</v>
      </c>
      <c r="E731" s="5" t="s">
        <v>24</v>
      </c>
      <c r="F731" s="5" t="s">
        <v>16</v>
      </c>
      <c r="G731">
        <v>4.2999999999999997E-2</v>
      </c>
      <c r="H731">
        <v>4043</v>
      </c>
    </row>
    <row r="732" spans="1:8" x14ac:dyDescent="0.25">
      <c r="A732" s="5" t="s">
        <v>811</v>
      </c>
      <c r="B732" s="5" t="s">
        <v>14</v>
      </c>
      <c r="C732" s="5" t="s">
        <v>65</v>
      </c>
      <c r="D732">
        <v>42970</v>
      </c>
      <c r="E732" s="5" t="s">
        <v>11</v>
      </c>
      <c r="F732" s="5" t="s">
        <v>16</v>
      </c>
      <c r="G732">
        <v>5.8000000000000003E-2</v>
      </c>
      <c r="H732">
        <v>2493</v>
      </c>
    </row>
    <row r="733" spans="1:8" x14ac:dyDescent="0.25">
      <c r="A733" s="5" t="s">
        <v>812</v>
      </c>
      <c r="B733" s="5" t="s">
        <v>9</v>
      </c>
      <c r="C733" s="5" t="s">
        <v>19</v>
      </c>
      <c r="D733">
        <v>33410</v>
      </c>
      <c r="E733" s="5" t="s">
        <v>913</v>
      </c>
      <c r="F733" s="5" t="s">
        <v>27</v>
      </c>
      <c r="G733">
        <v>2.1000000000000001E-2</v>
      </c>
      <c r="H733">
        <v>702</v>
      </c>
    </row>
    <row r="734" spans="1:8" x14ac:dyDescent="0.25">
      <c r="A734" s="5" t="s">
        <v>813</v>
      </c>
      <c r="B734" s="5" t="s">
        <v>9</v>
      </c>
      <c r="C734" s="5" t="s">
        <v>34</v>
      </c>
      <c r="D734">
        <v>119670</v>
      </c>
      <c r="E734" s="5" t="s">
        <v>11</v>
      </c>
      <c r="F734" s="5" t="s">
        <v>27</v>
      </c>
      <c r="G734">
        <v>3.2000000000000001E-2</v>
      </c>
      <c r="H734">
        <v>3830</v>
      </c>
    </row>
    <row r="735" spans="1:8" x14ac:dyDescent="0.25">
      <c r="A735" s="5" t="s">
        <v>814</v>
      </c>
      <c r="B735" s="5" t="s">
        <v>9</v>
      </c>
      <c r="C735" s="5" t="s">
        <v>50</v>
      </c>
      <c r="D735">
        <v>115380</v>
      </c>
      <c r="E735" s="5" t="s">
        <v>913</v>
      </c>
      <c r="F735" s="5" t="s">
        <v>27</v>
      </c>
      <c r="G735">
        <v>0.02</v>
      </c>
      <c r="H735">
        <v>2308</v>
      </c>
    </row>
    <row r="736" spans="1:8" x14ac:dyDescent="0.25">
      <c r="A736" s="5" t="s">
        <v>815</v>
      </c>
      <c r="B736" s="5" t="s">
        <v>9</v>
      </c>
      <c r="C736" s="5" t="s">
        <v>21</v>
      </c>
      <c r="D736">
        <v>75010</v>
      </c>
      <c r="E736" s="5" t="s">
        <v>913</v>
      </c>
      <c r="F736" s="5" t="s">
        <v>16</v>
      </c>
      <c r="G736">
        <v>4.9000000000000002E-2</v>
      </c>
      <c r="H736">
        <v>3676</v>
      </c>
    </row>
    <row r="737" spans="1:8" x14ac:dyDescent="0.25">
      <c r="A737" s="5" t="s">
        <v>816</v>
      </c>
      <c r="B737" s="5" t="s">
        <v>14</v>
      </c>
      <c r="C737" s="5" t="s">
        <v>50</v>
      </c>
      <c r="D737">
        <v>104120</v>
      </c>
      <c r="E737" s="5" t="s">
        <v>24</v>
      </c>
      <c r="F737" s="5" t="s">
        <v>16</v>
      </c>
      <c r="G737">
        <v>5.8000000000000003E-2</v>
      </c>
      <c r="H737">
        <v>6039</v>
      </c>
    </row>
    <row r="738" spans="1:8" x14ac:dyDescent="0.25">
      <c r="A738" s="5" t="s">
        <v>817</v>
      </c>
      <c r="B738" s="5" t="s">
        <v>9</v>
      </c>
      <c r="C738" s="5" t="s">
        <v>47</v>
      </c>
      <c r="D738">
        <v>82680</v>
      </c>
      <c r="E738" s="5" t="s">
        <v>11</v>
      </c>
      <c r="F738" s="5" t="s">
        <v>48</v>
      </c>
      <c r="G738">
        <v>5.0000000000000001E-3</v>
      </c>
      <c r="H738">
        <v>414</v>
      </c>
    </row>
    <row r="739" spans="1:8" x14ac:dyDescent="0.25">
      <c r="A739" s="5" t="s">
        <v>818</v>
      </c>
      <c r="B739" s="5" t="s">
        <v>9</v>
      </c>
      <c r="C739" s="5" t="s">
        <v>50</v>
      </c>
      <c r="D739">
        <v>52250</v>
      </c>
      <c r="E739" s="5" t="s">
        <v>913</v>
      </c>
      <c r="F739" s="5" t="s">
        <v>48</v>
      </c>
      <c r="G739">
        <v>5.0000000000000001E-3</v>
      </c>
      <c r="H739">
        <v>262</v>
      </c>
    </row>
    <row r="740" spans="1:8" x14ac:dyDescent="0.25">
      <c r="A740" s="5" t="s">
        <v>819</v>
      </c>
      <c r="B740" s="5" t="s">
        <v>9</v>
      </c>
      <c r="C740" s="5" t="s">
        <v>10</v>
      </c>
      <c r="D740">
        <v>83190</v>
      </c>
      <c r="E740" s="5" t="s">
        <v>11</v>
      </c>
      <c r="F740" s="5" t="s">
        <v>27</v>
      </c>
      <c r="G740">
        <v>2.1000000000000001E-2</v>
      </c>
      <c r="H740">
        <v>1747</v>
      </c>
    </row>
    <row r="741" spans="1:8" x14ac:dyDescent="0.25">
      <c r="A741" s="5" t="s">
        <v>820</v>
      </c>
      <c r="B741" s="5" t="s">
        <v>9</v>
      </c>
      <c r="C741" s="5" t="s">
        <v>50</v>
      </c>
      <c r="D741">
        <v>83590</v>
      </c>
      <c r="E741" s="5" t="s">
        <v>24</v>
      </c>
      <c r="F741" s="5" t="s">
        <v>22</v>
      </c>
      <c r="G741">
        <v>1.2E-2</v>
      </c>
      <c r="H741">
        <v>1004</v>
      </c>
    </row>
    <row r="742" spans="1:8" x14ac:dyDescent="0.25">
      <c r="A742" s="5" t="s">
        <v>821</v>
      </c>
      <c r="B742" s="5" t="s">
        <v>9</v>
      </c>
      <c r="C742" s="5" t="s">
        <v>47</v>
      </c>
      <c r="D742">
        <v>107700</v>
      </c>
      <c r="E742" s="5" t="s">
        <v>24</v>
      </c>
      <c r="F742" s="5" t="s">
        <v>12</v>
      </c>
      <c r="G742">
        <v>8.4000000000000005E-2</v>
      </c>
      <c r="H742">
        <v>9047</v>
      </c>
    </row>
    <row r="743" spans="1:8" x14ac:dyDescent="0.25">
      <c r="A743" s="5" t="s">
        <v>822</v>
      </c>
      <c r="B743" s="5" t="s">
        <v>14</v>
      </c>
      <c r="C743" s="5" t="s">
        <v>10</v>
      </c>
      <c r="D743">
        <v>102130</v>
      </c>
      <c r="E743" s="5" t="s">
        <v>913</v>
      </c>
      <c r="F743" s="5" t="s">
        <v>27</v>
      </c>
      <c r="G743">
        <v>2.1000000000000001E-2</v>
      </c>
      <c r="H743">
        <v>2145</v>
      </c>
    </row>
    <row r="744" spans="1:8" x14ac:dyDescent="0.25">
      <c r="A744" s="5" t="s">
        <v>823</v>
      </c>
      <c r="B744" s="5" t="s">
        <v>9</v>
      </c>
      <c r="C744" s="5" t="s">
        <v>15</v>
      </c>
      <c r="D744">
        <v>74360</v>
      </c>
      <c r="E744" s="5" t="s">
        <v>11</v>
      </c>
      <c r="F744" s="5" t="s">
        <v>16</v>
      </c>
      <c r="G744">
        <v>4.2999999999999997E-2</v>
      </c>
      <c r="H744">
        <v>3198</v>
      </c>
    </row>
    <row r="745" spans="1:8" x14ac:dyDescent="0.25">
      <c r="A745" s="5" t="s">
        <v>825</v>
      </c>
      <c r="B745" s="5" t="s">
        <v>9</v>
      </c>
      <c r="C745" s="5" t="s">
        <v>15</v>
      </c>
      <c r="D745">
        <v>78440</v>
      </c>
      <c r="E745" s="5" t="s">
        <v>11</v>
      </c>
      <c r="F745" s="5" t="s">
        <v>22</v>
      </c>
      <c r="G745">
        <v>1.0999999999999999E-2</v>
      </c>
      <c r="H745">
        <v>863</v>
      </c>
    </row>
    <row r="746" spans="1:8" x14ac:dyDescent="0.25">
      <c r="A746" s="5" t="s">
        <v>826</v>
      </c>
      <c r="B746" s="5" t="s">
        <v>14</v>
      </c>
      <c r="C746" s="5" t="s">
        <v>21</v>
      </c>
      <c r="D746">
        <v>113760</v>
      </c>
      <c r="E746" s="5" t="s">
        <v>913</v>
      </c>
      <c r="F746" s="5" t="s">
        <v>16</v>
      </c>
      <c r="G746">
        <v>4.9000000000000002E-2</v>
      </c>
      <c r="H746">
        <v>5575</v>
      </c>
    </row>
    <row r="747" spans="1:8" x14ac:dyDescent="0.25">
      <c r="A747" s="5" t="s">
        <v>827</v>
      </c>
      <c r="B747" s="5" t="s">
        <v>14</v>
      </c>
      <c r="C747" s="5" t="s">
        <v>52</v>
      </c>
      <c r="D747">
        <v>93880</v>
      </c>
      <c r="E747" s="5" t="s">
        <v>913</v>
      </c>
      <c r="F747" s="5" t="s">
        <v>27</v>
      </c>
      <c r="G747">
        <v>2.3E-2</v>
      </c>
      <c r="H747">
        <v>2160</v>
      </c>
    </row>
    <row r="748" spans="1:8" x14ac:dyDescent="0.25">
      <c r="A748" s="5" t="s">
        <v>828</v>
      </c>
      <c r="B748" s="5" t="s">
        <v>14</v>
      </c>
      <c r="C748" s="5" t="s">
        <v>19</v>
      </c>
      <c r="D748">
        <v>85000</v>
      </c>
      <c r="E748" s="5" t="s">
        <v>913</v>
      </c>
      <c r="F748" s="5" t="s">
        <v>22</v>
      </c>
      <c r="G748">
        <v>1.9E-2</v>
      </c>
      <c r="H748">
        <v>1615</v>
      </c>
    </row>
    <row r="749" spans="1:8" x14ac:dyDescent="0.25">
      <c r="A749" s="5" t="s">
        <v>829</v>
      </c>
      <c r="B749" s="5" t="s">
        <v>9</v>
      </c>
      <c r="C749" s="5" t="s">
        <v>26</v>
      </c>
      <c r="D749">
        <v>72550</v>
      </c>
      <c r="E749" s="5" t="s">
        <v>11</v>
      </c>
      <c r="F749" s="5" t="s">
        <v>27</v>
      </c>
      <c r="G749">
        <v>2.7E-2</v>
      </c>
      <c r="H749">
        <v>1959</v>
      </c>
    </row>
    <row r="750" spans="1:8" x14ac:dyDescent="0.25">
      <c r="A750" s="5" t="s">
        <v>830</v>
      </c>
      <c r="B750" s="5" t="s">
        <v>14</v>
      </c>
      <c r="C750" s="5" t="s">
        <v>19</v>
      </c>
      <c r="D750">
        <v>72360</v>
      </c>
      <c r="E750" s="5" t="s">
        <v>913</v>
      </c>
      <c r="F750" s="5" t="s">
        <v>22</v>
      </c>
      <c r="G750">
        <v>1.9E-2</v>
      </c>
      <c r="H750">
        <v>1375</v>
      </c>
    </row>
    <row r="751" spans="1:8" x14ac:dyDescent="0.25">
      <c r="A751" s="5" t="s">
        <v>831</v>
      </c>
      <c r="B751" s="5" t="s">
        <v>14</v>
      </c>
      <c r="C751" s="5" t="s">
        <v>50</v>
      </c>
      <c r="D751">
        <v>114890</v>
      </c>
      <c r="E751" s="5" t="s">
        <v>24</v>
      </c>
      <c r="F751" s="5" t="s">
        <v>27</v>
      </c>
      <c r="G751">
        <v>0.02</v>
      </c>
      <c r="H751">
        <v>2298</v>
      </c>
    </row>
    <row r="752" spans="1:8" x14ac:dyDescent="0.25">
      <c r="A752" s="5" t="s">
        <v>832</v>
      </c>
      <c r="B752" s="5" t="s">
        <v>14</v>
      </c>
      <c r="C752" s="5" t="s">
        <v>65</v>
      </c>
      <c r="D752">
        <v>107580</v>
      </c>
      <c r="E752" s="5" t="s">
        <v>24</v>
      </c>
      <c r="F752" s="5" t="s">
        <v>22</v>
      </c>
      <c r="G752">
        <v>1.2999999999999999E-2</v>
      </c>
      <c r="H752">
        <v>1399</v>
      </c>
    </row>
    <row r="753" spans="1:8" x14ac:dyDescent="0.25">
      <c r="A753" s="5" t="s">
        <v>833</v>
      </c>
      <c r="B753" s="5" t="s">
        <v>9</v>
      </c>
      <c r="C753" s="5" t="s">
        <v>47</v>
      </c>
      <c r="D753">
        <v>36040</v>
      </c>
      <c r="E753" s="5" t="s">
        <v>24</v>
      </c>
      <c r="F753" s="5" t="s">
        <v>27</v>
      </c>
      <c r="G753">
        <v>3.3000000000000002E-2</v>
      </c>
      <c r="H753">
        <v>1190</v>
      </c>
    </row>
    <row r="754" spans="1:8" x14ac:dyDescent="0.25">
      <c r="A754" s="5" t="s">
        <v>834</v>
      </c>
      <c r="B754" s="5" t="s">
        <v>9</v>
      </c>
      <c r="C754" s="5" t="s">
        <v>34</v>
      </c>
      <c r="D754">
        <v>35010</v>
      </c>
      <c r="E754" s="5" t="s">
        <v>913</v>
      </c>
      <c r="F754" s="5" t="s">
        <v>27</v>
      </c>
      <c r="G754">
        <v>3.2000000000000001E-2</v>
      </c>
      <c r="H754">
        <v>1121</v>
      </c>
    </row>
    <row r="755" spans="1:8" x14ac:dyDescent="0.25">
      <c r="A755" s="5" t="s">
        <v>835</v>
      </c>
      <c r="B755" s="5" t="s">
        <v>9</v>
      </c>
      <c r="C755" s="5" t="s">
        <v>47</v>
      </c>
      <c r="D755">
        <v>74280</v>
      </c>
      <c r="E755" s="5" t="s">
        <v>11</v>
      </c>
      <c r="F755" s="5" t="s">
        <v>27</v>
      </c>
      <c r="G755">
        <v>3.3000000000000002E-2</v>
      </c>
      <c r="H755">
        <v>2452</v>
      </c>
    </row>
    <row r="756" spans="1:8" x14ac:dyDescent="0.25">
      <c r="A756" s="5" t="s">
        <v>836</v>
      </c>
      <c r="B756" s="5" t="s">
        <v>9</v>
      </c>
      <c r="C756" s="5" t="s">
        <v>47</v>
      </c>
      <c r="D756">
        <v>115790</v>
      </c>
      <c r="E756" s="5" t="s">
        <v>11</v>
      </c>
      <c r="F756" s="5" t="s">
        <v>48</v>
      </c>
      <c r="G756">
        <v>5.0000000000000001E-3</v>
      </c>
      <c r="H756">
        <v>579</v>
      </c>
    </row>
    <row r="757" spans="1:8" x14ac:dyDescent="0.25">
      <c r="A757" s="5" t="s">
        <v>837</v>
      </c>
      <c r="B757" s="5" t="s">
        <v>9</v>
      </c>
      <c r="C757" s="5" t="s">
        <v>21</v>
      </c>
      <c r="D757">
        <v>38330</v>
      </c>
      <c r="E757" s="5" t="s">
        <v>11</v>
      </c>
      <c r="F757" s="5" t="s">
        <v>27</v>
      </c>
      <c r="G757">
        <v>2.8000000000000001E-2</v>
      </c>
      <c r="H757">
        <v>1074</v>
      </c>
    </row>
    <row r="758" spans="1:8" x14ac:dyDescent="0.25">
      <c r="A758" s="5" t="s">
        <v>838</v>
      </c>
      <c r="B758" s="5" t="s">
        <v>9</v>
      </c>
      <c r="C758" s="5" t="s">
        <v>31</v>
      </c>
      <c r="D758">
        <v>70270</v>
      </c>
      <c r="E758" s="5" t="s">
        <v>24</v>
      </c>
      <c r="F758" s="5" t="s">
        <v>12</v>
      </c>
      <c r="G758">
        <v>7.2999999999999995E-2</v>
      </c>
      <c r="H758">
        <v>5130</v>
      </c>
    </row>
    <row r="759" spans="1:8" x14ac:dyDescent="0.25">
      <c r="A759" s="5" t="s">
        <v>839</v>
      </c>
      <c r="B759" s="5" t="s">
        <v>9</v>
      </c>
      <c r="C759" s="5" t="s">
        <v>21</v>
      </c>
      <c r="D759">
        <v>37060</v>
      </c>
      <c r="E759" s="5" t="s">
        <v>913</v>
      </c>
      <c r="F759" s="5" t="s">
        <v>27</v>
      </c>
      <c r="G759">
        <v>2.8000000000000001E-2</v>
      </c>
      <c r="H759">
        <v>1038</v>
      </c>
    </row>
    <row r="760" spans="1:8" x14ac:dyDescent="0.25">
      <c r="A760" s="5" t="s">
        <v>840</v>
      </c>
      <c r="B760" s="5" t="s">
        <v>14</v>
      </c>
      <c r="C760" s="5" t="s">
        <v>47</v>
      </c>
      <c r="D760">
        <v>58100</v>
      </c>
      <c r="E760" s="5" t="s">
        <v>913</v>
      </c>
      <c r="F760" s="5" t="s">
        <v>12</v>
      </c>
      <c r="G760">
        <v>8.4000000000000005E-2</v>
      </c>
      <c r="H760">
        <v>4881</v>
      </c>
    </row>
    <row r="761" spans="1:8" x14ac:dyDescent="0.25">
      <c r="A761" s="5" t="s">
        <v>841</v>
      </c>
      <c r="B761" s="5" t="s">
        <v>9</v>
      </c>
      <c r="C761" s="5" t="s">
        <v>21</v>
      </c>
      <c r="D761">
        <v>99780</v>
      </c>
      <c r="E761" s="5" t="s">
        <v>913</v>
      </c>
      <c r="F761" s="5" t="s">
        <v>12</v>
      </c>
      <c r="G761">
        <v>7.5999999999999998E-2</v>
      </c>
      <c r="H761">
        <v>7584</v>
      </c>
    </row>
    <row r="762" spans="1:8" x14ac:dyDescent="0.25">
      <c r="A762" s="5" t="s">
        <v>842</v>
      </c>
      <c r="B762" s="5" t="s">
        <v>9</v>
      </c>
      <c r="C762" s="5" t="s">
        <v>50</v>
      </c>
      <c r="D762">
        <v>119020</v>
      </c>
      <c r="E762" s="5" t="s">
        <v>11</v>
      </c>
      <c r="F762" s="5" t="s">
        <v>22</v>
      </c>
      <c r="G762">
        <v>1.2E-2</v>
      </c>
      <c r="H762">
        <v>1429</v>
      </c>
    </row>
    <row r="763" spans="1:8" x14ac:dyDescent="0.25">
      <c r="A763" s="5" t="s">
        <v>843</v>
      </c>
      <c r="B763" s="5" t="s">
        <v>9</v>
      </c>
      <c r="C763" s="5" t="s">
        <v>15</v>
      </c>
      <c r="D763">
        <v>92940</v>
      </c>
      <c r="E763" s="5" t="s">
        <v>11</v>
      </c>
      <c r="F763" s="5" t="s">
        <v>16</v>
      </c>
      <c r="G763">
        <v>4.2999999999999997E-2</v>
      </c>
      <c r="H763">
        <v>3997</v>
      </c>
    </row>
    <row r="764" spans="1:8" x14ac:dyDescent="0.25">
      <c r="A764" s="5" t="s">
        <v>845</v>
      </c>
      <c r="B764" s="5" t="s">
        <v>9</v>
      </c>
      <c r="C764" s="5" t="s">
        <v>65</v>
      </c>
      <c r="D764">
        <v>77470</v>
      </c>
      <c r="E764" s="5" t="s">
        <v>913</v>
      </c>
      <c r="F764" s="5" t="s">
        <v>16</v>
      </c>
      <c r="G764">
        <v>5.8000000000000003E-2</v>
      </c>
      <c r="H764">
        <v>4494</v>
      </c>
    </row>
    <row r="765" spans="1:8" x14ac:dyDescent="0.25">
      <c r="A765" s="5" t="s">
        <v>846</v>
      </c>
      <c r="B765" s="5" t="s">
        <v>9</v>
      </c>
      <c r="C765" s="5" t="s">
        <v>15</v>
      </c>
      <c r="D765">
        <v>45650</v>
      </c>
      <c r="E765" s="5" t="s">
        <v>11</v>
      </c>
      <c r="F765" s="5" t="s">
        <v>16</v>
      </c>
      <c r="G765">
        <v>4.2999999999999997E-2</v>
      </c>
      <c r="H765">
        <v>1963</v>
      </c>
    </row>
    <row r="766" spans="1:8" x14ac:dyDescent="0.25">
      <c r="A766" s="5" t="s">
        <v>847</v>
      </c>
      <c r="B766" s="5" t="s">
        <v>14</v>
      </c>
      <c r="C766" s="5" t="s">
        <v>15</v>
      </c>
      <c r="D766">
        <v>88430</v>
      </c>
      <c r="E766" s="5" t="s">
        <v>11</v>
      </c>
      <c r="F766" s="5" t="s">
        <v>27</v>
      </c>
      <c r="G766">
        <v>3.5000000000000003E-2</v>
      </c>
      <c r="H766">
        <v>3096</v>
      </c>
    </row>
    <row r="767" spans="1:8" x14ac:dyDescent="0.25">
      <c r="A767" s="5" t="s">
        <v>848</v>
      </c>
      <c r="B767" s="5" t="s">
        <v>9</v>
      </c>
      <c r="C767" s="5" t="s">
        <v>26</v>
      </c>
      <c r="D767">
        <v>36880</v>
      </c>
      <c r="E767" s="5" t="s">
        <v>913</v>
      </c>
      <c r="F767" s="5" t="s">
        <v>16</v>
      </c>
      <c r="G767">
        <v>5.3999999999999999E-2</v>
      </c>
      <c r="H767">
        <v>1992</v>
      </c>
    </row>
    <row r="768" spans="1:8" x14ac:dyDescent="0.25">
      <c r="A768" s="5" t="s">
        <v>849</v>
      </c>
      <c r="B768" s="5" t="s">
        <v>9</v>
      </c>
      <c r="C768" s="5" t="s">
        <v>52</v>
      </c>
      <c r="D768">
        <v>111820</v>
      </c>
      <c r="E768" s="5" t="s">
        <v>11</v>
      </c>
      <c r="F768" s="5" t="s">
        <v>12</v>
      </c>
      <c r="G768">
        <v>7.1999999999999995E-2</v>
      </c>
      <c r="H768">
        <v>8052</v>
      </c>
    </row>
    <row r="769" spans="1:8" x14ac:dyDescent="0.25">
      <c r="A769" s="5" t="s">
        <v>850</v>
      </c>
      <c r="B769" s="5" t="s">
        <v>9</v>
      </c>
      <c r="C769" s="5" t="s">
        <v>26</v>
      </c>
      <c r="D769">
        <v>92870</v>
      </c>
      <c r="E769" s="5" t="s">
        <v>24</v>
      </c>
      <c r="F769" s="5" t="s">
        <v>27</v>
      </c>
      <c r="G769">
        <v>2.7E-2</v>
      </c>
      <c r="H769">
        <v>2508</v>
      </c>
    </row>
    <row r="770" spans="1:8" x14ac:dyDescent="0.25">
      <c r="A770" s="5" t="s">
        <v>851</v>
      </c>
      <c r="B770" s="5" t="s">
        <v>9</v>
      </c>
      <c r="C770" s="5" t="s">
        <v>31</v>
      </c>
      <c r="D770">
        <v>100360</v>
      </c>
      <c r="E770" s="5" t="s">
        <v>11</v>
      </c>
      <c r="F770" s="5" t="s">
        <v>27</v>
      </c>
      <c r="G770">
        <v>2.4E-2</v>
      </c>
      <c r="H770">
        <v>2409</v>
      </c>
    </row>
    <row r="771" spans="1:8" x14ac:dyDescent="0.25">
      <c r="A771" s="5" t="s">
        <v>852</v>
      </c>
      <c r="B771" s="5" t="s">
        <v>9</v>
      </c>
      <c r="C771" s="5" t="s">
        <v>31</v>
      </c>
      <c r="D771">
        <v>48950</v>
      </c>
      <c r="E771" s="5" t="s">
        <v>24</v>
      </c>
      <c r="F771" s="5" t="s">
        <v>16</v>
      </c>
      <c r="G771">
        <v>0.05</v>
      </c>
      <c r="H771">
        <v>2448</v>
      </c>
    </row>
    <row r="772" spans="1:8" x14ac:dyDescent="0.25">
      <c r="A772" s="5" t="s">
        <v>853</v>
      </c>
      <c r="B772" s="5" t="s">
        <v>9</v>
      </c>
      <c r="C772" s="5" t="s">
        <v>10</v>
      </c>
      <c r="D772">
        <v>52810</v>
      </c>
      <c r="E772" s="5" t="s">
        <v>24</v>
      </c>
      <c r="F772" s="5" t="s">
        <v>22</v>
      </c>
      <c r="G772">
        <v>1.2E-2</v>
      </c>
      <c r="H772">
        <v>634</v>
      </c>
    </row>
    <row r="773" spans="1:8" x14ac:dyDescent="0.25">
      <c r="A773" s="5" t="s">
        <v>854</v>
      </c>
      <c r="B773" s="5" t="s">
        <v>9</v>
      </c>
      <c r="C773" s="5" t="s">
        <v>19</v>
      </c>
      <c r="D773">
        <v>78560</v>
      </c>
      <c r="E773" s="5" t="s">
        <v>913</v>
      </c>
      <c r="F773" s="5" t="s">
        <v>48</v>
      </c>
      <c r="G773">
        <v>5.0000000000000001E-3</v>
      </c>
      <c r="H773">
        <v>393</v>
      </c>
    </row>
    <row r="774" spans="1:8" x14ac:dyDescent="0.25">
      <c r="A774" s="5" t="s">
        <v>855</v>
      </c>
      <c r="B774" s="5" t="s">
        <v>14</v>
      </c>
      <c r="C774" s="5" t="s">
        <v>21</v>
      </c>
      <c r="D774">
        <v>75280</v>
      </c>
      <c r="E774" s="5" t="s">
        <v>913</v>
      </c>
      <c r="F774" s="5" t="s">
        <v>27</v>
      </c>
      <c r="G774">
        <v>2.8000000000000001E-2</v>
      </c>
      <c r="H774">
        <v>2108</v>
      </c>
    </row>
    <row r="775" spans="1:8" x14ac:dyDescent="0.25">
      <c r="A775" s="5" t="s">
        <v>856</v>
      </c>
      <c r="B775" s="5" t="s">
        <v>14</v>
      </c>
      <c r="C775" s="5" t="s">
        <v>39</v>
      </c>
      <c r="D775">
        <v>93130</v>
      </c>
      <c r="E775" s="5" t="s">
        <v>913</v>
      </c>
      <c r="F775" s="5" t="s">
        <v>22</v>
      </c>
      <c r="G775">
        <v>1.9E-2</v>
      </c>
      <c r="H775">
        <v>1770</v>
      </c>
    </row>
    <row r="776" spans="1:8" x14ac:dyDescent="0.25">
      <c r="A776" s="5" t="s">
        <v>857</v>
      </c>
      <c r="B776" s="5" t="s">
        <v>14</v>
      </c>
      <c r="C776" s="5" t="s">
        <v>31</v>
      </c>
      <c r="D776">
        <v>105290</v>
      </c>
      <c r="E776" s="5" t="s">
        <v>913</v>
      </c>
      <c r="F776" s="5" t="s">
        <v>48</v>
      </c>
      <c r="G776">
        <v>5.0000000000000001E-3</v>
      </c>
      <c r="H776">
        <v>527</v>
      </c>
    </row>
    <row r="777" spans="1:8" x14ac:dyDescent="0.25">
      <c r="A777" s="5" t="s">
        <v>868</v>
      </c>
      <c r="B777" s="5" t="s">
        <v>9</v>
      </c>
      <c r="C777" s="5" t="s">
        <v>31</v>
      </c>
      <c r="D777">
        <v>101420</v>
      </c>
      <c r="E777" s="5" t="s">
        <v>11</v>
      </c>
      <c r="F777" s="5" t="s">
        <v>27</v>
      </c>
      <c r="G777">
        <v>2.4E-2</v>
      </c>
      <c r="H777">
        <v>2435</v>
      </c>
    </row>
    <row r="778" spans="1:8" x14ac:dyDescent="0.25">
      <c r="A778" s="5" t="s">
        <v>869</v>
      </c>
      <c r="B778" s="5" t="s">
        <v>18</v>
      </c>
      <c r="C778" s="5" t="s">
        <v>31</v>
      </c>
      <c r="D778">
        <v>54780</v>
      </c>
      <c r="E778" s="5" t="s">
        <v>913</v>
      </c>
      <c r="F778" s="5" t="s">
        <v>12</v>
      </c>
      <c r="G778">
        <v>7.2999999999999995E-2</v>
      </c>
      <c r="H778">
        <v>3999</v>
      </c>
    </row>
    <row r="779" spans="1:8" x14ac:dyDescent="0.25">
      <c r="A779" s="5" t="s">
        <v>870</v>
      </c>
      <c r="B779" s="5" t="s">
        <v>14</v>
      </c>
      <c r="C779" s="5" t="s">
        <v>21</v>
      </c>
      <c r="D779">
        <v>63560</v>
      </c>
      <c r="E779" s="5" t="s">
        <v>24</v>
      </c>
      <c r="F779" s="5" t="s">
        <v>12</v>
      </c>
      <c r="G779">
        <v>7.5999999999999998E-2</v>
      </c>
      <c r="H779">
        <v>4831</v>
      </c>
    </row>
    <row r="780" spans="1:8" x14ac:dyDescent="0.25">
      <c r="A780" s="5" t="s">
        <v>871</v>
      </c>
      <c r="B780" s="5" t="s">
        <v>9</v>
      </c>
      <c r="C780" s="5" t="s">
        <v>47</v>
      </c>
      <c r="D780">
        <v>68480</v>
      </c>
      <c r="E780" s="5" t="s">
        <v>11</v>
      </c>
      <c r="F780" s="5" t="s">
        <v>22</v>
      </c>
      <c r="G780">
        <v>0.02</v>
      </c>
      <c r="H780">
        <v>1370</v>
      </c>
    </row>
    <row r="781" spans="1:8" x14ac:dyDescent="0.25">
      <c r="A781" s="5" t="s">
        <v>872</v>
      </c>
      <c r="B781" s="5" t="s">
        <v>9</v>
      </c>
      <c r="C781" s="5" t="s">
        <v>19</v>
      </c>
      <c r="D781">
        <v>99460</v>
      </c>
      <c r="E781" s="5" t="s">
        <v>24</v>
      </c>
      <c r="F781" s="5" t="s">
        <v>27</v>
      </c>
      <c r="G781">
        <v>2.1000000000000001E-2</v>
      </c>
      <c r="H781">
        <v>2089</v>
      </c>
    </row>
    <row r="782" spans="1:8" x14ac:dyDescent="0.25">
      <c r="A782" s="5" t="s">
        <v>873</v>
      </c>
      <c r="B782" s="5" t="s">
        <v>9</v>
      </c>
      <c r="C782" s="5" t="s">
        <v>52</v>
      </c>
      <c r="D782">
        <v>100420</v>
      </c>
      <c r="E782" s="5" t="s">
        <v>24</v>
      </c>
      <c r="F782" s="5" t="s">
        <v>22</v>
      </c>
      <c r="G782">
        <v>1.4999999999999999E-2</v>
      </c>
      <c r="H782">
        <v>1507</v>
      </c>
    </row>
    <row r="783" spans="1:8" x14ac:dyDescent="0.25">
      <c r="A783" s="5" t="s">
        <v>874</v>
      </c>
      <c r="B783" s="5" t="s">
        <v>14</v>
      </c>
      <c r="C783" s="5" t="s">
        <v>26</v>
      </c>
      <c r="D783">
        <v>39650</v>
      </c>
      <c r="E783" s="5" t="s">
        <v>24</v>
      </c>
      <c r="F783" s="5" t="s">
        <v>27</v>
      </c>
      <c r="G783">
        <v>2.7E-2</v>
      </c>
      <c r="H783">
        <v>1071</v>
      </c>
    </row>
    <row r="784" spans="1:8" x14ac:dyDescent="0.25">
      <c r="A784" s="5" t="s">
        <v>875</v>
      </c>
      <c r="B784" s="5" t="s">
        <v>14</v>
      </c>
      <c r="C784" s="5" t="s">
        <v>39</v>
      </c>
      <c r="D784">
        <v>56250</v>
      </c>
      <c r="E784" s="5" t="s">
        <v>24</v>
      </c>
      <c r="F784" s="5" t="s">
        <v>27</v>
      </c>
      <c r="G784">
        <v>0.04</v>
      </c>
      <c r="H784">
        <v>2250</v>
      </c>
    </row>
    <row r="785" spans="1:8" x14ac:dyDescent="0.25">
      <c r="A785" s="5" t="s">
        <v>876</v>
      </c>
      <c r="B785" s="5" t="s">
        <v>14</v>
      </c>
      <c r="C785" s="5" t="s">
        <v>65</v>
      </c>
      <c r="D785">
        <v>57640</v>
      </c>
      <c r="E785" s="5" t="s">
        <v>24</v>
      </c>
      <c r="F785" s="5" t="s">
        <v>27</v>
      </c>
      <c r="G785">
        <v>3.5000000000000003E-2</v>
      </c>
      <c r="H785">
        <v>2018</v>
      </c>
    </row>
    <row r="786" spans="1:8" x14ac:dyDescent="0.25">
      <c r="A786" s="5" t="s">
        <v>877</v>
      </c>
      <c r="B786" s="5" t="s">
        <v>9</v>
      </c>
      <c r="C786" s="5" t="s">
        <v>15</v>
      </c>
      <c r="D786">
        <v>43150</v>
      </c>
      <c r="E786" s="5" t="s">
        <v>24</v>
      </c>
      <c r="F786" s="5" t="s">
        <v>12</v>
      </c>
      <c r="G786">
        <v>6.0999999999999999E-2</v>
      </c>
      <c r="H786">
        <v>2633</v>
      </c>
    </row>
    <row r="787" spans="1:8" x14ac:dyDescent="0.25">
      <c r="A787" s="5" t="s">
        <v>879</v>
      </c>
      <c r="B787" s="5" t="s">
        <v>9</v>
      </c>
      <c r="C787" s="5" t="s">
        <v>10</v>
      </c>
      <c r="D787">
        <v>29590</v>
      </c>
      <c r="E787" s="5" t="s">
        <v>913</v>
      </c>
      <c r="F787" s="5" t="s">
        <v>16</v>
      </c>
      <c r="G787">
        <v>5.0999999999999997E-2</v>
      </c>
      <c r="H787">
        <v>1510</v>
      </c>
    </row>
    <row r="788" spans="1:8" x14ac:dyDescent="0.25">
      <c r="A788" s="5" t="s">
        <v>880</v>
      </c>
      <c r="B788" s="5" t="s">
        <v>14</v>
      </c>
      <c r="C788" s="5" t="s">
        <v>50</v>
      </c>
      <c r="D788">
        <v>86240</v>
      </c>
      <c r="E788" s="5" t="s">
        <v>11</v>
      </c>
      <c r="F788" s="5" t="s">
        <v>27</v>
      </c>
      <c r="G788">
        <v>0.02</v>
      </c>
      <c r="H788">
        <v>1725</v>
      </c>
    </row>
    <row r="789" spans="1:8" x14ac:dyDescent="0.25">
      <c r="A789" s="5" t="s">
        <v>881</v>
      </c>
      <c r="B789" s="5" t="s">
        <v>18</v>
      </c>
      <c r="C789" s="5" t="s">
        <v>34</v>
      </c>
      <c r="D789">
        <v>36480</v>
      </c>
      <c r="E789" s="5" t="s">
        <v>24</v>
      </c>
      <c r="F789" s="5" t="s">
        <v>27</v>
      </c>
      <c r="G789">
        <v>3.2000000000000001E-2</v>
      </c>
      <c r="H789">
        <v>1168</v>
      </c>
    </row>
    <row r="790" spans="1:8" x14ac:dyDescent="0.25">
      <c r="A790" s="5" t="s">
        <v>882</v>
      </c>
      <c r="B790" s="5" t="s">
        <v>14</v>
      </c>
      <c r="C790" s="5" t="s">
        <v>65</v>
      </c>
      <c r="D790">
        <v>48590</v>
      </c>
      <c r="E790" s="5" t="s">
        <v>913</v>
      </c>
      <c r="F790" s="5" t="s">
        <v>48</v>
      </c>
      <c r="G790">
        <v>5.0000000000000001E-3</v>
      </c>
      <c r="H790">
        <v>243</v>
      </c>
    </row>
    <row r="791" spans="1:8" x14ac:dyDescent="0.25">
      <c r="A791" s="5" t="s">
        <v>883</v>
      </c>
      <c r="B791" s="5" t="s">
        <v>9</v>
      </c>
      <c r="C791" s="5" t="s">
        <v>15</v>
      </c>
      <c r="D791">
        <v>41670</v>
      </c>
      <c r="E791" s="5" t="s">
        <v>11</v>
      </c>
      <c r="F791" s="5" t="s">
        <v>27</v>
      </c>
      <c r="G791">
        <v>3.5000000000000003E-2</v>
      </c>
      <c r="H791">
        <v>1459</v>
      </c>
    </row>
    <row r="792" spans="1:8" x14ac:dyDescent="0.25">
      <c r="A792" s="5" t="s">
        <v>885</v>
      </c>
      <c r="B792" s="5" t="s">
        <v>9</v>
      </c>
      <c r="C792" s="5" t="s">
        <v>52</v>
      </c>
      <c r="D792">
        <v>92010</v>
      </c>
      <c r="E792" s="5" t="s">
        <v>24</v>
      </c>
      <c r="F792" s="5" t="s">
        <v>48</v>
      </c>
      <c r="G792">
        <v>5.0000000000000001E-3</v>
      </c>
      <c r="H792">
        <v>461</v>
      </c>
    </row>
    <row r="793" spans="1:8" x14ac:dyDescent="0.25">
      <c r="A793" s="5" t="s">
        <v>886</v>
      </c>
      <c r="B793" s="5" t="s">
        <v>14</v>
      </c>
      <c r="C793" s="5" t="s">
        <v>39</v>
      </c>
      <c r="D793">
        <v>59560</v>
      </c>
      <c r="E793" s="5" t="s">
        <v>913</v>
      </c>
      <c r="F793" s="5" t="s">
        <v>12</v>
      </c>
      <c r="G793">
        <v>6.3E-2</v>
      </c>
      <c r="H793">
        <v>3753</v>
      </c>
    </row>
    <row r="794" spans="1:8" x14ac:dyDescent="0.25">
      <c r="A794" s="5" t="s">
        <v>887</v>
      </c>
      <c r="B794" s="5" t="s">
        <v>14</v>
      </c>
      <c r="C794" s="5" t="s">
        <v>15</v>
      </c>
      <c r="D794">
        <v>114810</v>
      </c>
      <c r="E794" s="5" t="s">
        <v>913</v>
      </c>
      <c r="F794" s="5" t="s">
        <v>27</v>
      </c>
      <c r="G794">
        <v>3.5000000000000003E-2</v>
      </c>
      <c r="H794">
        <v>4019</v>
      </c>
    </row>
    <row r="795" spans="1:8" x14ac:dyDescent="0.25">
      <c r="A795" s="5" t="s">
        <v>889</v>
      </c>
      <c r="B795" s="5" t="s">
        <v>9</v>
      </c>
      <c r="C795" s="5" t="s">
        <v>26</v>
      </c>
      <c r="D795">
        <v>113790</v>
      </c>
      <c r="E795" s="5" t="s">
        <v>913</v>
      </c>
      <c r="F795" s="5" t="s">
        <v>48</v>
      </c>
      <c r="G795">
        <v>5.0000000000000001E-3</v>
      </c>
      <c r="H795">
        <v>569</v>
      </c>
    </row>
    <row r="796" spans="1:8" x14ac:dyDescent="0.25">
      <c r="A796" s="5" t="s">
        <v>890</v>
      </c>
      <c r="B796" s="5" t="s">
        <v>14</v>
      </c>
      <c r="C796" s="5" t="s">
        <v>19</v>
      </c>
      <c r="D796">
        <v>38250</v>
      </c>
      <c r="E796" s="5" t="s">
        <v>913</v>
      </c>
      <c r="F796" s="5" t="s">
        <v>27</v>
      </c>
      <c r="G796">
        <v>2.1000000000000001E-2</v>
      </c>
      <c r="H796">
        <v>804</v>
      </c>
    </row>
    <row r="797" spans="1:8" x14ac:dyDescent="0.25">
      <c r="A797" s="5" t="s">
        <v>892</v>
      </c>
      <c r="B797" s="5" t="s">
        <v>9</v>
      </c>
      <c r="C797" s="5" t="s">
        <v>50</v>
      </c>
      <c r="D797">
        <v>99630</v>
      </c>
      <c r="E797" s="5" t="s">
        <v>24</v>
      </c>
      <c r="F797" s="5" t="s">
        <v>27</v>
      </c>
      <c r="G797">
        <v>0.02</v>
      </c>
      <c r="H797">
        <v>1993</v>
      </c>
    </row>
    <row r="798" spans="1:8" x14ac:dyDescent="0.25">
      <c r="A798" s="5" t="s">
        <v>893</v>
      </c>
      <c r="B798" s="5" t="s">
        <v>14</v>
      </c>
      <c r="C798" s="5" t="s">
        <v>34</v>
      </c>
      <c r="D798">
        <v>86340</v>
      </c>
      <c r="E798" s="5" t="s">
        <v>24</v>
      </c>
      <c r="F798" s="5" t="s">
        <v>22</v>
      </c>
      <c r="G798">
        <v>0.01</v>
      </c>
      <c r="H798">
        <v>864</v>
      </c>
    </row>
    <row r="799" spans="1:8" x14ac:dyDescent="0.25">
      <c r="A799" s="5" t="s">
        <v>894</v>
      </c>
      <c r="B799" s="5" t="s">
        <v>18</v>
      </c>
      <c r="C799" s="5" t="s">
        <v>10</v>
      </c>
      <c r="D799">
        <v>88590</v>
      </c>
      <c r="E799" s="5" t="s">
        <v>24</v>
      </c>
      <c r="F799" s="5" t="s">
        <v>27</v>
      </c>
      <c r="G799">
        <v>2.1000000000000001E-2</v>
      </c>
      <c r="H799">
        <v>1861</v>
      </c>
    </row>
    <row r="800" spans="1:8" x14ac:dyDescent="0.25">
      <c r="A800" s="5" t="s">
        <v>895</v>
      </c>
      <c r="B800" s="5" t="s">
        <v>9</v>
      </c>
      <c r="C800" s="5" t="s">
        <v>21</v>
      </c>
      <c r="D800">
        <v>61100</v>
      </c>
      <c r="E800" s="5" t="s">
        <v>913</v>
      </c>
      <c r="F800" s="5" t="s">
        <v>27</v>
      </c>
      <c r="G800">
        <v>2.8000000000000001E-2</v>
      </c>
      <c r="H800">
        <v>1711</v>
      </c>
    </row>
    <row r="801" spans="1:8" x14ac:dyDescent="0.25">
      <c r="A801" s="5" t="s">
        <v>896</v>
      </c>
      <c r="B801" s="5" t="s">
        <v>9</v>
      </c>
      <c r="C801" s="5" t="s">
        <v>34</v>
      </c>
      <c r="D801">
        <v>71240</v>
      </c>
      <c r="E801" s="5" t="s">
        <v>24</v>
      </c>
      <c r="F801" s="5" t="s">
        <v>27</v>
      </c>
      <c r="G801">
        <v>3.2000000000000001E-2</v>
      </c>
      <c r="H801">
        <v>2280</v>
      </c>
    </row>
    <row r="802" spans="1:8" x14ac:dyDescent="0.25">
      <c r="A802" s="5" t="s">
        <v>897</v>
      </c>
      <c r="B802" s="5" t="s">
        <v>9</v>
      </c>
      <c r="C802" s="5" t="s">
        <v>10</v>
      </c>
      <c r="D802">
        <v>114650</v>
      </c>
      <c r="E802" s="5" t="s">
        <v>913</v>
      </c>
      <c r="F802" s="5" t="s">
        <v>48</v>
      </c>
      <c r="G802">
        <v>5.0000000000000001E-3</v>
      </c>
      <c r="H802">
        <v>574</v>
      </c>
    </row>
    <row r="803" spans="1:8" x14ac:dyDescent="0.25">
      <c r="A803" s="5" t="s">
        <v>898</v>
      </c>
      <c r="B803" s="5" t="s">
        <v>14</v>
      </c>
      <c r="C803" s="5" t="s">
        <v>26</v>
      </c>
      <c r="D803">
        <v>76900</v>
      </c>
      <c r="E803" s="5" t="s">
        <v>24</v>
      </c>
      <c r="F803" s="5" t="s">
        <v>12</v>
      </c>
      <c r="G803">
        <v>7.5999999999999998E-2</v>
      </c>
      <c r="H803">
        <v>5845</v>
      </c>
    </row>
    <row r="804" spans="1:8" x14ac:dyDescent="0.25">
      <c r="A804" s="5" t="s">
        <v>858</v>
      </c>
      <c r="B804" s="5" t="s">
        <v>14</v>
      </c>
      <c r="C804" s="5" t="s">
        <v>31</v>
      </c>
      <c r="D804">
        <v>116590</v>
      </c>
      <c r="E804" s="5" t="s">
        <v>11</v>
      </c>
      <c r="F804" s="5" t="s">
        <v>12</v>
      </c>
      <c r="G804">
        <v>7.2999999999999995E-2</v>
      </c>
      <c r="H804">
        <v>8512</v>
      </c>
    </row>
    <row r="805" spans="1:8" x14ac:dyDescent="0.25">
      <c r="A805" s="5" t="s">
        <v>899</v>
      </c>
      <c r="B805" s="5" t="s">
        <v>14</v>
      </c>
      <c r="C805" s="5" t="s">
        <v>15</v>
      </c>
      <c r="D805">
        <v>78390</v>
      </c>
      <c r="E805" s="5" t="s">
        <v>24</v>
      </c>
      <c r="F805" s="5" t="s">
        <v>27</v>
      </c>
      <c r="G805">
        <v>3.5000000000000003E-2</v>
      </c>
      <c r="H805">
        <v>2744</v>
      </c>
    </row>
    <row r="806" spans="1:8" x14ac:dyDescent="0.25">
      <c r="A806" s="5" t="s">
        <v>900</v>
      </c>
      <c r="B806" s="5" t="s">
        <v>14</v>
      </c>
      <c r="C806" s="5" t="s">
        <v>50</v>
      </c>
      <c r="D806">
        <v>103610</v>
      </c>
      <c r="E806" s="5" t="s">
        <v>913</v>
      </c>
      <c r="F806" s="5" t="s">
        <v>22</v>
      </c>
      <c r="G806">
        <v>1.2E-2</v>
      </c>
      <c r="H806">
        <v>1244</v>
      </c>
    </row>
    <row r="807" spans="1:8" x14ac:dyDescent="0.25">
      <c r="A807" s="5" t="s">
        <v>901</v>
      </c>
      <c r="B807" s="5" t="s">
        <v>9</v>
      </c>
      <c r="C807" s="5" t="s">
        <v>15</v>
      </c>
      <c r="D807">
        <v>98110</v>
      </c>
      <c r="E807" s="5" t="s">
        <v>24</v>
      </c>
      <c r="F807" s="5" t="s">
        <v>16</v>
      </c>
      <c r="G807">
        <v>4.2999999999999997E-2</v>
      </c>
      <c r="H807">
        <v>4219</v>
      </c>
    </row>
    <row r="808" spans="1:8" x14ac:dyDescent="0.25">
      <c r="A808" s="5" t="s">
        <v>904</v>
      </c>
      <c r="B808" s="5" t="s">
        <v>18</v>
      </c>
      <c r="C808" s="5" t="s">
        <v>39</v>
      </c>
      <c r="D808">
        <v>91310</v>
      </c>
      <c r="E808" s="5" t="s">
        <v>913</v>
      </c>
      <c r="F808" s="5" t="s">
        <v>27</v>
      </c>
      <c r="G808">
        <v>0.04</v>
      </c>
      <c r="H808">
        <v>3653</v>
      </c>
    </row>
    <row r="809" spans="1:8" x14ac:dyDescent="0.25">
      <c r="A809" s="5" t="s">
        <v>905</v>
      </c>
      <c r="B809" s="5" t="s">
        <v>9</v>
      </c>
      <c r="C809" s="5" t="s">
        <v>31</v>
      </c>
      <c r="D809">
        <v>71370</v>
      </c>
      <c r="E809" s="5" t="s">
        <v>11</v>
      </c>
      <c r="F809" s="5" t="s">
        <v>27</v>
      </c>
      <c r="G809">
        <v>2.4E-2</v>
      </c>
      <c r="H809">
        <v>1713</v>
      </c>
    </row>
    <row r="810" spans="1:8" x14ac:dyDescent="0.25">
      <c r="A810" s="5" t="s">
        <v>907</v>
      </c>
      <c r="B810" s="5" t="s">
        <v>14</v>
      </c>
      <c r="C810" s="5" t="s">
        <v>65</v>
      </c>
      <c r="D810">
        <v>67910</v>
      </c>
      <c r="E810" s="5" t="s">
        <v>913</v>
      </c>
      <c r="F810" s="5" t="s">
        <v>27</v>
      </c>
      <c r="G810">
        <v>3.5000000000000003E-2</v>
      </c>
      <c r="H810">
        <v>2377</v>
      </c>
    </row>
    <row r="811" spans="1:8" x14ac:dyDescent="0.25">
      <c r="A811" s="5" t="s">
        <v>908</v>
      </c>
      <c r="B811" s="5" t="s">
        <v>14</v>
      </c>
      <c r="C811" s="5" t="s">
        <v>21</v>
      </c>
      <c r="D811">
        <v>100370</v>
      </c>
      <c r="E811" s="5" t="s">
        <v>24</v>
      </c>
      <c r="F811" s="5" t="s">
        <v>27</v>
      </c>
      <c r="G811">
        <v>2.8000000000000001E-2</v>
      </c>
      <c r="H811">
        <v>2811</v>
      </c>
    </row>
    <row r="812" spans="1:8" x14ac:dyDescent="0.25">
      <c r="A812" s="5" t="s">
        <v>909</v>
      </c>
      <c r="B812" s="5" t="s">
        <v>14</v>
      </c>
      <c r="C812" s="5" t="s">
        <v>31</v>
      </c>
      <c r="D812">
        <v>90240</v>
      </c>
      <c r="E812" s="5" t="s">
        <v>24</v>
      </c>
      <c r="F812" s="5" t="s">
        <v>22</v>
      </c>
      <c r="G812">
        <v>1.7999999999999999E-2</v>
      </c>
      <c r="H812">
        <v>1625</v>
      </c>
    </row>
    <row r="813" spans="1:8" x14ac:dyDescent="0.25">
      <c r="A813" s="5" t="s">
        <v>910</v>
      </c>
      <c r="B813" s="5" t="s">
        <v>14</v>
      </c>
      <c r="C813" s="5" t="s">
        <v>15</v>
      </c>
      <c r="D813">
        <v>75870</v>
      </c>
      <c r="E813" s="5" t="s">
        <v>913</v>
      </c>
      <c r="F813" s="5" t="s">
        <v>27</v>
      </c>
      <c r="G813">
        <v>3.5000000000000003E-2</v>
      </c>
      <c r="H813">
        <v>2656</v>
      </c>
    </row>
    <row r="814" spans="1:8" x14ac:dyDescent="0.25">
      <c r="A814" s="5" t="s">
        <v>912</v>
      </c>
      <c r="B814" s="5" t="s">
        <v>14</v>
      </c>
      <c r="C814" s="5" t="s">
        <v>19</v>
      </c>
      <c r="D814">
        <v>32500</v>
      </c>
      <c r="E814" s="5" t="s">
        <v>11</v>
      </c>
      <c r="F814" s="5" t="s">
        <v>27</v>
      </c>
      <c r="G814">
        <v>2.1000000000000001E-2</v>
      </c>
      <c r="H814">
        <v>683</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a e d d 4 0 c - 4 4 1 2 - 4 6 7 9 - b f a 1 - 6 e 4 e f 9 e e 4 8 3 6 "   x m l n s = " h t t p : / / s c h e m a s . m i c r o s o f t . c o m / D a t a M a s h u p " > A A A A A N k F A A B Q S w M E F A A C A A g A U i 7 7 T M 1 0 P a + m A A A A + A A A A B I A H A B D b 2 5 m a W c v U G F j a 2 F n Z S 5 4 b W w g o h g A K K A U A A A A A A A A A A A A A A A A A A A A A A A A A A A A h Y + 9 D o I w G E V f h X S n P x A S J R 9 l c J X E h G h c m 1 K h E Y q h x f J u D j 6 S r y C J o m 6 O 9 + Q M 5 z 5 u d 8 i n r g 2 u a r C 6 N x l i m K J A G d l X 2 t Q Z G t 0 p X K G c w 0 7 I s 6 h V M M v G p p O t M t Q 4 d 0 k J 8 d 5 j H + N + q E l E K S P H Y l v K R n U C f W T 9 X w 6 1 s U 4 Y q R C H w y u G R z h Z 4 4 T F C W Y R A 7 J g K L T 5 K t F c j C m Q H w i b s X X j o L g y 4 b 4 E s k w g 7 x f 8 C V B L A w Q U A A I A C A B S L v t 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i 7 7 T J j P + Y z R A g A A W A c A A B M A H A B G b 3 J t d W x h c y 9 T Z W N 0 a W 9 u M S 5 t I K I Y A C i g F A A A A A A A A A A A A A A A A A A A A A A A A A A A A J V U T Y / a M B C 9 I / E f L O 8 l V N m o W 6 k 9 t K U S h e 3 n l m 1 h a Q + E g 3 F m F 2 s d O 7 I d u g j x 3 z s m g Y Q A q h Y h E W Y m 8 9 6 8 + b D A n d C K j I v f q 3 f t V r t l F 8 x A Q i D N L O k S C a 7 d I v g Z 6 9 x w Q E v f L q O B 5 n k K y g W f h I S o r 5 X D P z a g / b f x x I K x 8 U S x F O J b B Q M j l h D v 4 m 3 M F 0 w l W k f a P M Q p j 1 9 e X S 7 M J V N M r q y w M Y J e J s y x i N s l 7 Y T T A U i R C g e m S 0 M a k r 6 W e a p s 9 0 1 I r h X X i V A P 3 a t X r 1 + F 5 F e u H Y z d S k K 3 e o y G W s G s E x Y F X N C f R q f o S 8 g X Y A m y p F j N H Z t j Y O k p 7 U F R a 0 i m p b 0 n 5 Z g z y Y z t O p P X U 2 L 9 y A 5 T j v T f W r 4 x S J T U 2 4 I T s C E B x h c k m I 5 9 z t W M v P 9 A K O 0 Q V A a N A 8 i Y c V 6 t w j G c 3 N z Q T g U 5 g l Q v M d s g z 6 T g z E E N d y C s E 4 q 7 o M k s J G s 6 x J b Q T T 1 R J h n H i N 9 M 5 l A l K e 1 b a 3 A S L 6 T 4 H W p H R r A E J i G h Y f m S O X g 7 X N P P o L D m O m w f J + A B 8 9 2 t s h r o n W H K 3 m u T F j 3 2 T h s c c Q z X a 1 q I 5 q c h N w Y U X 0 U + e L P p t F t C n Q S p j / U F n W u V W 5 K y L M P x o S d H / P q J g 4 y K / O 6 P N o 9 z r R + D z n r q J e w W G a J d h t l m W i 7 A b F / j R G V i u e 3 5 r V u A 2 Q 1 u V W 4 Z s P W W z v 3 U r W k 1 A n Q T E t p z z o h 5 7 r B + Q g s h 6 l 3 0 q 5 Y c Q x S O X f L z n L y m B w g j 5 n x d G 8 + k l J 3 Q j 1 v V M o 6 M D p V u 4 p 8 S G 3 e H n 1 a 6 o D o E i 7 y + a a E C f 3 b C A w X q j J r d O x / Z D P T J v w u V R D d w 7 2 6 x U l N J e P 2 U 4 e o h 3 6 P R K O g V / u 1 z U e W + V U 0 U V K w m V O N v B f h V 4 Z H 0 n f i R S y e K t c L 7 W y H 2 k q R E O s s O w R t v l 2 d l f 1 V e k O l F D X / W 2 J j n H b F z l P e 3 7 N C + P V 0 q l 7 J + u H S + r W O S n V 1 7 e 3 y 4 c D q P I I d 5 O v e n x i e c Z M e X 4 P n L U e N 2 E r H U s Z d i 3 P 9 X 4 B 9 Q S w E C L Q A U A A I A C A B S L v t M z X Q 9 r 6 Y A A A D 4 A A A A E g A A A A A A A A A A A A A A A A A A A A A A Q 2 9 u Z m l n L 1 B h Y 2 t h Z 2 U u e G 1 s U E s B A i 0 A F A A C A A g A U i 7 7 T A / K 6 a u k A A A A 6 Q A A A B M A A A A A A A A A A A A A A A A A 8 g A A A F t D b 2 5 0 Z W 5 0 X 1 R 5 c G V z X S 5 4 b W x Q S w E C L Q A U A A I A C A B S L v t M m M / 5 j N E C A A B Y B w A A E w A A A A A A A A A A A A A A A A D j A Q A A R m 9 y b X V s Y X M v U 2 V j d G l v b j E u b V B L B Q Y A A A A A A w A D A M I A A A A 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I g A A A A A A A J 8 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b X B z P C 9 J d G V t U G F 0 a D 4 8 L 0 l 0 Z W 1 M b 2 N h d G l v b j 4 8 U 3 R h Y m x l R W 5 0 c m l l c z 4 8 R W 5 0 c n k g V H l w Z T 0 i S X N Q c m l 2 Y X R l I i B W Y W x 1 Z T 0 i b D A i I C 8 + P E V u d H J 5 I F R 5 c G U 9 I k 5 h d m l n Y X R p b 2 5 T d G V w T m F t Z S I g V m F s d W U 9 I n N O Y X Z p Z 2 F 0 a W 9 u I i A v P j x F b n R y e S B U e X B l P S J C d W Z m Z X J O Z X h 0 U m V m c m V z a C I g V m F s d W U 9 I m w x I i A v P j x F b n R y e S B U e X B l P S J O Y W 1 l V X B k Y X R l Z E F m d G V y R m l s b C I g V m F s d W U 9 I m w w I i A v P j x F b n R y e S B U e X B l P S J S Z X N 1 b H R U e X B l I i B W Y W x 1 Z T 0 i c 0 V 4 Y 2 V w d G l v b i I g L z 4 8 R W 5 0 c n k g V H l w Z T 0 i R m l s b F N 0 Y X R 1 c y I g V m F s d W U 9 I n N D b 2 1 w b G V 0 Z S I g L z 4 8 R W 5 0 c n k g V H l w Z T 0 i R m l s b E N v b H V t b k 5 h b W V z I i B W Y W x 1 Z T 0 i c 1 s m c X V v d D t O Y W 1 l J n F 1 b 3 Q 7 L C Z x d W 9 0 O 0 d l b m R l c i Z x d W 9 0 O y w m c X V v d D t E Z X B h c n R t Z W 5 0 J n F 1 b 3 Q 7 L C Z x d W 9 0 O 1 N h b G F y e S Z x d W 9 0 O y w m c X V v d D t M b 2 M m c X V v d D s s J n F 1 b 3 Q 7 U m F 0 a W 5 n J n F 1 b 3 Q 7 X S I g L z 4 8 R W 5 0 c n k g V H l w Z T 0 i R m l s b E N v b H V t b l R 5 c G V z I i B W Y W x 1 Z T 0 i c 0 J n W U d F U V l H I i A v P j x F b n R y e S B U e X B l P S J G a W x s T G F z d F V w Z G F 0 Z W Q i I F Z h b H V l P S J k M j A x O C 0 w N y 0 y N V Q y M z o y M D o w N S 4 1 N D k 5 O D U x W i I g L z 4 8 R W 5 0 c n k g V H l w Z T 0 i R m l s b E V y c m 9 y Q 2 9 1 b n Q i I F Z h b H V l P S J s M C I g L z 4 8 R W 5 0 c n k g V H l w Z T 0 i Q W R k Z W R U b 0 R h d G F N b 2 R l b C I g V m F s d W U 9 I m w w I i A v P j x F b n R y e S B U e X B l P S J G a W x s Q 2 9 1 b n Q i I F Z h b H V l P S J s O D c 0 I i A v P j x F b n R y e S B U e X B l P S J G a W x s R X J y b 3 J D b 2 R l I i B W Y W x 1 Z T 0 i c 1 V u a 2 5 v d 2 4 i I C 8 + P E V u d H J 5 I F R 5 c G U 9 I k Z p b G x F b m F i b G V k I i B W Y W x 1 Z T 0 i b D E i I C 8 + P E V u d H J 5 I F R 5 c G U 9 I k Z p b G x P Y m p l Y 3 R U e X B l I i B W Y W x 1 Z T 0 i c 1 R h Y m x l I i A v P j x F b n R y e S B U e X B l P S J G a W x s V G 9 E Y X R h T W 9 k Z W x F b m F i b G V k I i B W Y W x 1 Z T 0 i b D A i I C 8 + P E V u d H J 5 I F R 5 c G U 9 I k Z p b G x U Y X J n Z X Q i I F Z h b H V l P S J z Z W 1 w c y I g L z 4 8 R W 5 0 c n k g V H l w Z T 0 i R m l s b G V k Q 2 9 t c G x l d G V S Z X N 1 b H R U b 1 d v c m t z a G V l d C I g V m F s d W U 9 I m w x I i A v P j x F b n R y e S B U e X B l P S J S Z W N v d m V y e V R h c m d l d F J v d y I g V m F s d W U 9 I m w x I i A v P j x F b n R y e S B U e X B l P S J S Z W N v d m V y e V R h c m d l d E N v b H V t b i I g V m F s d W U 9 I m w x I i A v P j x F b n R y e S B U e X B l P S J S Z W N v d m V y e V R h c m d l d F N o Z W V 0 I i B W Y W x 1 Z T 0 i c 1 N o Z W V 0 M i I g L z 4 8 R W 5 0 c n k g V H l w Z T 0 i U X V l c n l J R C I g V m F s d W U 9 I n M 1 M D Q 2 O W I 1 M S 1 h Y z Z l L T R i O T g t Y m Q 5 Y i 0 y M z N l N 2 V j N 2 R l N z M i I C 8 + P E V u d H J 5 I F R 5 c G U 9 I l J l b G F 0 a W 9 u c 2 h p c E l u Z m 9 D b 2 5 0 Y W l u Z X I i I F Z h b H V l P S J z e y Z x d W 9 0 O 2 N v b H V t b k N v d W 5 0 J n F 1 b 3 Q 7 O j Y s J n F 1 b 3 Q 7 a 2 V 5 Q 2 9 s d W 1 u T m F t Z X M m c X V v d D s 6 W y Z x d W 9 0 O 0 5 h b W U m c X V v d D t d L C Z x d W 9 0 O 3 F 1 Z X J 5 U m V s Y X R p b 2 5 z a G l w c y Z x d W 9 0 O z p b X S w m c X V v d D t j b 2 x 1 b W 5 J Z G V u d G l 0 a W V z J n F 1 b 3 Q 7 O l s m c X V v d D t T Z W N 0 a W 9 u M S 9 l b X B z L 1 N v d X J j Z S 5 7 Q 2 9 s d W 1 u M S w w f S Z x d W 9 0 O y w m c X V v d D t T Z W N 0 a W 9 u M S 9 l b X B z L 1 J l c G x h Y 2 V k I F Z h b H V l L n t H Z W 5 k Z X I s M X 0 m c X V v d D s s J n F 1 b 3 Q 7 U 2 V j d G l v b j E v Z W 1 w c y 9 T b 3 V y Y 2 U u e 0 N v b H V t b j M s M n 0 m c X V v d D s s J n F 1 b 3 Q 7 U 2 V j d G l v b j E v Z W 1 w c y 9 D a G F u Z 2 V k I F R 5 c G U u e 1 N h b G F y e S w z f S Z x d W 9 0 O y w m c X V v d D t T Z W N 0 a W 9 u M S 9 l b X B z L 1 N v d X J j Z S 5 7 Q 2 9 s d W 1 u N S w 0 f S Z x d W 9 0 O y w m c X V v d D t T Z W N 0 a W 9 u M S 9 l b X B z L 1 N v d X J j Z S 5 7 Q 2 9 s d W 1 u N i w 1 f S Z x d W 9 0 O 1 0 s J n F 1 b 3 Q 7 Q 2 9 s d W 1 u Q 2 9 1 b n Q m c X V v d D s 6 N i w m c X V v d D t L Z X l D b 2 x 1 b W 5 O Y W 1 l c y Z x d W 9 0 O z p b J n F 1 b 3 Q 7 T m F t Z S Z x d W 9 0 O 1 0 s J n F 1 b 3 Q 7 Q 2 9 s d W 1 u S W R l b n R p d G l l c y Z x d W 9 0 O z p b J n F 1 b 3 Q 7 U 2 V j d G l v b j E v Z W 1 w c y 9 T b 3 V y Y 2 U u e 0 N v b H V t b j E s M H 0 m c X V v d D s s J n F 1 b 3 Q 7 U 2 V j d G l v b j E v Z W 1 w c y 9 S Z X B s Y W N l Z C B W Y W x 1 Z S 5 7 R 2 V u Z G V y L D F 9 J n F 1 b 3 Q 7 L C Z x d W 9 0 O 1 N l Y 3 R p b 2 4 x L 2 V t c H M v U 2 9 1 c m N l L n t D b 2 x 1 b W 4 z L D J 9 J n F 1 b 3 Q 7 L C Z x d W 9 0 O 1 N l Y 3 R p b 2 4 x L 2 V t c H M v Q 2 h h b m d l Z C B U e X B l L n t T Y W x h c n k s M 3 0 m c X V v d D s s J n F 1 b 3 Q 7 U 2 V j d G l v b j E v Z W 1 w c y 9 T b 3 V y Y 2 U u e 0 N v b H V t b j U s N H 0 m c X V v d D s s J n F 1 b 3 Q 7 U 2 V j d G l v b j E v Z W 1 w c y 9 T b 3 V y Y 2 U u e 0 N v b H V t b j Y s N X 0 m c X V v d D t d L C Z x d W 9 0 O 1 J l b G F 0 a W 9 u c 2 h p c E l u Z m 8 m c X V v d D s 6 W 1 1 9 I i A v P j w v U 3 R h Y m x l R W 5 0 c m l l c z 4 8 L 0 l 0 Z W 0 + P E l 0 Z W 0 + P E l 0 Z W 1 M b 2 N h d G l v b j 4 8 S X R l b V R 5 c G U + R m 9 y b X V s Y T w v S X R l b V R 5 c G U + P E l 0 Z W 1 Q Y X R o P l N l Y 3 R p b 2 4 x L 2 V t c H M v U 2 9 1 c m N l P C 9 J d G V t U G F 0 a D 4 8 L 0 l 0 Z W 1 M b 2 N h d G l v b j 4 8 U 3 R h Y m x l R W 5 0 c m l l c y A v P j w v S X R l b T 4 8 S X R l b T 4 8 S X R l b U x v Y 2 F 0 a W 9 u P j x J d G V t V H l w Z T 5 G b 3 J t d W x h P C 9 J d G V t V H l w Z T 4 8 S X R l b V B h d G g + U 2 V j d G l v b j E v Z W 1 w c y 9 Q c m 9 t b 3 R l Z C U y M E h l Y W R l c n M 8 L 0 l 0 Z W 1 Q Y X R o P j w v S X R l b U x v Y 2 F 0 a W 9 u P j x T d G F i b G V F b n R y a W V z I C 8 + P C 9 J d G V t P j x J d G V t P j x J d G V t T G 9 j Y X R p b 2 4 + P E l 0 Z W 1 U e X B l P k Z v c m 1 1 b G E 8 L 0 l 0 Z W 1 U e X B l P j x J d G V t U G F 0 a D 5 T Z W N 0 a W 9 u M S 9 l b X B z L 0 Z p b H R l c m V k J T I w U m 9 3 c z w v S X R l b V B h d G g + P C 9 J d G V t T G 9 j Y X R p b 2 4 + P F N 0 Y W J s Z U V u d H J p Z X M g L z 4 8 L 0 l 0 Z W 0 + P E l 0 Z W 0 + P E l 0 Z W 1 M b 2 N h d G l v b j 4 8 S X R l b V R 5 c G U + R m 9 y b X V s Y T w v S X R l b V R 5 c G U + P E l 0 Z W 1 Q Y X R o P l N l Y 3 R p b 2 4 x L 2 V t c H M v U m V t b 3 Z l Z C U y M E R 1 c G x p Y 2 F 0 Z X M 8 L 0 l 0 Z W 1 Q Y X R o P j w v S X R l b U x v Y 2 F 0 a W 9 u P j x T d G F i b G V F b n R y a W V z I C 8 + P C 9 J d G V t P j x J d G V t P j x J d G V t T G 9 j Y X R p b 2 4 + P E l 0 Z W 1 U e X B l P k Z v c m 1 1 b G E 8 L 0 l 0 Z W 1 U e X B l P j x J d G V t U G F 0 a D 5 T Z W N 0 a W 9 u M S 9 l b X B z L 1 J l c G x h Y 2 V k J T I w V m F s d W U 8 L 0 l 0 Z W 1 Q Y X R o P j w v S X R l b U x v Y 2 F 0 a W 9 u P j x T d G F i b G V F b n R y a W V z I C 8 + P C 9 J d G V t P j x J d G V t P j x J d G V t T G 9 j Y X R p b 2 4 + P E l 0 Z W 1 U e X B l P k Z v c m 1 1 b G E 8 L 0 l 0 Z W 1 U e X B l P j x J d G V t U G F 0 a D 5 T Z W N 0 a W 9 u M S 9 l b X B z L 0 N o Y W 5 n Z W Q l M j B U e X B l P C 9 J d G V t U G F 0 a D 4 8 L 0 l 0 Z W 1 M b 2 N h d G l v b j 4 8 U 3 R h Y m x l R W 5 0 c m l l c y A v P j w v S X R l b T 4 8 S X R l b T 4 8 S X R l b U x v Y 2 F 0 a W 9 u P j x J d G V t V H l w Z T 5 G b 3 J t d W x h P C 9 J d G V t V H l w Z T 4 8 S X R l b V B h d G g + U 2 V j d G l v b j E v Y m 9 u d X M l M j B t Y X B w a W 5 n P C 9 J d G V t U G F 0 a D 4 8 L 0 l 0 Z W 1 M b 2 N h d G l v b j 4 8 U 3 R h Y m x l R W 5 0 c m l l c z 4 8 R W 5 0 c n k g V H l w Z T 0 i S X N Q c m l 2 Y X R l I i B W Y W x 1 Z T 0 i b D A i I C 8 + P E V u d H J 5 I F R 5 c G U 9 I k 5 h d m l n Y X R p b 2 5 T d G V w T m F t Z S I g V m F s d W U 9 I n N O Y X Z p Z 2 F 0 a W 9 u 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Y 2 9 2 Z X J 5 V G F y Z 2 V 0 U m 9 3 I i B W Y W x 1 Z T 0 i b D E i I C 8 + P E V u d H J 5 I F R 5 c G U 9 I l J l Y 2 9 2 Z X J 5 V G F y Z 2 V 0 Q 2 9 s d W 1 u I i B W Y W x 1 Z T 0 i b D E i I C 8 + P E V u d H J 5 I F R 5 c G U 9 I l J l Y 2 9 2 Z X J 5 V G F y Z 2 V 0 U 2 h l Z X Q i I F Z h b H V l P S J z U 2 h l Z X Q 1 I i A v P j x F b n R y e S B U e X B l P S J O Y W 1 l V X B k Y X R l Z E F m d G V y R m l s b C I g V m F s d W U 9 I m w w I i A v P j x F b n R y e S B U e X B l P S J B Z G R l Z F R v R G F 0 Y U 1 v Z G V s I i B W Y W x 1 Z T 0 i b D A i I C 8 + P E V u d H J 5 I F R 5 c G U 9 I k Z p b G x F c n J v c k N v Z G U i I F Z h b H V l P S J z V W 5 r b m 9 3 b i I g L z 4 8 R W 5 0 c n k g V H l w Z T 0 i R m l s b E x h c 3 R V c G R h d G V k I i B W Y W x 1 Z T 0 i Z D I w M T g t M D c t M j V U M j M 6 M z c 6 M D M u M j I 5 N T A y M F o 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J v b n V z I G 1 h c H B p b m c v V W 5 w a X Z v d G V k I E 9 0 a G V y I E N v b H V t b n M u e 0 R l c G F y d G 1 l b n Q s M H 0 m c X V v d D s s J n F 1 b 3 Q 7 U 2 V j d G l v b j E v Y m 9 u d X M g b W F w c G l u Z y 9 V b n B p d m 9 0 Z W Q g T 3 R o Z X I g Q 2 9 s d W 1 u c y 5 7 Q X R 0 c m l i d X R l L D F 9 J n F 1 b 3 Q 7 L C Z x d W 9 0 O 1 N l Y 3 R p b 2 4 x L 2 J v b n V z I G 1 h c H B p b m c v V W 5 w a X Z v d G V k I E 9 0 a G V y I E N v b H V t b n M u e 1 Z h b H V l L D J 9 J n F 1 b 3 Q 7 X S w m c X V v d D t D b 2 x 1 b W 5 D b 3 V u d C Z x d W 9 0 O z o z L C Z x d W 9 0 O 0 t l e U N v b H V t b k 5 h b W V z J n F 1 b 3 Q 7 O l t d L C Z x d W 9 0 O 0 N v b H V t b k l k Z W 5 0 a X R p Z X M m c X V v d D s 6 W y Z x d W 9 0 O 1 N l Y 3 R p b 2 4 x L 2 J v b n V z I G 1 h c H B p b m c v V W 5 w a X Z v d G V k I E 9 0 a G V y I E N v b H V t b n M u e 0 R l c G F y d G 1 l b n Q s M H 0 m c X V v d D s s J n F 1 b 3 Q 7 U 2 V j d G l v b j E v Y m 9 u d X M g b W F w c G l u Z y 9 V b n B p d m 9 0 Z W Q g T 3 R o Z X I g Q 2 9 s d W 1 u c y 5 7 Q X R 0 c m l i d X R l L D F 9 J n F 1 b 3 Q 7 L C Z x d W 9 0 O 1 N l Y 3 R p b 2 4 x L 2 J v b n V z I G 1 h c H B p b m c v V W 5 w a X Z v d G V k I E 9 0 a G V y I E N v b H V t b n M u e 1 Z h b H V l L D J 9 J n F 1 b 3 Q 7 X S w m c X V v d D t S Z W x h d G l v b n N o a X B J b m Z v J n F 1 b 3 Q 7 O l t d f S I g L z 4 8 L 1 N 0 Y W J s Z U V u d H J p Z X M + P C 9 J d G V t P j x J d G V t P j x J d G V t T G 9 j Y X R p b 2 4 + P E l 0 Z W 1 U e X B l P k Z v c m 1 1 b G E 8 L 0 l 0 Z W 1 U e X B l P j x J d G V t U G F 0 a D 5 T Z W N 0 a W 9 u M S 9 i b 2 5 1 c y U y M G 1 h c H B p b m c v U 2 9 1 c m N l P C 9 J d G V t U G F 0 a D 4 8 L 0 l 0 Z W 1 M b 2 N h d G l v b j 4 8 U 3 R h Y m x l R W 5 0 c m l l c y A v P j w v S X R l b T 4 8 S X R l b T 4 8 S X R l b U x v Y 2 F 0 a W 9 u P j x J d G V t V H l w Z T 5 G b 3 J t d W x h P C 9 J d G V t V H l w Z T 4 8 S X R l b V B h d G g + U 2 V j d G l v b j E v Y m 9 u d X M l M j B t Y X B w a W 5 n L 1 V u c G l 2 b 3 R l Z C U y M E 9 0 a G V y J T I w Q 2 9 s d W 1 u c z w v S X R l b V B h d G g + P C 9 J d G V t T G 9 j Y X R p b 2 4 + P F N 0 Y W J s Z U V u d H J p Z X M g L z 4 8 L 0 l 0 Z W 0 + P E l 0 Z W 0 + P E l 0 Z W 1 M b 2 N h d G l v b j 4 8 S X R l b V R 5 c G U + R m 9 y b X V s Y T w v S X R l b V R 5 c G U + P E l 0 Z W 1 Q Y X R o P l N l Y 3 R p b 2 4 x L 2 J v b n V z J T I w b W F w c G l u Z y 9 S Z W 5 h b W V k J T I w Q 2 9 s d W 1 u c z w v S X R l b V B h d G g + P C 9 J d G V t T G 9 j Y X R p b 2 4 + P F N 0 Y W J s Z U V u d H J p Z X M g L z 4 8 L 0 l 0 Z W 0 + P E l 0 Z W 0 + P E l 0 Z W 1 M b 2 N h d G l v b j 4 8 S X R l b V R 5 c G U + R m 9 y b X V s Y T w v S X R l b V R 5 c G U + P E l 0 Z W 1 Q Y X R o P l N l Y 3 R p b 2 4 x L 2 J v b n V z J T I w Y 2 F s Y z w v S X R l b V B h d G g + P C 9 J d G V t T G 9 j Y X R p b 2 4 + P F N 0 Y W J s Z U V u d H J p Z X M + P E V u d H J 5 I F R 5 c G U 9 I k l z U H J p d m F 0 Z S I g V m F s d W U 9 I m w w I i A v P j x F b n R y e S B U e X B l P S J O Y X Z p Z 2 F 0 a W 9 u U 3 R l c E 5 h b W U i I F Z h b H V l P S J z T m F 2 a W d h d G l v b i I g L z 4 8 R W 5 0 c n k g V H l w Z T 0 i Q n V m Z m V y T m V 4 d F J l Z n J l c 2 g i I F Z h b H V l P S J s M S I g L z 4 8 R W 5 0 c n k g V H l w Z T 0 i T m F t Z V V w Z G F 0 Z W R B Z n R l c k Z p b G w i I F Z h b H V l P S J s M C I g L z 4 8 R W 5 0 c n k g V H l w Z T 0 i U m V z d W x 0 V H l w Z S I g V m F s d W U 9 I n N U Y W J s Z S I g L z 4 8 R W 5 0 c n k g V H l w Z T 0 i R m l s b E V u Y W J s Z W Q i I F Z h b H V l P S J s M S I g L z 4 8 R W 5 0 c n k g V H l w Z T 0 i R m l s b E 9 i a m V j d F R 5 c G U i I F Z h b H V l P S J z V G F i b G U i I C 8 + P E V u d H J 5 I F R 5 c G U 9 I k Z p b G x U b 0 R h d G F N b 2 R l b E V u Y W J s Z W Q i I F Z h b H V l P S J s M C I g L z 4 8 R W 5 0 c n k g V H l w Z T 0 i R m l s b F R h c m d l d C I g V m F s d W U 9 I n N i b 2 5 1 c 1 9 j Y W x j 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4 M T M i I C 8 + P E V u d H J 5 I F R 5 c G U 9 I k Z p b G x F c n J v c k N v Z G U i I F Z h b H V l P S J z V W 5 r b m 9 3 b i I g L z 4 8 R W 5 0 c n k g V H l w Z T 0 i R m l s b E V y c m 9 y Q 2 9 1 b n Q i I F Z h b H V l P S J s M C I g L z 4 8 R W 5 0 c n k g V H l w Z T 0 i R m l s b E x h c 3 R V c G R h d G V k I i B W Y W x 1 Z T 0 i Z D I w M T g t M D c t M j V U M j M 6 M z c 6 M D Q u N T M x N D g 2 M F o i I C 8 + P E V u d H J 5 I F R 5 c G U 9 I k Z p b G x D b 2 x 1 b W 5 U e X B l c y I g V m F s d W U 9 I n N C Z 1 l H R V F Z R 0 F C R T 0 i I C 8 + P E V u d H J 5 I F R 5 c G U 9 I k Z p b G x D b 2 x 1 b W 5 O Y W 1 l c y I g V m F s d W U 9 I n N b J n F 1 b 3 Q 7 T m F t Z S Z x d W 9 0 O y w m c X V v d D t H Z W 5 k Z X I m c X V v d D s s J n F 1 b 3 Q 7 R G V w Y X J 0 b W V u d C Z x d W 9 0 O y w m c X V v d D t T Y W x h c n k m c X V v d D s s J n F 1 b 3 Q 7 T G 9 j J n F 1 b 3 Q 7 L C Z x d W 9 0 O 1 J h d G l u Z y Z x d W 9 0 O y w m c X V v d D t C b 2 5 1 c y B w Y 3 Q m c X V v d D s s J n F 1 b 3 Q 7 Q m 9 u d X M g Q W 1 v d W 5 0 J n F 1 b 3 Q 7 X S I g L z 4 8 R W 5 0 c n k g V H l w Z T 0 i R m l s b F N 0 Y X R 1 c y I g V m F s d W U 9 I n N D b 2 1 w b G V 0 Z S I g L z 4 8 R W 5 0 c n k g V H l w Z T 0 i U X V l c n l J R C I g V m F s d W U 9 I n M w O T c 1 O T Q 1 Z S 0 1 N T Q 1 L T R k Y m E t O G E 1 Z C 0 5 N m E z M z M 4 O G J i M z k i I C 8 + P E V u d H J 5 I F R 5 c G U 9 I l J l b G F 0 a W 9 u c 2 h p c E l u Z m 9 D b 2 5 0 Y W l u Z X I i I F Z h b H V l P S J z e y Z x d W 9 0 O 2 N v b H V t b k N v d W 5 0 J n F 1 b 3 Q 7 O j g s J n F 1 b 3 Q 7 a 2 V 5 Q 2 9 s d W 1 u T m F t Z X M m c X V v d D s 6 W 1 0 s J n F 1 b 3 Q 7 c X V l c n l S Z W x h d G l v b n N o a X B z J n F 1 b 3 Q 7 O l t d L C Z x d W 9 0 O 2 N v b H V t b k l k Z W 5 0 a X R p Z X M m c X V v d D s 6 W y Z x d W 9 0 O 1 N l Y 3 R p b 2 4 x L 2 V t c H M v U 2 9 1 c m N l L n t D b 2 x 1 b W 4 x L D B 9 J n F 1 b 3 Q 7 L C Z x d W 9 0 O 1 N l Y 3 R p b 2 4 x L 2 V t c H M v U m V w b G F j Z W Q g V m F s d W U u e 0 d l b m R l c i w x f S Z x d W 9 0 O y w m c X V v d D t T Z W N 0 a W 9 u M S 9 l b X B z L 1 N v d X J j Z S 5 7 Q 2 9 s d W 1 u M y w y f S Z x d W 9 0 O y w m c X V v d D t T Z W N 0 a W 9 u M S 9 l b X B z L 0 N o Y W 5 n Z W Q g V H l w Z S 5 7 U 2 F s Y X J 5 L D N 9 J n F 1 b 3 Q 7 L C Z x d W 9 0 O 1 N l Y 3 R p b 2 4 x L 2 V t c H M v U 2 9 1 c m N l L n t D b 2 x 1 b W 4 1 L D R 9 J n F 1 b 3 Q 7 L C Z x d W 9 0 O 1 N l Y 3 R p b 2 4 x L 2 V t c H M v U 2 9 1 c m N l L n t D b 2 x 1 b W 4 2 L D V 9 J n F 1 b 3 Q 7 L C Z x d W 9 0 O 1 N l Y 3 R p b 2 4 x L 2 J v b n V z I G 1 h c H B p b m c v V W 5 w a X Z v d G V k I E 9 0 a G V y I E N v b H V t b n M u e 1 Z h b H V l L D J 9 J n F 1 b 3 Q 7 L C Z x d W 9 0 O 1 N l Y 3 R p b 2 4 x L 2 J v b n V z I G N h b G M v U m 9 1 b m R l Z C B V c C 5 7 T X V s d G l w b G l j Y X R p b 2 4 s N 3 0 m c X V v d D t d L C Z x d W 9 0 O 0 N v b H V t b k N v d W 5 0 J n F 1 b 3 Q 7 O j g s J n F 1 b 3 Q 7 S 2 V 5 Q 2 9 s d W 1 u T m F t Z X M m c X V v d D s 6 W 1 0 s J n F 1 b 3 Q 7 Q 2 9 s d W 1 u S W R l b n R p d G l l c y Z x d W 9 0 O z p b J n F 1 b 3 Q 7 U 2 V j d G l v b j E v Z W 1 w c y 9 T b 3 V y Y 2 U u e 0 N v b H V t b j E s M H 0 m c X V v d D s s J n F 1 b 3 Q 7 U 2 V j d G l v b j E v Z W 1 w c y 9 S Z X B s Y W N l Z C B W Y W x 1 Z S 5 7 R 2 V u Z G V y L D F 9 J n F 1 b 3 Q 7 L C Z x d W 9 0 O 1 N l Y 3 R p b 2 4 x L 2 V t c H M v U 2 9 1 c m N l L n t D b 2 x 1 b W 4 z L D J 9 J n F 1 b 3 Q 7 L C Z x d W 9 0 O 1 N l Y 3 R p b 2 4 x L 2 V t c H M v Q 2 h h b m d l Z C B U e X B l L n t T Y W x h c n k s M 3 0 m c X V v d D s s J n F 1 b 3 Q 7 U 2 V j d G l v b j E v Z W 1 w c y 9 T b 3 V y Y 2 U u e 0 N v b H V t b j U s N H 0 m c X V v d D s s J n F 1 b 3 Q 7 U 2 V j d G l v b j E v Z W 1 w c y 9 T b 3 V y Y 2 U u e 0 N v b H V t b j Y s N X 0 m c X V v d D s s J n F 1 b 3 Q 7 U 2 V j d G l v b j E v Y m 9 u d X M g b W F w c G l u Z y 9 V b n B p d m 9 0 Z W Q g T 3 R o Z X I g Q 2 9 s d W 1 u c y 5 7 V m F s d W U s M n 0 m c X V v d D s s J n F 1 b 3 Q 7 U 2 V j d G l v b j E v Y m 9 u d X M g Y 2 F s Y y 9 S b 3 V u Z G V k I F V w L n t N d W x 0 a X B s a W N h d G l v b i w 3 f S Z x d W 9 0 O 1 0 s J n F 1 b 3 Q 7 U m V s Y X R p b 2 5 z a G l w S W 5 m b y Z x d W 9 0 O z p b X X 0 i I C 8 + P C 9 T d G F i b G V F b n R y a W V z P j w v S X R l b T 4 8 S X R l b T 4 8 S X R l b U x v Y 2 F 0 a W 9 u P j x J d G V t V H l w Z T 5 G b 3 J t d W x h P C 9 J d G V t V H l w Z T 4 8 S X R l b V B h d G g + U 2 V j d G l v b j E v Y m 9 u d X M l M j B j Y W x j L 1 N v d X J j Z T w v S X R l b V B h d G g + P C 9 J d G V t T G 9 j Y X R p b 2 4 + P F N 0 Y W J s Z U V u d H J p Z X M g L z 4 8 L 0 l 0 Z W 0 + P E l 0 Z W 0 + P E l 0 Z W 1 M b 2 N h d G l v b j 4 8 S X R l b V R 5 c G U + R m 9 y b X V s Y T w v S X R l b V R 5 c G U + P E l 0 Z W 1 Q Y X R o P l N l Y 3 R p b 2 4 x L 2 J v b n V z J T I w Y 2 F s Y y 9 F e H B h b m R l Z C U y M G J v b n V z J T I w b W F w c G l u Z z w v S X R l b V B h d G g + P C 9 J d G V t T G 9 j Y X R p b 2 4 + P F N 0 Y W J s Z U V u d H J p Z X M g L z 4 8 L 0 l 0 Z W 0 + P E l 0 Z W 0 + P E l 0 Z W 1 M b 2 N h d G l v b j 4 8 S X R l b V R 5 c G U + R m 9 y b X V s Y T w v S X R l b V R 5 c G U + P E l 0 Z W 1 Q Y X R o P l N l Y 3 R p b 2 4 x L 2 J v b n V z J T I w Y 2 F s Y y 9 J b n N l c n R l Z C U y M E 1 1 b H R p c G x p Y 2 F 0 a W 9 u P C 9 J d G V t U G F 0 a D 4 8 L 0 l 0 Z W 1 M b 2 N h d G l v b j 4 8 U 3 R h Y m x l R W 5 0 c m l l c y A v P j w v S X R l b T 4 8 S X R l b T 4 8 S X R l b U x v Y 2 F 0 a W 9 u P j x J d G V t V H l w Z T 5 G b 3 J t d W x h P C 9 J d G V t V H l w Z T 4 8 S X R l b V B h d G g + U 2 V j d G l v b j E v Y m 9 u d X M l M j B j Y W x j L 0 Z p b H R l c m V k J T I w U m 9 3 c z w v S X R l b V B h d G g + P C 9 J d G V t T G 9 j Y X R p b 2 4 + P F N 0 Y W J s Z U V u d H J p Z X M g L z 4 8 L 0 l 0 Z W 0 + P E l 0 Z W 0 + P E l 0 Z W 1 M b 2 N h d G l v b j 4 8 S X R l b V R 5 c G U + R m 9 y b X V s Y T w v S X R l b V R 5 c G U + P E l 0 Z W 1 Q Y X R o P l N l Y 3 R p b 2 4 x L 2 J v b n V z J T I w Y 2 F s Y y 9 S b 3 V u Z G V k J T I w V X A 8 L 0 l 0 Z W 1 Q Y X R o P j w v S X R l b U x v Y 2 F 0 a W 9 u P j x T d G F i b G V F b n R y a W V z I C 8 + P C 9 J d G V t P j x J d G V t P j x J d G V t T G 9 j Y X R p b 2 4 + P E l 0 Z W 1 U e X B l P k Z v c m 1 1 b G E 8 L 0 l 0 Z W 1 U e X B l P j x J d G V t U G F 0 a D 5 T Z W N 0 a W 9 u M S 9 i b 2 5 1 c y U y M G N h b G M v U m V u Y W 1 l Z C U y M E N v b H V t b n M 8 L 0 l 0 Z W 1 Q Y X R o P j w v S X R l b U x v Y 2 F 0 a W 9 u P j x T d G F i b G V F b n R y a W V z I C 8 + P C 9 J d G V t P j w v S X R l b X M + P C 9 M b 2 N h b F B h Y 2 t h Z 2 V N Z X R h Z G F 0 Y U Z p b G U + F g A A A F B L B Q Y A A A A A A A A A A A A A A A A A A A A A A A A m A Q A A A Q A A A N C M n d 8 B F d E R j H o A w E / C l + s B A A A A L X C I p + H 8 Q k 6 p d 4 B s a 4 b / T g A A A A A C A A A A A A A Q Z g A A A A E A A C A A A A D m N b e a m K H A F T P 9 S 6 h V F W E M l c q 6 z 8 k p T q Q r Y 8 D Y y L C v P A A A A A A O g A A A A A I A A C A A A A A a v r R l y 3 E j G w h Z I z S v p a L y k o H m H E F y G I L g t i 8 3 W C B p k 1 A A A A C I M d 4 F I 5 M c r i / d V p c H 8 B j Y 4 d D p 9 d o 4 d Y F Y D n / s L h w I G M v E g D e k H s U k g w m L 6 t H p y l h L n g h o O O k 3 / S O i r E R T n S I O s X R V 5 7 P n 4 b w V R 5 v 5 p H g 1 6 k A A A A B I r y g T k h q e m 1 H z Z x o x E 9 o j d z F c N 0 W E W i K 1 W O o / h l w i w G g M o g R F B F U f X C y u o M o g M 4 C o t u D e q N t Y E b / X b Z y + f X n 4 < / D a t a M a s h u p > 
</file>

<file path=customXml/itemProps1.xml><?xml version="1.0" encoding="utf-8"?>
<ds:datastoreItem xmlns:ds="http://schemas.openxmlformats.org/officeDocument/2006/customXml" ds:itemID="{A38BE87A-3899-4A7E-962C-CD775773F6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Start here</vt:lpstr>
      <vt:lpstr>Questions</vt:lpstr>
      <vt:lpstr>pivot</vt:lpstr>
      <vt:lpstr>data</vt:lpstr>
      <vt:lpstr>Staff Distribution</vt:lpstr>
      <vt:lpstr>Bonus Rules</vt:lpstr>
      <vt:lpstr>bonus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Derry Hill</cp:lastModifiedBy>
  <dcterms:created xsi:type="dcterms:W3CDTF">2018-07-25T22:42:26Z</dcterms:created>
  <dcterms:modified xsi:type="dcterms:W3CDTF">2018-07-27T02:18:21Z</dcterms:modified>
</cp:coreProperties>
</file>