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ouiller\Documents\Personal\Hexacta\Capacitacion\Machine learning\"/>
    </mc:Choice>
  </mc:AlternateContent>
  <bookViews>
    <workbookView xWindow="0" yWindow="0" windowWidth="15345" windowHeight="45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H6" i="1" l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L5" i="1"/>
  <c r="K5" i="1"/>
  <c r="H9" i="1"/>
  <c r="I9" i="1"/>
  <c r="J9" i="1"/>
  <c r="K9" i="1"/>
  <c r="L9" i="1"/>
  <c r="M9" i="1"/>
  <c r="H10" i="1"/>
  <c r="I10" i="1"/>
  <c r="J10" i="1"/>
  <c r="K10" i="1"/>
  <c r="L10" i="1"/>
  <c r="M10" i="1"/>
  <c r="M5" i="1"/>
  <c r="I5" i="1"/>
  <c r="H5" i="1"/>
  <c r="N8" i="1" l="1"/>
  <c r="N7" i="1"/>
  <c r="N6" i="1"/>
  <c r="N5" i="1"/>
  <c r="N9" i="1"/>
  <c r="N10" i="1"/>
</calcChain>
</file>

<file path=xl/sharedStrings.xml><?xml version="1.0" encoding="utf-8"?>
<sst xmlns="http://schemas.openxmlformats.org/spreadsheetml/2006/main" count="25" uniqueCount="25">
  <si>
    <t>KNN</t>
  </si>
  <si>
    <t>Accuracy</t>
  </si>
  <si>
    <t>Sensitivity</t>
  </si>
  <si>
    <t>Specificity</t>
  </si>
  <si>
    <t>Error</t>
  </si>
  <si>
    <t>Recall</t>
  </si>
  <si>
    <t>Precision</t>
  </si>
  <si>
    <t>Verdaderos positivos</t>
  </si>
  <si>
    <t>Verdaderos negativos</t>
  </si>
  <si>
    <t>Falso positivo</t>
  </si>
  <si>
    <t>Falso negativo</t>
  </si>
  <si>
    <t>F1</t>
  </si>
  <si>
    <t>Tree</t>
  </si>
  <si>
    <t>Random forest</t>
  </si>
  <si>
    <t>1.1</t>
  </si>
  <si>
    <t>2.2</t>
  </si>
  <si>
    <t>2.1</t>
  </si>
  <si>
    <t>1.2</t>
  </si>
  <si>
    <t>A</t>
  </si>
  <si>
    <t>D</t>
  </si>
  <si>
    <t>C</t>
  </si>
  <si>
    <t>B</t>
  </si>
  <si>
    <t>XGBoost</t>
  </si>
  <si>
    <t>Redes neuronales</t>
  </si>
  <si>
    <t>Tree tuneado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</si>
</sst>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"/>
  <sheetViews>
    <sheetView tabSelected="1" workbookViewId="0">
      <selection activeCell="N10" sqref="N10"/>
    </sheetView>
  </sheetViews>
  <sheetFormatPr defaultRowHeight="15" x14ac:dyDescent="0.25"/>
  <cols>
    <col min="2" max="2" width="17" bestFit="1" customWidth="1"/>
    <col min="3" max="3" width="20" bestFit="1" customWidth="1"/>
    <col min="4" max="4" width="13.85546875" bestFit="1" customWidth="1"/>
    <col min="5" max="5" width="13.28515625" bestFit="1" customWidth="1"/>
    <col min="6" max="6" width="20.5703125" bestFit="1" customWidth="1"/>
    <col min="8" max="9" width="12.7109375" style="2" customWidth="1"/>
    <col min="10" max="10" width="11.42578125" style="2" customWidth="1"/>
    <col min="11" max="13" width="9.140625" style="2"/>
  </cols>
  <sheetData>
    <row r="2" spans="2:14" x14ac:dyDescent="0.25">
      <c r="C2" s="1" t="s">
        <v>7</v>
      </c>
      <c r="D2" t="s">
        <v>9</v>
      </c>
      <c r="E2" t="s">
        <v>10</v>
      </c>
      <c r="F2" t="s">
        <v>8</v>
      </c>
      <c r="H2" s="2" t="s">
        <v>1</v>
      </c>
      <c r="I2" s="2" t="s">
        <v>4</v>
      </c>
      <c r="J2" s="2" t="s">
        <v>2</v>
      </c>
      <c r="K2" s="2" t="s">
        <v>3</v>
      </c>
      <c r="L2" s="2" t="s">
        <v>6</v>
      </c>
      <c r="M2" s="2" t="s">
        <v>5</v>
      </c>
      <c r="N2" s="2" t="s">
        <v>11</v>
      </c>
    </row>
    <row r="3" spans="2:14" x14ac:dyDescent="0.25">
      <c r="C3" s="1" t="s">
        <v>14</v>
      </c>
      <c r="D3" t="s">
        <v>17</v>
      </c>
      <c r="E3" t="s">
        <v>16</v>
      </c>
      <c r="F3" t="s">
        <v>15</v>
      </c>
      <c r="N3" s="2"/>
    </row>
    <row r="4" spans="2:14" x14ac:dyDescent="0.25">
      <c r="C4" s="1" t="s">
        <v>18</v>
      </c>
      <c r="D4" t="s">
        <v>21</v>
      </c>
      <c r="E4" t="s">
        <v>20</v>
      </c>
      <c r="F4" t="s">
        <v>19</v>
      </c>
      <c r="N4" s="2"/>
    </row>
    <row r="5" spans="2:14" x14ac:dyDescent="0.25">
      <c r="B5" t="s">
        <v>0</v>
      </c>
      <c r="C5">
        <v>9351</v>
      </c>
      <c r="D5">
        <v>2274</v>
      </c>
      <c r="E5">
        <v>810</v>
      </c>
      <c r="F5">
        <v>1132</v>
      </c>
      <c r="H5" s="2">
        <f>(C5+F5)/(C5+F5+E5+D5)</f>
        <v>0.77268371784477041</v>
      </c>
      <c r="I5" s="2">
        <f>(E5+D5)/(C5+F5+E5+D5)</f>
        <v>0.22731628215522959</v>
      </c>
      <c r="J5" s="2">
        <f>C5/(C5+E5)</f>
        <v>0.92028343666961909</v>
      </c>
      <c r="K5" s="2">
        <f>D5/(D5+F5)</f>
        <v>0.66764533176746921</v>
      </c>
      <c r="L5" s="2">
        <f>C5/(C5+D5)</f>
        <v>0.80438709677419351</v>
      </c>
      <c r="M5" s="2">
        <f>C5/(C5+D5)</f>
        <v>0.80438709677419351</v>
      </c>
      <c r="N5">
        <f>(L5*M5)/(L5+M5)</f>
        <v>0.40219354838709676</v>
      </c>
    </row>
    <row r="6" spans="2:14" x14ac:dyDescent="0.25">
      <c r="B6" t="s">
        <v>12</v>
      </c>
      <c r="C6">
        <v>9647</v>
      </c>
      <c r="D6">
        <v>1679</v>
      </c>
      <c r="E6">
        <v>514</v>
      </c>
      <c r="F6">
        <v>1727</v>
      </c>
      <c r="H6" s="2">
        <f t="shared" ref="H6:H8" si="0">(C6+F6)/(C6+F6+E6+D6)</f>
        <v>0.83835777990712756</v>
      </c>
      <c r="I6" s="2">
        <f t="shared" ref="I6:I8" si="1">(E6+D6)/(C6+F6+E6+D6)</f>
        <v>0.16164222009287241</v>
      </c>
      <c r="J6" s="2">
        <f t="shared" ref="J6:J8" si="2">C6/(C6+E6)</f>
        <v>0.94941442771380768</v>
      </c>
      <c r="K6" s="2">
        <f t="shared" ref="K6:K8" si="3">D6/(D6+F6)</f>
        <v>0.49295361127422194</v>
      </c>
      <c r="L6" s="2">
        <f t="shared" ref="L6:L8" si="4">C6/(C6+D6)</f>
        <v>0.85175701924774849</v>
      </c>
      <c r="M6" s="2">
        <f t="shared" ref="M6:M8" si="5">C6/(C6+D6)</f>
        <v>0.85175701924774849</v>
      </c>
      <c r="N6">
        <f t="shared" ref="N6:N8" si="6">(L6*M6)/(L6+M6)</f>
        <v>0.42587850962387425</v>
      </c>
    </row>
    <row r="7" spans="2:14" x14ac:dyDescent="0.25">
      <c r="B7" t="s">
        <v>24</v>
      </c>
      <c r="C7">
        <v>9777</v>
      </c>
      <c r="D7">
        <v>1714</v>
      </c>
      <c r="E7">
        <v>384</v>
      </c>
      <c r="F7">
        <v>1692</v>
      </c>
      <c r="H7" s="2">
        <f t="shared" si="0"/>
        <v>0.8453600648632712</v>
      </c>
      <c r="I7" s="2">
        <f t="shared" si="1"/>
        <v>0.15463993513672883</v>
      </c>
      <c r="J7" s="2">
        <f t="shared" si="2"/>
        <v>0.96220844405078243</v>
      </c>
      <c r="K7" s="2">
        <f t="shared" si="3"/>
        <v>0.50322959483264829</v>
      </c>
      <c r="L7" s="2">
        <f t="shared" si="4"/>
        <v>0.85083978765990775</v>
      </c>
      <c r="M7" s="2">
        <f t="shared" si="5"/>
        <v>0.85083978765990775</v>
      </c>
      <c r="N7">
        <f t="shared" si="6"/>
        <v>0.42541989382995388</v>
      </c>
    </row>
    <row r="8" spans="2:14" x14ac:dyDescent="0.25">
      <c r="B8" t="s">
        <v>13</v>
      </c>
      <c r="C8">
        <v>9574</v>
      </c>
      <c r="D8">
        <v>1271</v>
      </c>
      <c r="E8">
        <v>587</v>
      </c>
      <c r="F8">
        <v>2135</v>
      </c>
      <c r="H8" s="2">
        <f t="shared" si="0"/>
        <v>0.86305004791037077</v>
      </c>
      <c r="I8" s="2">
        <f t="shared" si="1"/>
        <v>0.13694995208962923</v>
      </c>
      <c r="J8" s="2">
        <f t="shared" si="2"/>
        <v>0.94223009546304493</v>
      </c>
      <c r="K8" s="2">
        <f t="shared" si="3"/>
        <v>0.3731650029359953</v>
      </c>
      <c r="L8" s="2">
        <f t="shared" si="4"/>
        <v>0.88280313508529273</v>
      </c>
      <c r="M8" s="2">
        <f t="shared" si="5"/>
        <v>0.88280313508529273</v>
      </c>
      <c r="N8">
        <f t="shared" si="6"/>
        <v>0.44140156754264631</v>
      </c>
    </row>
    <row r="9" spans="2:14" x14ac:dyDescent="0.25">
      <c r="B9" t="s">
        <v>22</v>
      </c>
      <c r="C9">
        <v>9604</v>
      </c>
      <c r="D9">
        <v>1573</v>
      </c>
      <c r="E9">
        <v>557</v>
      </c>
      <c r="F9">
        <v>1833</v>
      </c>
      <c r="H9" s="2">
        <f t="shared" ref="H9:H17" si="7">(C9+F9)/(C9+F9+E9+D9)</f>
        <v>0.84300140045699123</v>
      </c>
      <c r="I9" s="2">
        <f t="shared" ref="I9:I17" si="8">(E9+D9)/(C9+F9+E9+D9)</f>
        <v>0.15699859954300877</v>
      </c>
      <c r="J9" s="2">
        <f t="shared" ref="J9:J17" si="9">C9/(C9+E9)</f>
        <v>0.94518256077157758</v>
      </c>
      <c r="K9" s="2">
        <f t="shared" ref="K9:K17" si="10">F9/(F9+D9)</f>
        <v>0.53816793893129766</v>
      </c>
      <c r="L9" s="2">
        <f t="shared" ref="L9:L17" si="11">C9/(C9+E9)</f>
        <v>0.94518256077157758</v>
      </c>
      <c r="M9" s="2">
        <f t="shared" ref="M9:M17" si="12">C9/(C9+D9)</f>
        <v>0.85926456115236649</v>
      </c>
      <c r="N9">
        <f t="shared" ref="N9:N17" si="13">(L9*M9)/(L9+M9)</f>
        <v>0.450089043021839</v>
      </c>
    </row>
    <row r="10" spans="2:14" x14ac:dyDescent="0.25">
      <c r="B10" t="s">
        <v>23</v>
      </c>
      <c r="C10">
        <v>9641</v>
      </c>
      <c r="D10">
        <v>1510</v>
      </c>
      <c r="E10">
        <v>520</v>
      </c>
      <c r="F10">
        <v>1896</v>
      </c>
      <c r="H10" s="2">
        <f t="shared" si="7"/>
        <v>0.85037222672661605</v>
      </c>
      <c r="I10" s="2">
        <f t="shared" si="8"/>
        <v>0.14962777327338395</v>
      </c>
      <c r="J10" s="2">
        <f t="shared" si="9"/>
        <v>0.94882393465210113</v>
      </c>
      <c r="K10" s="2">
        <f t="shared" si="10"/>
        <v>0.55666470933646506</v>
      </c>
      <c r="L10" s="2">
        <f t="shared" si="11"/>
        <v>0.94882393465210113</v>
      </c>
      <c r="M10" s="2">
        <f t="shared" si="12"/>
        <v>0.86458613577257648</v>
      </c>
      <c r="N10">
        <f t="shared" si="13"/>
        <v>0.45237424924924924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Martín Rouiller</dc:creator>
  <cp:lastModifiedBy>Alejandro Martín Rouiller</cp:lastModifiedBy>
  <dcterms:created xsi:type="dcterms:W3CDTF">2019-10-17T10:29:30Z</dcterms:created>
  <dcterms:modified xsi:type="dcterms:W3CDTF">2019-10-17T14:41:44Z</dcterms:modified>
</cp:coreProperties>
</file>