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9" i="1" l="1"/>
  <c r="B17" i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18" i="1"/>
  <c r="B20" i="1" l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<sst xmlns="http://schemas.openxmlformats.org/spreadsheetml/2006/main" count="5" uniqueCount="4">
  <si>
    <t>Center</t>
  </si>
  <si>
    <t>Degree</t>
  </si>
  <si>
    <t>pulseLength</t>
  </si>
  <si>
    <t>As pulse length increases, servo rotates counter clockwise when looking at it opposite of spline gear (back side), and spline gear is at the bottom of the 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</si>
</sst>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8192725909261E-2"/>
          <c:y val="2.7883396704689482E-2"/>
          <c:w val="0.8812003856660775"/>
          <c:h val="0.8955512310010678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411977466231355E-2"/>
                  <c:y val="6.5498625468025026E-2"/>
                </c:manualLayout>
              </c:layout>
              <c:numFmt formatCode="#,##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Sheet1!$B$6:$B$36</c:f>
              <c:numCache>
                <c:formatCode>General</c:formatCode>
                <c:ptCount val="31"/>
                <c:pt idx="0">
                  <c:v>252</c:v>
                </c:pt>
                <c:pt idx="1">
                  <c:v>257</c:v>
                </c:pt>
                <c:pt idx="2">
                  <c:v>262</c:v>
                </c:pt>
                <c:pt idx="3">
                  <c:v>267</c:v>
                </c:pt>
                <c:pt idx="4">
                  <c:v>272</c:v>
                </c:pt>
                <c:pt idx="5">
                  <c:v>277</c:v>
                </c:pt>
                <c:pt idx="6">
                  <c:v>282</c:v>
                </c:pt>
                <c:pt idx="7">
                  <c:v>287</c:v>
                </c:pt>
                <c:pt idx="8">
                  <c:v>292</c:v>
                </c:pt>
                <c:pt idx="9">
                  <c:v>297</c:v>
                </c:pt>
                <c:pt idx="10">
                  <c:v>302</c:v>
                </c:pt>
                <c:pt idx="11">
                  <c:v>307</c:v>
                </c:pt>
                <c:pt idx="12">
                  <c:v>312</c:v>
                </c:pt>
                <c:pt idx="13">
                  <c:v>317</c:v>
                </c:pt>
                <c:pt idx="14">
                  <c:v>322</c:v>
                </c:pt>
                <c:pt idx="15">
                  <c:v>327</c:v>
                </c:pt>
                <c:pt idx="16">
                  <c:v>332</c:v>
                </c:pt>
                <c:pt idx="17">
                  <c:v>337</c:v>
                </c:pt>
                <c:pt idx="18">
                  <c:v>342</c:v>
                </c:pt>
                <c:pt idx="19">
                  <c:v>347</c:v>
                </c:pt>
                <c:pt idx="20">
                  <c:v>352</c:v>
                </c:pt>
                <c:pt idx="21">
                  <c:v>357</c:v>
                </c:pt>
                <c:pt idx="22">
                  <c:v>362</c:v>
                </c:pt>
                <c:pt idx="23">
                  <c:v>367</c:v>
                </c:pt>
                <c:pt idx="24">
                  <c:v>372</c:v>
                </c:pt>
                <c:pt idx="25">
                  <c:v>377</c:v>
                </c:pt>
              </c:numCache>
            </c:numRef>
          </c:xVal>
          <c:yVal>
            <c:numRef>
              <c:f>Sheet1!$A$6:$A$36</c:f>
              <c:numCache>
                <c:formatCode>General</c:formatCode>
                <c:ptCount val="31"/>
                <c:pt idx="0">
                  <c:v>116.55</c:v>
                </c:pt>
                <c:pt idx="1">
                  <c:v>114.05</c:v>
                </c:pt>
                <c:pt idx="2">
                  <c:v>112.5</c:v>
                </c:pt>
                <c:pt idx="3">
                  <c:v>111.65</c:v>
                </c:pt>
                <c:pt idx="4">
                  <c:v>108.15</c:v>
                </c:pt>
                <c:pt idx="5">
                  <c:v>106</c:v>
                </c:pt>
                <c:pt idx="6">
                  <c:v>103.5</c:v>
                </c:pt>
                <c:pt idx="7">
                  <c:v>102.7</c:v>
                </c:pt>
                <c:pt idx="8">
                  <c:v>100.5</c:v>
                </c:pt>
                <c:pt idx="9">
                  <c:v>98.1</c:v>
                </c:pt>
                <c:pt idx="10">
                  <c:v>96</c:v>
                </c:pt>
                <c:pt idx="11">
                  <c:v>93.6</c:v>
                </c:pt>
                <c:pt idx="12">
                  <c:v>91.2</c:v>
                </c:pt>
                <c:pt idx="13" formatCode="0.00">
                  <c:v>89.412500000000009</c:v>
                </c:pt>
                <c:pt idx="14">
                  <c:v>87.7</c:v>
                </c:pt>
                <c:pt idx="15">
                  <c:v>84.65</c:v>
                </c:pt>
                <c:pt idx="16">
                  <c:v>82.8</c:v>
                </c:pt>
                <c:pt idx="17">
                  <c:v>80.5</c:v>
                </c:pt>
                <c:pt idx="18">
                  <c:v>78.2</c:v>
                </c:pt>
                <c:pt idx="19">
                  <c:v>76.3</c:v>
                </c:pt>
                <c:pt idx="20">
                  <c:v>74.25</c:v>
                </c:pt>
                <c:pt idx="21">
                  <c:v>71.45</c:v>
                </c:pt>
                <c:pt idx="22">
                  <c:v>69.150000000000006</c:v>
                </c:pt>
                <c:pt idx="23">
                  <c:v>66.900000000000006</c:v>
                </c:pt>
                <c:pt idx="24">
                  <c:v>64.650000000000006</c:v>
                </c:pt>
                <c:pt idx="25">
                  <c:v>62.5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501872"/>
        <c:axId val="-312500784"/>
      </c:scatterChart>
      <c:valAx>
        <c:axId val="-3125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4840511007552627"/>
              <c:y val="0.95638773290220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2500784"/>
        <c:crosses val="autoZero"/>
        <c:crossBetween val="midCat"/>
      </c:valAx>
      <c:valAx>
        <c:axId val="-3125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25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5</xdr:row>
      <xdr:rowOff>9525</xdr:rowOff>
    </xdr:from>
    <xdr:to>
      <xdr:col>14</xdr:col>
      <xdr:colOff>542925</xdr:colOff>
      <xdr:row>31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4" sqref="C4"/>
    </sheetView>
  </sheetViews>
  <sheetFormatPr defaultRowHeight="15" x14ac:dyDescent="0.25"/>
  <cols>
    <col min="2" max="2" width="13.28515625" bestFit="1" customWidth="1"/>
    <col min="3" max="3" width="11.85546875" bestFit="1" customWidth="1"/>
    <col min="5" max="5" width="13.28515625" bestFit="1" customWidth="1"/>
  </cols>
  <sheetData>
    <row r="1" spans="1:3" x14ac:dyDescent="0.25">
      <c r="A1" t="s">
        <v>3</v>
      </c>
    </row>
    <row r="2" spans="1:3" x14ac:dyDescent="0.25">
      <c r="A2" t="s">
        <v>0</v>
      </c>
      <c r="C2" t="s">
        <v>2</v>
      </c>
    </row>
    <row r="5" spans="1:3" x14ac:dyDescent="0.25">
      <c r="A5" t="s">
        <v>1</v>
      </c>
      <c r="B5" t="s">
        <v>2</v>
      </c>
    </row>
    <row r="6" spans="1:3" x14ac:dyDescent="0.25">
      <c r="A6">
        <v>116.55</v>
      </c>
      <c r="B6">
        <f t="shared" ref="B6:B17" si="0">B7-5</f>
        <v>252</v>
      </c>
    </row>
    <row r="7" spans="1:3" x14ac:dyDescent="0.25">
      <c r="A7">
        <v>114.05</v>
      </c>
      <c r="B7">
        <f t="shared" si="0"/>
        <v>257</v>
      </c>
    </row>
    <row r="8" spans="1:3" x14ac:dyDescent="0.25">
      <c r="A8">
        <v>112.5</v>
      </c>
      <c r="B8">
        <f t="shared" si="0"/>
        <v>262</v>
      </c>
    </row>
    <row r="9" spans="1:3" x14ac:dyDescent="0.25">
      <c r="A9">
        <v>111.65</v>
      </c>
      <c r="B9">
        <f t="shared" si="0"/>
        <v>267</v>
      </c>
    </row>
    <row r="10" spans="1:3" x14ac:dyDescent="0.25">
      <c r="A10">
        <v>108.15</v>
      </c>
      <c r="B10">
        <f t="shared" si="0"/>
        <v>272</v>
      </c>
    </row>
    <row r="11" spans="1:3" x14ac:dyDescent="0.25">
      <c r="A11">
        <v>106</v>
      </c>
      <c r="B11">
        <f t="shared" si="0"/>
        <v>277</v>
      </c>
    </row>
    <row r="12" spans="1:3" x14ac:dyDescent="0.25">
      <c r="A12">
        <v>103.5</v>
      </c>
      <c r="B12">
        <f t="shared" si="0"/>
        <v>282</v>
      </c>
    </row>
    <row r="13" spans="1:3" x14ac:dyDescent="0.25">
      <c r="A13">
        <v>102.7</v>
      </c>
      <c r="B13">
        <f t="shared" si="0"/>
        <v>287</v>
      </c>
    </row>
    <row r="14" spans="1:3" x14ac:dyDescent="0.25">
      <c r="A14">
        <v>100.5</v>
      </c>
      <c r="B14">
        <f t="shared" si="0"/>
        <v>292</v>
      </c>
    </row>
    <row r="15" spans="1:3" x14ac:dyDescent="0.25">
      <c r="A15">
        <v>98.1</v>
      </c>
      <c r="B15">
        <f t="shared" si="0"/>
        <v>297</v>
      </c>
    </row>
    <row r="16" spans="1:3" x14ac:dyDescent="0.25">
      <c r="A16">
        <v>96</v>
      </c>
      <c r="B16">
        <f t="shared" si="0"/>
        <v>302</v>
      </c>
    </row>
    <row r="17" spans="1:2" x14ac:dyDescent="0.25">
      <c r="A17">
        <v>93.6</v>
      </c>
      <c r="B17">
        <f t="shared" si="0"/>
        <v>307</v>
      </c>
    </row>
    <row r="18" spans="1:2" x14ac:dyDescent="0.25">
      <c r="A18">
        <v>91.2</v>
      </c>
      <c r="B18">
        <f>B19-5</f>
        <v>312</v>
      </c>
    </row>
    <row r="19" spans="1:2" x14ac:dyDescent="0.25">
      <c r="A19" s="1">
        <f>AVERAGE(89.95,90.65,88.85,88.2)</f>
        <v>89.412500000000009</v>
      </c>
      <c r="B19">
        <v>317</v>
      </c>
    </row>
    <row r="20" spans="1:2" x14ac:dyDescent="0.25">
      <c r="A20">
        <v>87.7</v>
      </c>
      <c r="B20">
        <f t="shared" ref="B20:B31" si="1">B19+5</f>
        <v>322</v>
      </c>
    </row>
    <row r="21" spans="1:2" x14ac:dyDescent="0.25">
      <c r="A21">
        <v>84.65</v>
      </c>
      <c r="B21">
        <f t="shared" si="1"/>
        <v>327</v>
      </c>
    </row>
    <row r="22" spans="1:2" x14ac:dyDescent="0.25">
      <c r="A22">
        <v>82.8</v>
      </c>
      <c r="B22">
        <f t="shared" si="1"/>
        <v>332</v>
      </c>
    </row>
    <row r="23" spans="1:2" x14ac:dyDescent="0.25">
      <c r="A23">
        <v>80.5</v>
      </c>
      <c r="B23">
        <f t="shared" si="1"/>
        <v>337</v>
      </c>
    </row>
    <row r="24" spans="1:2" x14ac:dyDescent="0.25">
      <c r="A24">
        <v>78.2</v>
      </c>
      <c r="B24">
        <f t="shared" si="1"/>
        <v>342</v>
      </c>
    </row>
    <row r="25" spans="1:2" x14ac:dyDescent="0.25">
      <c r="A25">
        <v>76.3</v>
      </c>
      <c r="B25">
        <f t="shared" si="1"/>
        <v>347</v>
      </c>
    </row>
    <row r="26" spans="1:2" x14ac:dyDescent="0.25">
      <c r="A26">
        <v>74.25</v>
      </c>
      <c r="B26">
        <f t="shared" si="1"/>
        <v>352</v>
      </c>
    </row>
    <row r="27" spans="1:2" x14ac:dyDescent="0.25">
      <c r="A27">
        <v>71.45</v>
      </c>
      <c r="B27">
        <f t="shared" si="1"/>
        <v>357</v>
      </c>
    </row>
    <row r="28" spans="1:2" x14ac:dyDescent="0.25">
      <c r="A28">
        <v>69.150000000000006</v>
      </c>
      <c r="B28">
        <f t="shared" si="1"/>
        <v>362</v>
      </c>
    </row>
    <row r="29" spans="1:2" x14ac:dyDescent="0.25">
      <c r="A29">
        <v>66.900000000000006</v>
      </c>
      <c r="B29">
        <f t="shared" si="1"/>
        <v>367</v>
      </c>
    </row>
    <row r="30" spans="1:2" x14ac:dyDescent="0.25">
      <c r="A30">
        <v>64.650000000000006</v>
      </c>
      <c r="B30">
        <f t="shared" si="1"/>
        <v>372</v>
      </c>
    </row>
    <row r="31" spans="1:2" x14ac:dyDescent="0.25">
      <c r="A31">
        <v>62.5</v>
      </c>
      <c r="B31">
        <f t="shared" si="1"/>
        <v>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2025-01-20T20:46:07Z</dcterms:modified>
</cp:coreProperties>
</file>