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sqa proects\"/>
    </mc:Choice>
  </mc:AlternateContent>
  <xr:revisionPtr revIDLastSave="0" documentId="13_ncr:1_{A7596367-EAEB-4A32-A802-365E240652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OS" sheetId="3" r:id="rId1"/>
    <sheet name="Web" sheetId="6" r:id="rId2"/>
  </sheets>
  <definedNames>
    <definedName name="mm">IOS!$I$9</definedName>
    <definedName name="verify_package_Design">IOS!$I$9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6" l="1"/>
  <c r="I5" i="6" s="1"/>
  <c r="I4" i="3" l="1"/>
  <c r="I5" i="3" l="1"/>
</calcChain>
</file>

<file path=xl/sharedStrings.xml><?xml version="1.0" encoding="utf-8"?>
<sst xmlns="http://schemas.openxmlformats.org/spreadsheetml/2006/main" count="230" uniqueCount="157">
  <si>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</si>
  <si>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</si>
  <si>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</si>
  <si>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</si>
  <si>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</si>
  <si>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</si>
  <si>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</si>
  <si>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</si>
  <si>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</si>
  <si>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</si>
  <si>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</si>
  <si>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</si>
  <si>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</si>
  <si>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</si>
  <si>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</si>
  <si>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</si>
  <si>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</si>
  <si>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</si>
  <si>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</si>
  <si>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</si>
  <si>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</si>
  <si>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</si>
  <si>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</si>
  <si>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</si>
  <si>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</si>
  <si>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</si>
  <si>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</si>
  <si>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</si>
  <si>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</si>
  <si>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Epic</t>
  </si>
  <si>
    <t>comm</t>
  </si>
  <si>
    <t>SH-091</t>
  </si>
  <si>
    <t>precondition</t>
  </si>
  <si>
    <t>…</t>
  </si>
  <si>
    <t>Tc003</t>
  </si>
  <si>
    <t>1. Email: arpadatta22@gmail.com
2. password: 1234567</t>
  </si>
  <si>
    <t xml:space="preserve">Alert showed </t>
  </si>
  <si>
    <t xml:space="preserve">1. Email: arpadatta22gmail.com
</t>
  </si>
  <si>
    <t>1. Password :gggghhhy</t>
  </si>
  <si>
    <t xml:space="preserve">put only character , wrong password </t>
  </si>
  <si>
    <t xml:space="preserve"> error pop-up should be raise </t>
  </si>
  <si>
    <t xml:space="preserve"> error pop-up is found</t>
  </si>
  <si>
    <t>Tc004</t>
  </si>
  <si>
    <t xml:space="preserve">put no information in this page </t>
  </si>
  <si>
    <t>Blank click</t>
  </si>
  <si>
    <t>Error should pop-up that there is no information or please fill up all the informations</t>
  </si>
  <si>
    <t>Redirect into the previous page alert doesn't showed</t>
  </si>
  <si>
    <t>Tc005</t>
  </si>
  <si>
    <t>N/A</t>
  </si>
  <si>
    <t>Email: arpadatta22@gmail.com
This is already registered email address</t>
  </si>
  <si>
    <t>1. Install CCTV camera pros mobile for IOS Device 
2. Click on shop our website
3. Scroll down and click on MY ACCOUNT &gt; Sign-In
4. Click on continue 
5. Put a registered email address</t>
  </si>
  <si>
    <t xml:space="preserve">There is already an email address for the one specified </t>
  </si>
  <si>
    <t>Tc006</t>
  </si>
  <si>
    <t>1. Install CCTV camera pros mobile for IOS Device 
2. Click on shop our website
3. Scroll down and click on MY ACCOUNT &gt; Sign-In
4. Click on continue
5. Email: Supty@gmail.com</t>
  </si>
  <si>
    <t>An alert should pop-up that email address first letter should be small</t>
  </si>
  <si>
    <t>Tc007</t>
  </si>
  <si>
    <t xml:space="preserve">First Name: Blank 
LAST Name: Blank
Company:  Blank 
Address:  Blank 
City:  Blank 
Country:  Blank 
State:  Blank 
Zip/Postal Code:  Blank 
Phone Number:  Blank 
Fax:  Blank </t>
  </si>
  <si>
    <t xml:space="preserve"> 1. Install CCTV camera pros mobile for IOS Device 
2. Click on shop our website
3. Scroll down and click on MY ACCOUNT &gt; Sign-In
4. Click on continue
5. Email: supty@gmail.com
6. First Name: Blank 
7. LAST Name: Blank
8. Company:  Blank 
9. Address:  Blank 
10. City:  Blank 
11. Country:  Blank 
12. State:  Blank 
13. Zip/Postal Code:  Blank 
14. Phone Number:  Blank 
15. Fax:  Blank </t>
  </si>
  <si>
    <t>Alert should pop up under every box in red color</t>
  </si>
  <si>
    <t>Tc008</t>
  </si>
  <si>
    <t xml:space="preserve"> 1. Install CCTV camera pros mobile for IOS Device 
2. Click on shop our website
3. Scroll down and click on MY ACCOUNT &gt; Sign-In
4. Click on continue
5. Email: supty@gmail.com
6. First Name: Shupty
7. LAST Name: Datta
8. Company:  BJiT
9. Address:  142 SHANTINAGAR
10. City:  Dhaka
11. Country:  Bangladesh
12. Division:  Dhaa 
13. Zip/Postal Code:  1217 
14. Phone Number:  01779291574
15. Fax:  +880-01779291574
16. Click continue </t>
  </si>
  <si>
    <t>Tc009</t>
  </si>
  <si>
    <t>Customer registered successfully</t>
  </si>
  <si>
    <t xml:space="preserve"> 1. Install CCTV camera pros mobile for IOS Device 
2. Click on shop our website
3. Scroll down and click on MY ACCOUNT &gt; Sign-In
4. Click on continue
5. Email: supty@gmail.com
6. First Name: shupty
</t>
  </si>
  <si>
    <t>Tc0010</t>
  </si>
  <si>
    <t>afhjkllljhbb</t>
  </si>
  <si>
    <t>Tc0011</t>
  </si>
  <si>
    <t>hgfffde</t>
  </si>
  <si>
    <t>Tc0012</t>
  </si>
  <si>
    <t>Tc0013</t>
  </si>
  <si>
    <t xml:space="preserve">1. Install CCTV camera pros mobile for IOS Device 
2. Click on shop our website
3. Scroll down and click on MY ACCOUNT &gt; Sign-In
4. Put a valid email address and password
 </t>
  </si>
  <si>
    <t>0177OIU</t>
  </si>
  <si>
    <t xml:space="preserve">can register successfully </t>
  </si>
  <si>
    <t>Arpa</t>
  </si>
  <si>
    <t>CCTV 
CameraPros Mobile</t>
  </si>
  <si>
    <t>Sabiul Islam</t>
  </si>
  <si>
    <t>22/6/2022</t>
  </si>
  <si>
    <t>21/6/2022</t>
  </si>
  <si>
    <r>
      <t xml:space="preserve">  </t>
    </r>
    <r>
      <rPr>
        <b/>
        <sz val="12"/>
        <color rgb="FF000000"/>
        <rFont val="Calibri"/>
        <family val="2"/>
      </rPr>
      <t>PASS</t>
    </r>
  </si>
  <si>
    <t xml:space="preserve"> FAIL </t>
  </si>
  <si>
    <t xml:space="preserve"> PASS</t>
  </si>
  <si>
    <r>
      <t xml:space="preserve"> </t>
    </r>
    <r>
      <rPr>
        <b/>
        <sz val="12"/>
        <rFont val="Calibri"/>
        <family val="2"/>
      </rPr>
      <t xml:space="preserve"> FAIL</t>
    </r>
  </si>
  <si>
    <t xml:space="preserve"> FAIL</t>
  </si>
  <si>
    <t xml:space="preserve">  FAIL</t>
  </si>
  <si>
    <t xml:space="preserve">   FAIL</t>
  </si>
  <si>
    <r>
      <t xml:space="preserve"> </t>
    </r>
    <r>
      <rPr>
        <b/>
        <sz val="12"/>
        <color rgb="FF000000"/>
        <rFont val="Calibri"/>
        <family val="2"/>
      </rPr>
      <t xml:space="preserve"> FAIL</t>
    </r>
  </si>
  <si>
    <r>
      <rPr>
        <b/>
        <sz val="12"/>
        <rFont val="Calibri"/>
        <family val="2"/>
      </rPr>
      <t xml:space="preserve"> FAIL</t>
    </r>
    <r>
      <rPr>
        <sz val="12"/>
        <color rgb="FF000000"/>
        <rFont val="Calibri"/>
        <family val="2"/>
      </rPr>
      <t xml:space="preserve"> </t>
    </r>
  </si>
  <si>
    <r>
      <t xml:space="preserve">  </t>
    </r>
    <r>
      <rPr>
        <b/>
        <sz val="12"/>
        <color rgb="FF000000"/>
        <rFont val="Calibri"/>
        <family val="2"/>
        <scheme val="minor"/>
      </rPr>
      <t>PASS</t>
    </r>
  </si>
  <si>
    <t>System show the home page</t>
  </si>
  <si>
    <t>home page visible</t>
  </si>
  <si>
    <t>https://www.mobileaction.co/app/android/us/cctv-camera-pros-mobile/com.appburst.cctvcamerapros</t>
  </si>
  <si>
    <t xml:space="preserve">Should be an alert that "EMAIL is required" &amp; password is required </t>
  </si>
  <si>
    <t>Verify requred field</t>
  </si>
  <si>
    <t>Gave no information in any field</t>
  </si>
  <si>
    <t>Verify email address</t>
  </si>
  <si>
    <t>yttttexcno.com</t>
  </si>
  <si>
    <t xml:space="preserve">1. Open browser
2. Go to URL 
https://www.mobileaction.co/app/android/us/cctv-camera-pros-mobile/com.appburst.cctvcamerapros
</t>
  </si>
  <si>
    <t>1. Open browser
2. Go to URL 
https://www.mobileaction.co/app/android/us/cctv-camera-pros-mobile/com.appburst.cctvcamerapros
3. Go to sign up for free
4. Blank click</t>
  </si>
  <si>
    <t xml:space="preserve"> error pop-up should be raise that "INVALID EMAIL"</t>
  </si>
  <si>
    <t>Verify password</t>
  </si>
  <si>
    <t>1. Open browser
2. Go to URL 
https://www.mobileaction.co/app/android/us/cctv-camera-pros-mobile/com.appburst.cctvcamerapros
3. Go to sign up for free
4. Didn't put @ in the email address</t>
  </si>
  <si>
    <t xml:space="preserve">1. Open browser
2. Go to URL 
https://www.mobileaction.co/app/android/us/cctv-camera-pros-mobile/com.appburst.cctvcamerapros
3. Go to sign up for free
4. arppadatta22@gmail.com
5. Password: khgfefhi123 
</t>
  </si>
  <si>
    <t xml:space="preserve">khgfefhi123 </t>
  </si>
  <si>
    <t xml:space="preserve">The error should pop up that the Password must contain at least one special character
</t>
  </si>
  <si>
    <t xml:space="preserve">Error showed </t>
  </si>
  <si>
    <t xml:space="preserve"> PASS </t>
  </si>
  <si>
    <t>Email:  arppadatta22@gmail.com
5. Password: Khgfefhi123#</t>
  </si>
  <si>
    <t>1. Open browser
2. Go to URL 
https://www.mobileaction.co/app/android/us/cctv-camera-pros-mobile/com.appburst.cctvcamerapros
3. Go to sign up for free
4. arppadatta22@gmail.com
5. Password: Khgfefhi123#</t>
  </si>
  <si>
    <t>Go to the register page</t>
  </si>
  <si>
    <t xml:space="preserve">Verify with linkdin account </t>
  </si>
  <si>
    <t>show alert on the top  of all boxes in yellow color</t>
  </si>
  <si>
    <t>should not access into the registred file</t>
  </si>
  <si>
    <t>Tc0014</t>
  </si>
  <si>
    <t>Verify from feild</t>
  </si>
  <si>
    <t>Varify from field</t>
  </si>
  <si>
    <t>Email: Supty@gmail.com
Email address starting letter Capital</t>
  </si>
  <si>
    <t>Verify from field</t>
  </si>
  <si>
    <t>Verify with all valid information</t>
  </si>
  <si>
    <t>Verify Name</t>
  </si>
  <si>
    <t>Verify Phone Number</t>
  </si>
  <si>
    <t>Verify Zip/Postal code</t>
  </si>
  <si>
    <t>Verify Country</t>
  </si>
  <si>
    <t>Verify Fax</t>
  </si>
  <si>
    <t>gjgugugugugh</t>
  </si>
  <si>
    <t xml:space="preserve">1. Open browser
2. Go to URL 
https://www.mobileaction.co/app/android/us/cctv-camera-pros-mobile/com.appburst.cctvcamerapros
3. Go to sign up for free
4. arppadatta22@gmail.com
5. Password: 
gjgugugugugh
</t>
  </si>
  <si>
    <t>Password alert should be showed altogether that "Your password should contain must be one upper case one lower case one number 7 one special character"</t>
  </si>
  <si>
    <t>Alert showed one by one</t>
  </si>
  <si>
    <t>https://drive.google.com/file/d/1qZa3z6KFJy9IpaLlFf5RyjgCfNzLSAu3/view?usp=sharing</t>
  </si>
  <si>
    <t>23/6/2022</t>
  </si>
  <si>
    <t>23/07/2022</t>
  </si>
  <si>
    <t xml:space="preserve"> There is no @ in the email address</t>
  </si>
  <si>
    <t xml:space="preserve">1. Need Internet connection
2. Install CCTV Pros Camera in
IOS </t>
  </si>
  <si>
    <t>If  already have an account it will sign in into the account</t>
  </si>
  <si>
    <t xml:space="preserve">1. Need Internet connection
 </t>
  </si>
  <si>
    <t xml:space="preserve"> 1. Install CCTV camera pros mobile for IOS Device 
2. Click on shop our website
3. Scroll down and click on MY ACCOUNT &gt; Sign-In
4. Click on continue
5. Email: supty@gmail.com
6. First Name: Shupty
7. Phone Number:  01779291
</t>
  </si>
  <si>
    <t xml:space="preserve"> 1. Install CCTV camera pros mobile for IOS Device 
2. Click on shop our website
3. Scroll down and click on MY ACCOUNT &gt; Sign-In
4. Click on continue
5. Email: supty@gmail.com
6. First Name: Shupty
7.  Phone Number:  afhjkllljhbb
8. Click continue 
</t>
  </si>
  <si>
    <t xml:space="preserve">
1. Install CCTV camera pros mobile for IOS Device 
2. Click on shop our website
3. Scroll down and click on MY ACCOUNT &gt; Sign-In
4. Click on continue
5. Email: supty@gmail.com
6. First Name: Shupty
7. Phone Number:  01779291
8.  Phone Number:  afhjkllljhbb
9. Zip/Postal Code:   hgfffde
10. Click continue </t>
  </si>
  <si>
    <t xml:space="preserve">
1. Install CCTV camera pros mobile for IOS Device 
2. Click on shop our website
3. Scroll down and click on MY ACCOUNT &gt; Sign-In
4. Click on continue
5. Email: supty@gmail.com
6. First Name: Shupty
7. Phone Number:  01779291
8.  Phone Number:  afhjkllljhbb
9. Zip/Postal Code:   hgfffde 
10. City:  Dhaka &gt; Country:  Italy &gt; Division: Dhaka
11. Click continue  
 </t>
  </si>
  <si>
    <t xml:space="preserve">1. Install CCTV camera pros mobile for IOS Device 
2. Click on shop our website
3. Scroll down and click on MY ACCOUNT &gt; Sign-In
4. Click on continue
5. Email: supty@gmail.com
6. First Name: Shupty
7. Phone Number:  01779291
8.  Phone Number:  afhjkllljhbb
9. Zip/Postal Code:   hgfffde 
10. City:  Dhaka &gt; Country:  Italy &gt; Division: Dhaka
11. Fax:  0177OIU
12. Click continue </t>
  </si>
  <si>
    <t>Can Sign in properly</t>
  </si>
  <si>
    <t>There Should be an alert pop-up in the field that "INVALID EMAIL ADDRESS" given</t>
  </si>
  <si>
    <t>An alert pop-up in the field that "INVALID EMAIL ADDRESS" given</t>
  </si>
  <si>
    <t>Alert didn't show. Directly entered into the registration page</t>
  </si>
  <si>
    <t>First Name: Shupty
LAST Name: Datta
Company:  BJiT
Address:  142 SHANTINAGAR
City:  Dhaa
Country:  Bangladesh
Division:  Dhaka
Zip/Postal Code:  1217 
Phone Number:  01779291574
Fax:  +880-01779291574</t>
  </si>
  <si>
    <t>Customers can be registered successfully</t>
  </si>
  <si>
    <t xml:space="preserve">Alert didn't occur, directly can register with 9 digits of a phone number </t>
  </si>
  <si>
    <t>Should be an alert like phone number must contain 11 digits</t>
  </si>
  <si>
    <t>alert should pop up under every box in red color that phone number should be contained into numbers</t>
  </si>
  <si>
    <t>Any alert didn't occur, if the alphabet is given in the phone number field it can access the registered file</t>
  </si>
  <si>
    <t>Alert should show under the box in red color that Zip/Postal code formate invalid</t>
  </si>
  <si>
    <t>Redirect into the previous page &amp; didn't show any alert.</t>
  </si>
  <si>
    <t>Alert should be occurred like country and division  are not in the same city</t>
  </si>
  <si>
    <t xml:space="preserve">Alert should have occurred like the pattern is not correct in this field </t>
  </si>
  <si>
    <t>Didn't show any alert, A random number can access</t>
  </si>
  <si>
    <t>For new customers have to click on continue 
for registration</t>
  </si>
  <si>
    <t>Link</t>
  </si>
  <si>
    <t xml:space="preserve">First Name: shupty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</si>
</sst>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4"/>
      <name val="Arial"/>
      <family val="2"/>
    </font>
    <font>
      <u/>
      <sz val="10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1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9" borderId="8" xfId="0" applyFont="1" applyFill="1" applyBorder="1" applyAlignment="1">
      <alignment vertical="center"/>
    </xf>
    <xf numFmtId="0" fontId="12" fillId="9" borderId="8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15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vertical="center" wrapText="1"/>
    </xf>
    <xf numFmtId="0" fontId="17" fillId="4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7" fillId="4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3" borderId="6" xfId="0" applyFont="1" applyFill="1" applyBorder="1" applyAlignment="1">
      <alignment vertical="center" wrapText="1"/>
    </xf>
    <xf numFmtId="0" fontId="16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9" fontId="6" fillId="0" borderId="1" xfId="2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Fill="1"/>
    <xf numFmtId="0" fontId="20" fillId="10" borderId="8" xfId="0" applyFont="1" applyFill="1" applyBorder="1" applyAlignment="1">
      <alignment vertical="center"/>
    </xf>
    <xf numFmtId="0" fontId="16" fillId="11" borderId="8" xfId="0" applyFont="1" applyFill="1" applyBorder="1" applyAlignment="1">
      <alignment vertical="center"/>
    </xf>
    <xf numFmtId="0" fontId="20" fillId="9" borderId="8" xfId="0" applyFont="1" applyFill="1" applyBorder="1" applyAlignment="1">
      <alignment vertical="center"/>
    </xf>
    <xf numFmtId="0" fontId="1" fillId="0" borderId="8" xfId="1" quotePrefix="1" applyBorder="1" applyAlignment="1">
      <alignment vertical="center" wrapText="1"/>
    </xf>
    <xf numFmtId="0" fontId="23" fillId="0" borderId="8" xfId="1" applyFont="1" applyBorder="1" applyAlignment="1">
      <alignment vertical="center"/>
    </xf>
    <xf numFmtId="0" fontId="23" fillId="0" borderId="1" xfId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9" xfId="0" quotePrefix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6" fillId="6" borderId="4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2" fontId="16" fillId="4" borderId="4" xfId="0" applyNumberFormat="1" applyFont="1" applyFill="1" applyBorder="1" applyAlignment="1">
      <alignment vertical="center" wrapText="1"/>
    </xf>
    <xf numFmtId="0" fontId="16" fillId="5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24" fillId="0" borderId="1" xfId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8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6nYR-KbWHH3YC-jQmmdkEaHqDcUF2VM/view?usp=sharingV" TargetMode="External"/><Relationship Id="rId3" Type="http://schemas.openxmlformats.org/officeDocument/2006/relationships/hyperlink" Target="https://drive.google.com/file/d/1FItByL-drSgSsqyYBcjH2dLuFYaa9Gcv/view?usp=sharing" TargetMode="External"/><Relationship Id="rId7" Type="http://schemas.openxmlformats.org/officeDocument/2006/relationships/hyperlink" Target="https://drive.google.com/file/d/1HFEWO-FTb6X8xwdh4PoCzrFcXu3l1dRr/view?usp=sharing" TargetMode="External"/><Relationship Id="rId2" Type="http://schemas.openxmlformats.org/officeDocument/2006/relationships/hyperlink" Target="https://drive.google.com/file/d/1Kac-9FxGXkiP6SVOtiEEKeA5pRTwKk8_/view?usp=sharing" TargetMode="External"/><Relationship Id="rId1" Type="http://schemas.openxmlformats.org/officeDocument/2006/relationships/hyperlink" Target="https://drive.google.com/file/d/1Fq1GfrcWEIoiluXsii-mOL3g6VCiw54e/view?usp=sharing" TargetMode="External"/><Relationship Id="rId6" Type="http://schemas.openxmlformats.org/officeDocument/2006/relationships/hyperlink" Target="https://drive.google.com/file/d/1_FdJkoFGYU9qjd9IL8lZ_FzUnPtBUcmA/view?usp=sharing" TargetMode="External"/><Relationship Id="rId5" Type="http://schemas.openxmlformats.org/officeDocument/2006/relationships/hyperlink" Target="https://drive.google.com/file/d/1J4CtkBCDnzh0QMu4hoEy08TTOCoNS-6q/view?usp=sharing" TargetMode="External"/><Relationship Id="rId4" Type="http://schemas.openxmlformats.org/officeDocument/2006/relationships/hyperlink" Target="https://drive.google.com/file/d/1VuqCayP0hS8TarHf73auwzpdMi556-Yn/view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obileaction.co/app/android/us/cctv-camera-pros-mobile/com.appburst.cctvcamerapros" TargetMode="External"/><Relationship Id="rId1" Type="http://schemas.openxmlformats.org/officeDocument/2006/relationships/hyperlink" Target="https://drive.google.com/file/d/1qZa3z6KFJy9IpaLlFf5RyjgCfNzLSAu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M981"/>
  <sheetViews>
    <sheetView showGridLines="0" tabSelected="1" topLeftCell="E1" zoomScale="77" zoomScaleNormal="77" workbookViewId="0">
      <pane ySplit="6" topLeftCell="A7" activePane="bottomLeft" state="frozen"/>
      <selection pane="bottomLeft" activeCell="I29" sqref="I29"/>
    </sheetView>
  </sheetViews>
  <sheetFormatPr defaultColWidth="14.453125" defaultRowHeight="15" customHeight="1" x14ac:dyDescent="0.25"/>
  <cols>
    <col min="1" max="1" width="21.90625" style="7" customWidth="1"/>
    <col min="2" max="2" width="18.08984375" style="7" customWidth="1"/>
    <col min="3" max="3" width="17.1796875" style="7" customWidth="1"/>
    <col min="4" max="4" width="34.90625" style="7" customWidth="1"/>
    <col min="5" max="5" width="37.90625" style="7" customWidth="1"/>
    <col min="6" max="6" width="28.36328125" style="7" customWidth="1"/>
    <col min="7" max="7" width="30" style="7" customWidth="1"/>
    <col min="8" max="8" width="13.6328125" style="7" customWidth="1"/>
    <col min="9" max="9" width="76.36328125" style="7" customWidth="1"/>
    <col min="10" max="10" width="17.36328125" style="7" customWidth="1"/>
    <col min="11" max="16384" width="14.453125" style="7"/>
  </cols>
  <sheetData>
    <row r="1" spans="1:13" ht="38.5" customHeight="1" x14ac:dyDescent="0.25">
      <c r="A1" s="105" t="s">
        <v>4</v>
      </c>
      <c r="B1" s="102"/>
      <c r="C1" s="1" t="s">
        <v>74</v>
      </c>
      <c r="D1" s="4" t="s">
        <v>5</v>
      </c>
      <c r="E1" s="5" t="s">
        <v>77</v>
      </c>
      <c r="F1" s="6" t="s">
        <v>6</v>
      </c>
      <c r="G1" s="5" t="s">
        <v>129</v>
      </c>
      <c r="H1" s="106" t="s">
        <v>7</v>
      </c>
      <c r="I1" s="102"/>
    </row>
    <row r="2" spans="1:13" ht="13" x14ac:dyDescent="0.25">
      <c r="A2" s="104" t="s">
        <v>8</v>
      </c>
      <c r="B2" s="102"/>
      <c r="C2" s="1"/>
      <c r="D2" s="4" t="s">
        <v>9</v>
      </c>
      <c r="E2" s="5" t="s">
        <v>76</v>
      </c>
      <c r="F2" s="8" t="s">
        <v>10</v>
      </c>
      <c r="G2" s="5" t="s">
        <v>129</v>
      </c>
      <c r="H2" s="4" t="s">
        <v>0</v>
      </c>
      <c r="I2" s="21">
        <v>5</v>
      </c>
    </row>
    <row r="3" spans="1:13" ht="18" customHeight="1" x14ac:dyDescent="0.25">
      <c r="A3" s="104" t="s">
        <v>29</v>
      </c>
      <c r="B3" s="102"/>
      <c r="C3" s="2" t="s">
        <v>31</v>
      </c>
      <c r="D3" s="9" t="s">
        <v>11</v>
      </c>
      <c r="E3" s="3" t="s">
        <v>73</v>
      </c>
      <c r="F3" s="1" t="s">
        <v>12</v>
      </c>
      <c r="G3" s="2"/>
      <c r="H3" s="10" t="s">
        <v>1</v>
      </c>
      <c r="I3" s="22">
        <v>9</v>
      </c>
    </row>
    <row r="4" spans="1:13" ht="18" customHeight="1" x14ac:dyDescent="0.25">
      <c r="A4" s="104" t="s">
        <v>13</v>
      </c>
      <c r="B4" s="102"/>
      <c r="C4" s="2" t="s">
        <v>28</v>
      </c>
      <c r="D4" s="9" t="s">
        <v>14</v>
      </c>
      <c r="E4" s="2" t="s">
        <v>75</v>
      </c>
      <c r="F4" s="1" t="s">
        <v>15</v>
      </c>
      <c r="G4" s="11" t="s">
        <v>3</v>
      </c>
      <c r="H4" s="4" t="s">
        <v>16</v>
      </c>
      <c r="I4" s="23">
        <f>COUNTIF(G9:G49, "WARNING")</f>
        <v>0</v>
      </c>
    </row>
    <row r="5" spans="1:13" ht="18" customHeight="1" x14ac:dyDescent="0.25">
      <c r="A5" s="101" t="s">
        <v>17</v>
      </c>
      <c r="B5" s="102"/>
      <c r="C5" s="101"/>
      <c r="D5" s="103"/>
      <c r="E5" s="103"/>
      <c r="F5" s="103"/>
      <c r="G5" s="102"/>
      <c r="H5" s="12" t="s">
        <v>18</v>
      </c>
      <c r="I5" s="24">
        <f>SUM(I2:I4:I3)</f>
        <v>14</v>
      </c>
    </row>
    <row r="6" spans="1:13" ht="38" customHeight="1" x14ac:dyDescent="0.25">
      <c r="A6" s="13" t="s">
        <v>19</v>
      </c>
      <c r="B6" s="14" t="s">
        <v>20</v>
      </c>
      <c r="C6" s="41" t="s">
        <v>32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3" ht="45" customHeight="1" x14ac:dyDescent="0.25">
      <c r="A7" s="39"/>
      <c r="B7" s="40"/>
      <c r="C7" s="40" t="s">
        <v>33</v>
      </c>
      <c r="D7" s="40" t="s">
        <v>33</v>
      </c>
      <c r="E7" s="41"/>
      <c r="F7" s="40"/>
      <c r="G7" s="41"/>
      <c r="H7" s="18"/>
      <c r="I7" s="40"/>
      <c r="K7" s="40"/>
      <c r="M7" s="40"/>
    </row>
    <row r="8" spans="1:13" ht="80.5" customHeight="1" x14ac:dyDescent="0.25">
      <c r="A8" s="15" t="s">
        <v>26</v>
      </c>
      <c r="B8" s="16" t="s">
        <v>113</v>
      </c>
      <c r="C8" s="16" t="s">
        <v>131</v>
      </c>
      <c r="D8" s="37" t="s">
        <v>35</v>
      </c>
      <c r="E8" s="17" t="s">
        <v>70</v>
      </c>
      <c r="F8" s="16" t="s">
        <v>132</v>
      </c>
      <c r="G8" s="17" t="s">
        <v>139</v>
      </c>
      <c r="H8" s="18" t="s">
        <v>78</v>
      </c>
      <c r="I8" s="38"/>
    </row>
    <row r="9" spans="1:13" ht="39" x14ac:dyDescent="0.25">
      <c r="A9" s="15" t="s">
        <v>27</v>
      </c>
      <c r="B9" s="16" t="s">
        <v>94</v>
      </c>
      <c r="C9" s="16"/>
      <c r="D9" s="37" t="s">
        <v>37</v>
      </c>
      <c r="E9" s="17" t="s">
        <v>130</v>
      </c>
      <c r="F9" s="16" t="s">
        <v>140</v>
      </c>
      <c r="G9" s="17" t="s">
        <v>141</v>
      </c>
      <c r="H9" s="18" t="s">
        <v>78</v>
      </c>
      <c r="I9" s="38"/>
    </row>
    <row r="10" spans="1:13" s="100" customFormat="1" ht="15.5" x14ac:dyDescent="0.25">
      <c r="A10" s="95" t="s">
        <v>34</v>
      </c>
      <c r="B10" s="96" t="s">
        <v>99</v>
      </c>
      <c r="C10" s="96"/>
      <c r="D10" s="97" t="s">
        <v>38</v>
      </c>
      <c r="E10" s="96" t="s">
        <v>39</v>
      </c>
      <c r="F10" s="96" t="s">
        <v>40</v>
      </c>
      <c r="G10" s="96" t="s">
        <v>41</v>
      </c>
      <c r="H10" s="98" t="s">
        <v>0</v>
      </c>
      <c r="I10" s="99"/>
    </row>
    <row r="11" spans="1:13" ht="52" x14ac:dyDescent="0.25">
      <c r="A11" s="19" t="s">
        <v>42</v>
      </c>
      <c r="B11" s="16" t="s">
        <v>114</v>
      </c>
      <c r="C11" s="16" t="s">
        <v>154</v>
      </c>
      <c r="D11" s="28" t="s">
        <v>43</v>
      </c>
      <c r="E11" s="16" t="s">
        <v>44</v>
      </c>
      <c r="F11" s="16" t="s">
        <v>45</v>
      </c>
      <c r="G11" s="16" t="s">
        <v>46</v>
      </c>
      <c r="H11" s="46" t="s">
        <v>79</v>
      </c>
      <c r="I11" s="90" t="s">
        <v>155</v>
      </c>
    </row>
    <row r="12" spans="1:13" ht="91" x14ac:dyDescent="0.25">
      <c r="A12" s="15" t="s">
        <v>47</v>
      </c>
      <c r="B12" s="16" t="s">
        <v>94</v>
      </c>
      <c r="C12" s="16" t="s">
        <v>48</v>
      </c>
      <c r="D12" s="44" t="s">
        <v>49</v>
      </c>
      <c r="E12" s="17" t="s">
        <v>50</v>
      </c>
      <c r="F12" s="16" t="s">
        <v>51</v>
      </c>
      <c r="G12" s="17" t="s">
        <v>51</v>
      </c>
      <c r="H12" s="52" t="s">
        <v>80</v>
      </c>
      <c r="I12" s="34"/>
    </row>
    <row r="13" spans="1:13" ht="91" x14ac:dyDescent="0.25">
      <c r="A13" s="19" t="s">
        <v>52</v>
      </c>
      <c r="B13" s="16" t="s">
        <v>94</v>
      </c>
      <c r="C13" s="16"/>
      <c r="D13" s="44" t="s">
        <v>115</v>
      </c>
      <c r="E13" s="16" t="s">
        <v>53</v>
      </c>
      <c r="F13" s="16" t="s">
        <v>54</v>
      </c>
      <c r="G13" s="17" t="s">
        <v>142</v>
      </c>
      <c r="H13" s="45" t="s">
        <v>81</v>
      </c>
      <c r="I13" s="90" t="s">
        <v>155</v>
      </c>
    </row>
    <row r="14" spans="1:13" ht="221" x14ac:dyDescent="0.25">
      <c r="A14" s="19" t="s">
        <v>55</v>
      </c>
      <c r="B14" s="16" t="s">
        <v>116</v>
      </c>
      <c r="C14" s="16"/>
      <c r="D14" s="44" t="s">
        <v>56</v>
      </c>
      <c r="E14" s="16" t="s">
        <v>57</v>
      </c>
      <c r="F14" s="16" t="s">
        <v>58</v>
      </c>
      <c r="G14" s="17" t="s">
        <v>110</v>
      </c>
      <c r="H14" s="46" t="s">
        <v>82</v>
      </c>
      <c r="I14" s="90" t="s">
        <v>155</v>
      </c>
    </row>
    <row r="15" spans="1:13" ht="234" x14ac:dyDescent="0.25">
      <c r="A15" s="15" t="s">
        <v>59</v>
      </c>
      <c r="B15" s="16" t="s">
        <v>117</v>
      </c>
      <c r="C15" s="16"/>
      <c r="D15" s="37" t="s">
        <v>143</v>
      </c>
      <c r="E15" s="17" t="s">
        <v>60</v>
      </c>
      <c r="F15" s="16" t="s">
        <v>144</v>
      </c>
      <c r="G15" s="43" t="s">
        <v>62</v>
      </c>
      <c r="H15" s="47" t="s">
        <v>78</v>
      </c>
      <c r="I15" s="34"/>
    </row>
    <row r="16" spans="1:13" ht="117" x14ac:dyDescent="0.25">
      <c r="A16" s="20" t="s">
        <v>61</v>
      </c>
      <c r="B16" s="17" t="s">
        <v>118</v>
      </c>
      <c r="C16" s="16"/>
      <c r="D16" s="26" t="s">
        <v>156</v>
      </c>
      <c r="E16" s="16" t="s">
        <v>63</v>
      </c>
      <c r="F16" s="17" t="s">
        <v>111</v>
      </c>
      <c r="G16" s="17" t="s">
        <v>72</v>
      </c>
      <c r="H16" s="46" t="s">
        <v>83</v>
      </c>
      <c r="I16" s="91" t="s">
        <v>155</v>
      </c>
    </row>
    <row r="17" spans="1:9" ht="156" x14ac:dyDescent="0.25">
      <c r="A17" s="15" t="s">
        <v>64</v>
      </c>
      <c r="B17" s="16" t="s">
        <v>119</v>
      </c>
      <c r="C17" s="42"/>
      <c r="D17" s="94">
        <v>1779291</v>
      </c>
      <c r="E17" s="16" t="s">
        <v>134</v>
      </c>
      <c r="F17" s="16" t="s">
        <v>146</v>
      </c>
      <c r="G17" s="17" t="s">
        <v>145</v>
      </c>
      <c r="H17" s="53" t="s">
        <v>83</v>
      </c>
      <c r="I17" s="91" t="s">
        <v>155</v>
      </c>
    </row>
    <row r="18" spans="1:9" ht="182" x14ac:dyDescent="0.25">
      <c r="A18" s="20" t="s">
        <v>66</v>
      </c>
      <c r="B18" s="17" t="s">
        <v>119</v>
      </c>
      <c r="C18" s="17"/>
      <c r="D18" s="76" t="s">
        <v>65</v>
      </c>
      <c r="E18" s="16" t="s">
        <v>135</v>
      </c>
      <c r="F18" s="17" t="s">
        <v>147</v>
      </c>
      <c r="G18" s="17" t="s">
        <v>148</v>
      </c>
      <c r="H18" s="48" t="s">
        <v>84</v>
      </c>
      <c r="I18" s="91" t="s">
        <v>155</v>
      </c>
    </row>
    <row r="19" spans="1:9" ht="182" x14ac:dyDescent="0.25">
      <c r="A19" s="15" t="s">
        <v>68</v>
      </c>
      <c r="B19" s="17" t="s">
        <v>120</v>
      </c>
      <c r="C19" s="17"/>
      <c r="D19" s="92" t="s">
        <v>67</v>
      </c>
      <c r="E19" s="16" t="s">
        <v>136</v>
      </c>
      <c r="F19" s="17" t="s">
        <v>149</v>
      </c>
      <c r="G19" s="17" t="s">
        <v>150</v>
      </c>
      <c r="H19" s="49" t="s">
        <v>83</v>
      </c>
      <c r="I19" s="35"/>
    </row>
    <row r="20" spans="1:9" ht="234" x14ac:dyDescent="0.25">
      <c r="A20" s="15" t="s">
        <v>69</v>
      </c>
      <c r="B20" s="16" t="s">
        <v>121</v>
      </c>
      <c r="C20" s="42"/>
      <c r="D20" s="93"/>
      <c r="E20" s="16" t="s">
        <v>137</v>
      </c>
      <c r="F20" s="16" t="s">
        <v>151</v>
      </c>
      <c r="G20" s="17" t="s">
        <v>72</v>
      </c>
      <c r="H20" s="51" t="s">
        <v>85</v>
      </c>
      <c r="I20" s="113" t="s">
        <v>155</v>
      </c>
    </row>
    <row r="21" spans="1:9" ht="195" x14ac:dyDescent="0.25">
      <c r="A21" s="20" t="s">
        <v>112</v>
      </c>
      <c r="B21" s="17" t="s">
        <v>122</v>
      </c>
      <c r="C21" s="17"/>
      <c r="D21" s="76" t="s">
        <v>71</v>
      </c>
      <c r="E21" s="16" t="s">
        <v>138</v>
      </c>
      <c r="F21" s="17" t="s">
        <v>152</v>
      </c>
      <c r="G21" s="17" t="s">
        <v>153</v>
      </c>
      <c r="H21" s="50" t="s">
        <v>86</v>
      </c>
      <c r="I21" s="91" t="s">
        <v>155</v>
      </c>
    </row>
    <row r="22" spans="1:9" ht="13" x14ac:dyDescent="0.25">
      <c r="A22" s="15"/>
      <c r="B22" s="16"/>
      <c r="C22" s="16"/>
      <c r="D22" s="29"/>
      <c r="E22" s="16"/>
      <c r="F22" s="16"/>
      <c r="G22" s="17"/>
      <c r="H22" s="17"/>
      <c r="I22" s="35"/>
    </row>
    <row r="23" spans="1:9" ht="13" x14ac:dyDescent="0.25">
      <c r="A23" s="15"/>
      <c r="B23" s="16"/>
      <c r="C23" s="42"/>
      <c r="D23" s="25"/>
      <c r="E23" s="17"/>
      <c r="F23" s="16"/>
      <c r="G23" s="17"/>
      <c r="H23" s="18"/>
      <c r="I23" s="36"/>
    </row>
    <row r="24" spans="1:9" ht="13" x14ac:dyDescent="0.25">
      <c r="A24" s="20"/>
      <c r="B24" s="17"/>
      <c r="C24" s="17"/>
      <c r="D24" s="29"/>
      <c r="E24" s="16"/>
      <c r="F24" s="17"/>
      <c r="G24" s="17"/>
      <c r="H24" s="17"/>
      <c r="I24" s="35"/>
    </row>
    <row r="25" spans="1:9" ht="13" x14ac:dyDescent="0.25">
      <c r="A25" s="15"/>
      <c r="B25" s="16"/>
      <c r="C25" s="29"/>
      <c r="D25" s="16"/>
      <c r="E25" s="16"/>
      <c r="F25" s="17"/>
      <c r="G25" s="17"/>
      <c r="H25" s="35"/>
    </row>
    <row r="26" spans="1:9" ht="13" x14ac:dyDescent="0.25">
      <c r="A26" s="15"/>
      <c r="B26" s="16"/>
      <c r="C26" s="32"/>
      <c r="D26" s="17"/>
      <c r="E26" s="16"/>
      <c r="F26" s="17"/>
      <c r="G26" s="18"/>
      <c r="H26" s="36"/>
    </row>
    <row r="27" spans="1:9" ht="13" x14ac:dyDescent="0.25">
      <c r="A27" s="20"/>
      <c r="B27" s="17"/>
      <c r="C27" s="29"/>
      <c r="D27" s="16"/>
      <c r="E27" s="17"/>
      <c r="F27" s="17"/>
      <c r="G27" s="17"/>
      <c r="H27" s="35"/>
    </row>
    <row r="28" spans="1:9" ht="13" x14ac:dyDescent="0.25">
      <c r="A28" s="15"/>
      <c r="B28" s="16"/>
      <c r="C28" s="29"/>
      <c r="D28" s="16"/>
      <c r="E28" s="16"/>
      <c r="F28" s="17"/>
      <c r="G28" s="17"/>
      <c r="H28" s="35"/>
    </row>
    <row r="29" spans="1:9" ht="13" x14ac:dyDescent="0.25">
      <c r="A29" s="15"/>
      <c r="B29" s="16"/>
      <c r="C29" s="31"/>
      <c r="D29" s="17"/>
      <c r="E29" s="16"/>
      <c r="F29" s="17"/>
      <c r="G29" s="18"/>
      <c r="H29" s="36"/>
    </row>
    <row r="30" spans="1:9" ht="13" x14ac:dyDescent="0.25">
      <c r="A30" s="20"/>
      <c r="B30" s="17"/>
      <c r="C30" s="29"/>
      <c r="D30" s="16"/>
      <c r="E30" s="17"/>
      <c r="F30" s="17"/>
      <c r="G30" s="17"/>
      <c r="H30" s="35"/>
    </row>
    <row r="31" spans="1:9" ht="13" x14ac:dyDescent="0.25">
      <c r="A31" s="15"/>
      <c r="B31" s="16"/>
      <c r="C31" s="29"/>
      <c r="D31" s="16"/>
      <c r="E31" s="16"/>
      <c r="F31" s="17"/>
      <c r="G31" s="17"/>
      <c r="H31" s="35"/>
    </row>
    <row r="32" spans="1:9" ht="13" x14ac:dyDescent="0.25">
      <c r="A32" s="15"/>
      <c r="B32" s="16"/>
      <c r="C32" s="30"/>
      <c r="D32" s="17"/>
      <c r="E32" s="16"/>
      <c r="F32" s="17"/>
      <c r="G32" s="18"/>
      <c r="H32" s="36"/>
    </row>
    <row r="33" spans="1:8" ht="13" x14ac:dyDescent="0.25">
      <c r="A33" s="20"/>
      <c r="B33" s="17"/>
      <c r="C33" s="29"/>
      <c r="D33" s="16"/>
      <c r="E33" s="17"/>
      <c r="F33" s="17"/>
      <c r="G33" s="17"/>
      <c r="H33" s="35"/>
    </row>
    <row r="34" spans="1:8" ht="13" x14ac:dyDescent="0.25">
      <c r="A34" s="15"/>
      <c r="B34" s="16"/>
      <c r="C34" s="29"/>
      <c r="D34" s="16"/>
      <c r="E34" s="16"/>
      <c r="F34" s="17"/>
      <c r="G34" s="17"/>
      <c r="H34" s="35"/>
    </row>
    <row r="35" spans="1:8" ht="13" x14ac:dyDescent="0.25">
      <c r="A35" s="15"/>
      <c r="B35" s="16"/>
      <c r="C35" s="30"/>
      <c r="D35" s="17"/>
      <c r="E35" s="16"/>
      <c r="F35" s="17"/>
      <c r="G35" s="18"/>
      <c r="H35" s="36"/>
    </row>
    <row r="36" spans="1:8" ht="15.75" customHeight="1" x14ac:dyDescent="0.25">
      <c r="A36" s="20"/>
      <c r="B36" s="17"/>
      <c r="C36" s="29"/>
      <c r="D36" s="16"/>
      <c r="E36" s="17"/>
      <c r="F36" s="17"/>
      <c r="G36" s="17"/>
      <c r="H36" s="35"/>
    </row>
    <row r="37" spans="1:8" ht="30.75" customHeight="1" x14ac:dyDescent="0.25">
      <c r="A37" s="15"/>
      <c r="B37" s="16"/>
      <c r="C37" s="29"/>
      <c r="D37" s="16"/>
      <c r="E37" s="16"/>
      <c r="F37" s="17"/>
      <c r="G37" s="17"/>
      <c r="H37" s="35"/>
    </row>
    <row r="38" spans="1:8" ht="15.75" customHeight="1" x14ac:dyDescent="0.25">
      <c r="A38" s="15"/>
      <c r="B38" s="16"/>
      <c r="C38" s="30"/>
      <c r="D38" s="17"/>
      <c r="E38" s="16"/>
      <c r="F38" s="17"/>
      <c r="G38" s="18"/>
      <c r="H38" s="36"/>
    </row>
    <row r="39" spans="1:8" ht="15.75" customHeight="1" x14ac:dyDescent="0.25">
      <c r="A39" s="20"/>
      <c r="B39" s="17"/>
      <c r="C39" s="29"/>
      <c r="D39" s="16"/>
      <c r="E39" s="17"/>
      <c r="F39" s="17"/>
      <c r="G39" s="17"/>
      <c r="H39" s="35"/>
    </row>
    <row r="40" spans="1:8" ht="30.75" customHeight="1" x14ac:dyDescent="0.25">
      <c r="A40" s="15"/>
      <c r="B40" s="16"/>
      <c r="C40" s="29"/>
      <c r="D40" s="16"/>
      <c r="E40" s="16"/>
      <c r="F40" s="17"/>
      <c r="G40" s="17"/>
      <c r="H40" s="35"/>
    </row>
    <row r="41" spans="1:8" ht="15.75" customHeight="1" x14ac:dyDescent="0.25">
      <c r="A41" s="15"/>
      <c r="B41" s="16"/>
      <c r="C41" s="31"/>
      <c r="D41" s="17"/>
      <c r="E41" s="16"/>
      <c r="F41" s="17"/>
      <c r="G41" s="18"/>
      <c r="H41" s="36"/>
    </row>
    <row r="42" spans="1:8" ht="15.75" customHeight="1" x14ac:dyDescent="0.25">
      <c r="A42" s="20"/>
      <c r="B42" s="17"/>
      <c r="C42" s="26"/>
      <c r="D42" s="16"/>
      <c r="E42" s="17"/>
      <c r="F42" s="17"/>
      <c r="G42" s="17"/>
      <c r="H42" s="35"/>
    </row>
    <row r="43" spans="1:8" ht="31.5" customHeight="1" x14ac:dyDescent="0.25">
      <c r="A43" s="15"/>
      <c r="B43" s="16"/>
      <c r="C43" s="29"/>
      <c r="D43" s="16"/>
      <c r="E43" s="16"/>
      <c r="F43" s="17"/>
      <c r="G43" s="17"/>
      <c r="H43" s="35"/>
    </row>
    <row r="44" spans="1:8" ht="15.75" customHeight="1" x14ac:dyDescent="0.25">
      <c r="A44" s="15"/>
      <c r="B44" s="16"/>
      <c r="C44" s="30"/>
      <c r="D44" s="17"/>
      <c r="E44" s="16"/>
      <c r="F44" s="17"/>
      <c r="G44" s="18"/>
      <c r="H44" s="36"/>
    </row>
    <row r="45" spans="1:8" ht="15.75" customHeight="1" x14ac:dyDescent="0.25">
      <c r="A45" s="20"/>
      <c r="B45" s="17"/>
      <c r="C45" s="29"/>
      <c r="D45" s="16"/>
      <c r="E45" s="17"/>
      <c r="F45" s="17"/>
      <c r="G45" s="17"/>
      <c r="H45" s="35"/>
    </row>
    <row r="46" spans="1:8" ht="37.5" customHeight="1" x14ac:dyDescent="0.25">
      <c r="A46" s="15"/>
      <c r="B46" s="16"/>
      <c r="C46" s="29"/>
      <c r="D46" s="16"/>
      <c r="E46" s="16"/>
      <c r="F46" s="17"/>
      <c r="G46" s="17"/>
      <c r="H46" s="35"/>
    </row>
    <row r="47" spans="1:8" ht="15.75" customHeight="1" x14ac:dyDescent="0.25">
      <c r="A47" s="15"/>
      <c r="B47" s="16"/>
      <c r="C47" s="30"/>
      <c r="D47" s="17"/>
      <c r="E47" s="16"/>
      <c r="F47" s="17"/>
      <c r="G47" s="18"/>
      <c r="H47" s="36"/>
    </row>
    <row r="48" spans="1:8" ht="15.75" customHeight="1" x14ac:dyDescent="0.25">
      <c r="A48" s="20"/>
      <c r="B48" s="17"/>
      <c r="C48" s="29"/>
      <c r="D48" s="16"/>
      <c r="E48" s="17"/>
      <c r="F48" s="17"/>
      <c r="G48" s="17"/>
      <c r="H48" s="35"/>
    </row>
    <row r="49" spans="1:8" ht="38.25" customHeight="1" x14ac:dyDescent="0.25">
      <c r="A49" s="15"/>
      <c r="B49" s="16"/>
      <c r="C49" s="29"/>
      <c r="D49" s="16"/>
      <c r="E49" s="16"/>
      <c r="F49" s="17"/>
      <c r="G49" s="17"/>
      <c r="H49" s="35"/>
    </row>
    <row r="50" spans="1:8" ht="30.75" customHeight="1" x14ac:dyDescent="0.25"/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H12 H15 H17 H23 H9">
    <cfRule type="cellIs" dxfId="85" priority="65" operator="equal">
      <formula>"FAIL"</formula>
    </cfRule>
  </conditionalFormatting>
  <conditionalFormatting sqref="H12 H15 H17 H23 H9">
    <cfRule type="cellIs" dxfId="84" priority="66" operator="equal">
      <formula>"PASS"</formula>
    </cfRule>
  </conditionalFormatting>
  <conditionalFormatting sqref="H12 H15 H17 H23 H9">
    <cfRule type="cellIs" dxfId="83" priority="67" operator="equal">
      <formula>"WARNING"</formula>
    </cfRule>
  </conditionalFormatting>
  <conditionalFormatting sqref="H12 H15 H17 H23 H9">
    <cfRule type="containsBlanks" dxfId="82" priority="68">
      <formula>LEN(TRIM(H9))=0</formula>
    </cfRule>
  </conditionalFormatting>
  <conditionalFormatting sqref="G26">
    <cfRule type="cellIs" dxfId="81" priority="57" operator="equal">
      <formula>"FAIL"</formula>
    </cfRule>
  </conditionalFormatting>
  <conditionalFormatting sqref="G26">
    <cfRule type="cellIs" dxfId="80" priority="58" operator="equal">
      <formula>"PASS"</formula>
    </cfRule>
  </conditionalFormatting>
  <conditionalFormatting sqref="G26">
    <cfRule type="cellIs" dxfId="79" priority="59" operator="equal">
      <formula>"WARNING"</formula>
    </cfRule>
  </conditionalFormatting>
  <conditionalFormatting sqref="G26">
    <cfRule type="containsBlanks" dxfId="78" priority="60">
      <formula>LEN(TRIM(G26))=0</formula>
    </cfRule>
  </conditionalFormatting>
  <conditionalFormatting sqref="G29">
    <cfRule type="cellIs" dxfId="77" priority="53" operator="equal">
      <formula>"FAIL"</formula>
    </cfRule>
  </conditionalFormatting>
  <conditionalFormatting sqref="G29">
    <cfRule type="cellIs" dxfId="76" priority="54" operator="equal">
      <formula>"PASS"</formula>
    </cfRule>
  </conditionalFormatting>
  <conditionalFormatting sqref="G29">
    <cfRule type="cellIs" dxfId="75" priority="55" operator="equal">
      <formula>"WARNING"</formula>
    </cfRule>
  </conditionalFormatting>
  <conditionalFormatting sqref="G29">
    <cfRule type="containsBlanks" dxfId="74" priority="56">
      <formula>LEN(TRIM(G29))=0</formula>
    </cfRule>
  </conditionalFormatting>
  <conditionalFormatting sqref="G35">
    <cfRule type="cellIs" dxfId="73" priority="49" operator="equal">
      <formula>"FAIL"</formula>
    </cfRule>
  </conditionalFormatting>
  <conditionalFormatting sqref="G35">
    <cfRule type="cellIs" dxfId="72" priority="50" operator="equal">
      <formula>"PASS"</formula>
    </cfRule>
  </conditionalFormatting>
  <conditionalFormatting sqref="G35">
    <cfRule type="cellIs" dxfId="71" priority="51" operator="equal">
      <formula>"WARNING"</formula>
    </cfRule>
  </conditionalFormatting>
  <conditionalFormatting sqref="G35">
    <cfRule type="containsBlanks" dxfId="70" priority="52">
      <formula>LEN(TRIM(G35))=0</formula>
    </cfRule>
  </conditionalFormatting>
  <conditionalFormatting sqref="G38">
    <cfRule type="cellIs" dxfId="69" priority="45" operator="equal">
      <formula>"FAIL"</formula>
    </cfRule>
  </conditionalFormatting>
  <conditionalFormatting sqref="G38">
    <cfRule type="cellIs" dxfId="68" priority="46" operator="equal">
      <formula>"PASS"</formula>
    </cfRule>
  </conditionalFormatting>
  <conditionalFormatting sqref="G38">
    <cfRule type="cellIs" dxfId="67" priority="47" operator="equal">
      <formula>"WARNING"</formula>
    </cfRule>
  </conditionalFormatting>
  <conditionalFormatting sqref="G38">
    <cfRule type="containsBlanks" dxfId="66" priority="48">
      <formula>LEN(TRIM(G38))=0</formula>
    </cfRule>
  </conditionalFormatting>
  <conditionalFormatting sqref="G41">
    <cfRule type="cellIs" dxfId="65" priority="41" operator="equal">
      <formula>"FAIL"</formula>
    </cfRule>
  </conditionalFormatting>
  <conditionalFormatting sqref="G41">
    <cfRule type="cellIs" dxfId="64" priority="42" operator="equal">
      <formula>"PASS"</formula>
    </cfRule>
  </conditionalFormatting>
  <conditionalFormatting sqref="G41">
    <cfRule type="cellIs" dxfId="63" priority="43" operator="equal">
      <formula>"WARNING"</formula>
    </cfRule>
  </conditionalFormatting>
  <conditionalFormatting sqref="G41">
    <cfRule type="containsBlanks" dxfId="62" priority="44">
      <formula>LEN(TRIM(G41))=0</formula>
    </cfRule>
  </conditionalFormatting>
  <conditionalFormatting sqref="I2">
    <cfRule type="cellIs" dxfId="61" priority="37" operator="equal">
      <formula>"FAIL"</formula>
    </cfRule>
  </conditionalFormatting>
  <conditionalFormatting sqref="I2">
    <cfRule type="cellIs" dxfId="60" priority="38" operator="equal">
      <formula>"PASS"</formula>
    </cfRule>
  </conditionalFormatting>
  <conditionalFormatting sqref="I2">
    <cfRule type="cellIs" dxfId="59" priority="39" operator="equal">
      <formula>"WARNING"</formula>
    </cfRule>
  </conditionalFormatting>
  <conditionalFormatting sqref="I2">
    <cfRule type="containsBlanks" dxfId="58" priority="40">
      <formula>LEN(TRIM(I2))=0</formula>
    </cfRule>
  </conditionalFormatting>
  <conditionalFormatting sqref="I3">
    <cfRule type="cellIs" dxfId="57" priority="33" operator="equal">
      <formula>"FAIL"</formula>
    </cfRule>
  </conditionalFormatting>
  <conditionalFormatting sqref="I3">
    <cfRule type="cellIs" dxfId="56" priority="34" operator="equal">
      <formula>"PASS"</formula>
    </cfRule>
  </conditionalFormatting>
  <conditionalFormatting sqref="I3">
    <cfRule type="cellIs" dxfId="55" priority="35" operator="equal">
      <formula>"WARNING"</formula>
    </cfRule>
  </conditionalFormatting>
  <conditionalFormatting sqref="I3">
    <cfRule type="containsBlanks" dxfId="54" priority="36">
      <formula>LEN(TRIM(I3))=0</formula>
    </cfRule>
  </conditionalFormatting>
  <conditionalFormatting sqref="H8">
    <cfRule type="expression" dxfId="53" priority="1">
      <formula>$H$8</formula>
    </cfRule>
    <cfRule type="colorScale" priority="4">
      <colorScale>
        <cfvo type="min"/>
        <cfvo type="max"/>
        <color rgb="FFFF7128"/>
        <color rgb="FFFFEF9C"/>
      </colorScale>
    </cfRule>
    <cfRule type="cellIs" dxfId="52" priority="29" operator="equal">
      <formula>"FAIL"</formula>
    </cfRule>
  </conditionalFormatting>
  <conditionalFormatting sqref="H8">
    <cfRule type="cellIs" dxfId="51" priority="30" operator="equal">
      <formula>"PASS"</formula>
    </cfRule>
  </conditionalFormatting>
  <conditionalFormatting sqref="H8">
    <cfRule type="cellIs" dxfId="50" priority="31" operator="equal">
      <formula>"WARNING"</formula>
    </cfRule>
  </conditionalFormatting>
  <conditionalFormatting sqref="H8">
    <cfRule type="containsBlanks" dxfId="49" priority="32">
      <formula>LEN(TRIM(H8))=0</formula>
    </cfRule>
  </conditionalFormatting>
  <conditionalFormatting sqref="H20">
    <cfRule type="cellIs" dxfId="48" priority="25" operator="equal">
      <formula>"FAIL"</formula>
    </cfRule>
  </conditionalFormatting>
  <conditionalFormatting sqref="H20">
    <cfRule type="cellIs" dxfId="47" priority="26" operator="equal">
      <formula>"PASS"</formula>
    </cfRule>
  </conditionalFormatting>
  <conditionalFormatting sqref="H20">
    <cfRule type="cellIs" dxfId="46" priority="27" operator="equal">
      <formula>"WARNING"</formula>
    </cfRule>
  </conditionalFormatting>
  <conditionalFormatting sqref="H20">
    <cfRule type="containsBlanks" dxfId="45" priority="28">
      <formula>LEN(TRIM(H20))=0</formula>
    </cfRule>
  </conditionalFormatting>
  <conditionalFormatting sqref="G32">
    <cfRule type="cellIs" dxfId="44" priority="21" operator="equal">
      <formula>"FAIL"</formula>
    </cfRule>
  </conditionalFormatting>
  <conditionalFormatting sqref="G32">
    <cfRule type="cellIs" dxfId="43" priority="22" operator="equal">
      <formula>"PASS"</formula>
    </cfRule>
  </conditionalFormatting>
  <conditionalFormatting sqref="G32">
    <cfRule type="cellIs" dxfId="42" priority="23" operator="equal">
      <formula>"WARNING"</formula>
    </cfRule>
  </conditionalFormatting>
  <conditionalFormatting sqref="G32">
    <cfRule type="containsBlanks" dxfId="41" priority="24">
      <formula>LEN(TRIM(G32))=0</formula>
    </cfRule>
  </conditionalFormatting>
  <conditionalFormatting sqref="G44">
    <cfRule type="cellIs" dxfId="40" priority="17" operator="equal">
      <formula>"FAIL"</formula>
    </cfRule>
  </conditionalFormatting>
  <conditionalFormatting sqref="G44">
    <cfRule type="cellIs" dxfId="39" priority="18" operator="equal">
      <formula>"PASS"</formula>
    </cfRule>
  </conditionalFormatting>
  <conditionalFormatting sqref="G44">
    <cfRule type="cellIs" dxfId="38" priority="19" operator="equal">
      <formula>"WARNING"</formula>
    </cfRule>
  </conditionalFormatting>
  <conditionalFormatting sqref="G44">
    <cfRule type="containsBlanks" dxfId="37" priority="20">
      <formula>LEN(TRIM(G44))=0</formula>
    </cfRule>
  </conditionalFormatting>
  <conditionalFormatting sqref="G47">
    <cfRule type="cellIs" dxfId="36" priority="13" operator="equal">
      <formula>"FAIL"</formula>
    </cfRule>
  </conditionalFormatting>
  <conditionalFormatting sqref="G47">
    <cfRule type="cellIs" dxfId="35" priority="14" operator="equal">
      <formula>"PASS"</formula>
    </cfRule>
  </conditionalFormatting>
  <conditionalFormatting sqref="G47">
    <cfRule type="cellIs" dxfId="34" priority="15" operator="equal">
      <formula>"WARNING"</formula>
    </cfRule>
  </conditionalFormatting>
  <conditionalFormatting sqref="G47">
    <cfRule type="containsBlanks" dxfId="33" priority="16">
      <formula>LEN(TRIM(G47))=0</formula>
    </cfRule>
  </conditionalFormatting>
  <conditionalFormatting sqref="H7">
    <cfRule type="cellIs" dxfId="32" priority="9" operator="equal">
      <formula>"FAIL"</formula>
    </cfRule>
  </conditionalFormatting>
  <conditionalFormatting sqref="H7">
    <cfRule type="cellIs" dxfId="31" priority="10" operator="equal">
      <formula>"PASS"</formula>
    </cfRule>
  </conditionalFormatting>
  <conditionalFormatting sqref="H7">
    <cfRule type="cellIs" dxfId="30" priority="11" operator="equal">
      <formula>"WARNING"</formula>
    </cfRule>
  </conditionalFormatting>
  <conditionalFormatting sqref="H7">
    <cfRule type="containsBlanks" dxfId="29" priority="12">
      <formula>LEN(TRIM(H7))=0</formula>
    </cfRule>
  </conditionalFormatting>
  <conditionalFormatting sqref="H10">
    <cfRule type="cellIs" dxfId="28" priority="5" operator="equal">
      <formula>"FAIL"</formula>
    </cfRule>
  </conditionalFormatting>
  <conditionalFormatting sqref="H10">
    <cfRule type="cellIs" dxfId="27" priority="6" operator="equal">
      <formula>"PASS"</formula>
    </cfRule>
  </conditionalFormatting>
  <conditionalFormatting sqref="H10">
    <cfRule type="cellIs" dxfId="26" priority="7" operator="equal">
      <formula>"WARNING"</formula>
    </cfRule>
  </conditionalFormatting>
  <conditionalFormatting sqref="H10">
    <cfRule type="containsBlanks" dxfId="25" priority="8">
      <formula>LEN(TRIM(H10))=0</formula>
    </cfRule>
  </conditionalFormatting>
  <dataValidations xWindow="1346" yWindow="406" count="1">
    <dataValidation type="list" allowBlank="1" showInputMessage="1" showErrorMessage="1" prompt="Click and enter a value from the list of items" sqref="H12 H15 H17 H23 G26 G29 G35 G38 G41 G47 H20 G32 G44 H7:H9" xr:uid="{00000000-0002-0000-0000-000000000000}">
      <formula1>"PASS,FAIL,WARNING"</formula1>
    </dataValidation>
  </dataValidations>
  <hyperlinks>
    <hyperlink ref="I11" r:id="rId1" display="https://drive.google.com/file/d/1Fq1GfrcWEIoiluXsii-mOL3g6VCiw54e/view?usp=sharing" xr:uid="{F27E3977-C6D3-489E-B7FE-865CB43BE1FA}"/>
    <hyperlink ref="I13" r:id="rId2" display="https://drive.google.com/file/d/1Kac-9FxGXkiP6SVOtiEEKeA5pRTwKk8_/view?usp=sharing" xr:uid="{2344E23C-B37A-4453-B1D8-1A78C38ABAF7}"/>
    <hyperlink ref="I14" r:id="rId3" display="https://drive.google.com/file/d/1FItByL-drSgSsqyYBcjH2dLuFYaa9Gcv/view?usp=sharing" xr:uid="{5E33F659-047B-4295-911C-38F918626568}"/>
    <hyperlink ref="I16" r:id="rId4" display="https://drive.google.com/file/d/1VuqCayP0hS8TarHf73auwzpdMi556-Yn/view?usp=sharing" xr:uid="{BFC38862-7A1B-4F01-92D2-716E3885A05A}"/>
    <hyperlink ref="I17" r:id="rId5" display="https://drive.google.com/file/d/1J4CtkBCDnzh0QMu4hoEy08TTOCoNS-6q/view?usp=sharing" xr:uid="{845FD0F1-61F0-4404-953C-67EBFE4703BC}"/>
    <hyperlink ref="I18" r:id="rId6" display="https://drive.google.com/file/d/1_FdJkoFGYU9qjd9IL8lZ_FzUnPtBUcmA/view?usp=sharing" xr:uid="{75670DD7-001A-4978-A69F-613E1B2AE914}"/>
    <hyperlink ref="I20" r:id="rId7" display="https://drive.google.com/file/d/1HFEWO-FTb6X8xwdh4PoCzrFcXu3l1dRr/view?usp=sharing" xr:uid="{17FCB936-A22D-4CA3-AA9D-76AA712C5B87}"/>
    <hyperlink ref="I21" r:id="rId8" display="https://drive.google.com/file/d/116nYR-KbWHH3YC-jQmmdkEaHqDcUF2VM/view?usp=sharingV" xr:uid="{356BF427-FF97-4E81-AAFF-24211EEAF343}"/>
  </hyperlinks>
  <pageMargins left="0.7" right="0.7" top="0.75" bottom="0.75" header="0" footer="0"/>
  <pageSetup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5062-A922-4F61-8BE1-11FC18E3CEE4}">
  <dimension ref="A1:J22"/>
  <sheetViews>
    <sheetView topLeftCell="A10" zoomScale="77" zoomScaleNormal="77" workbookViewId="0">
      <selection activeCell="C8" sqref="C8"/>
    </sheetView>
  </sheetViews>
  <sheetFormatPr defaultRowHeight="13" x14ac:dyDescent="0.3"/>
  <cols>
    <col min="1" max="1" width="16.81640625" style="59" customWidth="1"/>
    <col min="2" max="2" width="17.453125" style="59" customWidth="1"/>
    <col min="3" max="3" width="21.54296875" style="59" customWidth="1"/>
    <col min="4" max="4" width="25.54296875" style="59" bestFit="1" customWidth="1"/>
    <col min="5" max="5" width="17.1796875" style="59" bestFit="1" customWidth="1"/>
    <col min="6" max="6" width="19" style="59" bestFit="1" customWidth="1"/>
    <col min="7" max="7" width="15" style="59" customWidth="1"/>
    <col min="8" max="8" width="8.54296875" style="59" bestFit="1" customWidth="1"/>
    <col min="9" max="9" width="71.81640625" style="59" customWidth="1"/>
    <col min="10" max="10" width="5.453125" style="59" bestFit="1" customWidth="1"/>
    <col min="11" max="16384" width="8.7265625" style="59"/>
  </cols>
  <sheetData>
    <row r="1" spans="1:10" ht="26" x14ac:dyDescent="0.3">
      <c r="A1" s="110" t="s">
        <v>4</v>
      </c>
      <c r="B1" s="108"/>
      <c r="C1" s="54" t="s">
        <v>74</v>
      </c>
      <c r="D1" s="55" t="s">
        <v>5</v>
      </c>
      <c r="E1" s="56" t="s">
        <v>77</v>
      </c>
      <c r="F1" s="57" t="s">
        <v>6</v>
      </c>
      <c r="G1" s="56" t="s">
        <v>129</v>
      </c>
      <c r="H1" s="111" t="s">
        <v>7</v>
      </c>
      <c r="I1" s="108"/>
      <c r="J1" s="58"/>
    </row>
    <row r="2" spans="1:10" x14ac:dyDescent="0.3">
      <c r="A2" s="112" t="s">
        <v>8</v>
      </c>
      <c r="B2" s="108"/>
      <c r="C2" s="54"/>
      <c r="D2" s="55" t="s">
        <v>9</v>
      </c>
      <c r="E2" s="56" t="s">
        <v>128</v>
      </c>
      <c r="F2" s="60" t="s">
        <v>10</v>
      </c>
      <c r="G2" s="56" t="s">
        <v>129</v>
      </c>
      <c r="H2" s="55" t="s">
        <v>0</v>
      </c>
      <c r="I2" s="61">
        <v>5</v>
      </c>
      <c r="J2" s="58"/>
    </row>
    <row r="3" spans="1:10" x14ac:dyDescent="0.3">
      <c r="A3" s="112" t="s">
        <v>29</v>
      </c>
      <c r="B3" s="108"/>
      <c r="C3" s="35" t="s">
        <v>31</v>
      </c>
      <c r="D3" s="62" t="s">
        <v>11</v>
      </c>
      <c r="E3" s="63" t="s">
        <v>73</v>
      </c>
      <c r="F3" s="54" t="s">
        <v>12</v>
      </c>
      <c r="G3" s="35"/>
      <c r="H3" s="64" t="s">
        <v>1</v>
      </c>
      <c r="I3" s="65">
        <v>1</v>
      </c>
      <c r="J3" s="58"/>
    </row>
    <row r="4" spans="1:10" x14ac:dyDescent="0.3">
      <c r="A4" s="112" t="s">
        <v>13</v>
      </c>
      <c r="B4" s="108"/>
      <c r="C4" s="35" t="s">
        <v>28</v>
      </c>
      <c r="D4" s="62" t="s">
        <v>14</v>
      </c>
      <c r="E4" s="35" t="s">
        <v>75</v>
      </c>
      <c r="F4" s="54" t="s">
        <v>15</v>
      </c>
      <c r="G4" s="66" t="s">
        <v>3</v>
      </c>
      <c r="H4" s="55" t="s">
        <v>16</v>
      </c>
      <c r="I4" s="67">
        <f>COUNTIF(G9:G50, "WARNING")</f>
        <v>0</v>
      </c>
      <c r="J4" s="58"/>
    </row>
    <row r="5" spans="1:10" x14ac:dyDescent="0.3">
      <c r="A5" s="107" t="s">
        <v>17</v>
      </c>
      <c r="B5" s="108"/>
      <c r="C5" s="107"/>
      <c r="D5" s="109"/>
      <c r="E5" s="109"/>
      <c r="F5" s="109"/>
      <c r="G5" s="108"/>
      <c r="H5" s="68" t="s">
        <v>18</v>
      </c>
      <c r="I5" s="69">
        <f>SUM(I2:I4:I3)</f>
        <v>6</v>
      </c>
      <c r="J5" s="58"/>
    </row>
    <row r="6" spans="1:10" x14ac:dyDescent="0.3">
      <c r="A6" s="70" t="s">
        <v>19</v>
      </c>
      <c r="B6" s="71" t="s">
        <v>20</v>
      </c>
      <c r="C6" s="72" t="s">
        <v>32</v>
      </c>
      <c r="D6" s="71" t="s">
        <v>23</v>
      </c>
      <c r="E6" s="71" t="s">
        <v>24</v>
      </c>
      <c r="F6" s="71" t="s">
        <v>21</v>
      </c>
      <c r="G6" s="71" t="s">
        <v>25</v>
      </c>
      <c r="H6" s="71" t="s">
        <v>22</v>
      </c>
      <c r="I6" s="71" t="s">
        <v>2</v>
      </c>
      <c r="J6" s="58" t="s">
        <v>30</v>
      </c>
    </row>
    <row r="7" spans="1:10" x14ac:dyDescent="0.3">
      <c r="A7" s="73"/>
      <c r="B7" s="74"/>
      <c r="C7" s="74" t="s">
        <v>33</v>
      </c>
      <c r="D7" s="74" t="s">
        <v>33</v>
      </c>
      <c r="E7" s="72"/>
      <c r="F7" s="74"/>
      <c r="G7" s="72"/>
      <c r="H7" s="75"/>
      <c r="I7" s="74"/>
      <c r="J7" s="58"/>
    </row>
    <row r="8" spans="1:10" ht="113" x14ac:dyDescent="0.3">
      <c r="A8" s="76" t="s">
        <v>26</v>
      </c>
      <c r="B8" s="83"/>
      <c r="C8" s="44" t="s">
        <v>133</v>
      </c>
      <c r="D8" s="89" t="s">
        <v>90</v>
      </c>
      <c r="E8" s="84" t="s">
        <v>96</v>
      </c>
      <c r="F8" s="85" t="s">
        <v>88</v>
      </c>
      <c r="G8" s="26" t="s">
        <v>89</v>
      </c>
      <c r="H8" s="75" t="s">
        <v>87</v>
      </c>
      <c r="I8" s="77"/>
      <c r="J8" s="58"/>
    </row>
    <row r="9" spans="1:10" ht="156" x14ac:dyDescent="0.3">
      <c r="A9" s="76" t="s">
        <v>27</v>
      </c>
      <c r="B9" s="44" t="s">
        <v>92</v>
      </c>
      <c r="C9" s="44"/>
      <c r="D9" s="37" t="s">
        <v>93</v>
      </c>
      <c r="E9" s="26" t="s">
        <v>97</v>
      </c>
      <c r="F9" s="44" t="s">
        <v>91</v>
      </c>
      <c r="G9" s="26" t="s">
        <v>36</v>
      </c>
      <c r="H9" s="75" t="s">
        <v>87</v>
      </c>
      <c r="I9" s="77"/>
      <c r="J9" s="58"/>
    </row>
    <row r="10" spans="1:10" ht="169" x14ac:dyDescent="0.3">
      <c r="A10" s="76" t="s">
        <v>34</v>
      </c>
      <c r="B10" s="44" t="s">
        <v>94</v>
      </c>
      <c r="C10" s="44"/>
      <c r="D10" s="28" t="s">
        <v>95</v>
      </c>
      <c r="E10" s="44" t="s">
        <v>100</v>
      </c>
      <c r="F10" s="44" t="s">
        <v>98</v>
      </c>
      <c r="G10" s="44" t="s">
        <v>41</v>
      </c>
      <c r="H10" s="78" t="s">
        <v>0</v>
      </c>
      <c r="I10" s="33"/>
      <c r="J10" s="58"/>
    </row>
    <row r="11" spans="1:10" ht="234" x14ac:dyDescent="0.3">
      <c r="A11" s="79" t="s">
        <v>42</v>
      </c>
      <c r="B11" s="44" t="s">
        <v>99</v>
      </c>
      <c r="C11" s="44"/>
      <c r="D11" s="28" t="s">
        <v>102</v>
      </c>
      <c r="E11" s="44" t="s">
        <v>101</v>
      </c>
      <c r="F11" s="44" t="s">
        <v>103</v>
      </c>
      <c r="G11" s="44" t="s">
        <v>104</v>
      </c>
      <c r="H11" s="86" t="s">
        <v>105</v>
      </c>
      <c r="I11" s="33"/>
      <c r="J11" s="58"/>
    </row>
    <row r="12" spans="1:10" ht="208" x14ac:dyDescent="0.3">
      <c r="A12" s="76" t="s">
        <v>47</v>
      </c>
      <c r="B12" s="44" t="s">
        <v>109</v>
      </c>
      <c r="C12" s="44" t="s">
        <v>48</v>
      </c>
      <c r="D12" s="44" t="s">
        <v>106</v>
      </c>
      <c r="E12" s="26" t="s">
        <v>107</v>
      </c>
      <c r="F12" s="44" t="s">
        <v>108</v>
      </c>
      <c r="G12" s="26" t="s">
        <v>108</v>
      </c>
      <c r="H12" s="80" t="s">
        <v>80</v>
      </c>
      <c r="I12" s="34"/>
      <c r="J12" s="58"/>
    </row>
    <row r="13" spans="1:10" ht="234" x14ac:dyDescent="0.3">
      <c r="A13" s="79" t="s">
        <v>52</v>
      </c>
      <c r="B13" s="44" t="s">
        <v>99</v>
      </c>
      <c r="C13" s="44"/>
      <c r="D13" s="44" t="s">
        <v>123</v>
      </c>
      <c r="E13" s="44" t="s">
        <v>124</v>
      </c>
      <c r="F13" s="44" t="s">
        <v>125</v>
      </c>
      <c r="G13" s="26" t="s">
        <v>126</v>
      </c>
      <c r="H13" s="88" t="s">
        <v>1</v>
      </c>
      <c r="I13" s="38" t="s">
        <v>127</v>
      </c>
      <c r="J13" s="58"/>
    </row>
    <row r="14" spans="1:10" x14ac:dyDescent="0.3">
      <c r="A14" s="79"/>
      <c r="B14" s="44"/>
      <c r="C14" s="44"/>
      <c r="D14" s="44"/>
      <c r="E14" s="44"/>
      <c r="F14" s="44"/>
      <c r="G14" s="26"/>
      <c r="H14" s="87"/>
      <c r="I14" s="33"/>
      <c r="J14" s="58"/>
    </row>
    <row r="15" spans="1:10" x14ac:dyDescent="0.3">
      <c r="A15" s="76"/>
      <c r="B15" s="44"/>
      <c r="C15" s="44"/>
      <c r="D15" s="37"/>
      <c r="E15" s="26"/>
      <c r="F15" s="44"/>
      <c r="G15" s="81"/>
      <c r="H15" s="87"/>
      <c r="I15" s="34"/>
      <c r="J15" s="58"/>
    </row>
    <row r="16" spans="1:10" x14ac:dyDescent="0.3">
      <c r="A16" s="29"/>
      <c r="B16" s="26"/>
      <c r="C16" s="26"/>
      <c r="D16" s="26"/>
      <c r="E16" s="58"/>
      <c r="F16" s="26"/>
      <c r="G16" s="26"/>
      <c r="H16" s="87"/>
      <c r="I16" s="35"/>
      <c r="J16" s="58"/>
    </row>
    <row r="17" spans="1:10" x14ac:dyDescent="0.3">
      <c r="A17" s="76"/>
      <c r="B17" s="26"/>
      <c r="C17" s="44"/>
      <c r="D17" s="28"/>
      <c r="E17" s="44"/>
      <c r="F17" s="26"/>
      <c r="G17" s="26"/>
      <c r="H17" s="87"/>
      <c r="I17" s="35"/>
      <c r="J17" s="58"/>
    </row>
    <row r="18" spans="1:10" x14ac:dyDescent="0.3">
      <c r="A18" s="76"/>
      <c r="B18" s="44"/>
      <c r="C18" s="82"/>
      <c r="D18" s="27"/>
      <c r="E18" s="44"/>
      <c r="F18" s="44"/>
      <c r="G18" s="26"/>
      <c r="H18" s="87"/>
      <c r="I18" s="35"/>
      <c r="J18" s="58"/>
    </row>
    <row r="19" spans="1:10" x14ac:dyDescent="0.3">
      <c r="A19" s="76"/>
      <c r="B19" s="44"/>
      <c r="C19" s="26"/>
      <c r="D19" s="29"/>
      <c r="E19" s="44"/>
      <c r="F19" s="26"/>
      <c r="G19" s="26"/>
      <c r="H19" s="87"/>
      <c r="I19" s="36"/>
      <c r="J19" s="58"/>
    </row>
    <row r="20" spans="1:10" x14ac:dyDescent="0.3">
      <c r="A20" s="76"/>
      <c r="B20" s="44"/>
      <c r="C20" s="26"/>
      <c r="D20" s="29"/>
      <c r="E20" s="44"/>
      <c r="F20" s="26"/>
      <c r="G20" s="26"/>
      <c r="H20" s="87"/>
      <c r="I20" s="35"/>
      <c r="J20" s="58"/>
    </row>
    <row r="21" spans="1:10" x14ac:dyDescent="0.3">
      <c r="A21" s="76"/>
      <c r="B21" s="44"/>
      <c r="C21" s="82"/>
      <c r="D21" s="25"/>
      <c r="E21" s="44"/>
      <c r="F21" s="44"/>
      <c r="G21" s="26"/>
      <c r="H21" s="87"/>
      <c r="I21" s="36"/>
      <c r="J21" s="58"/>
    </row>
    <row r="22" spans="1:10" x14ac:dyDescent="0.3">
      <c r="A22" s="29"/>
      <c r="B22" s="44"/>
      <c r="C22" s="26"/>
      <c r="D22" s="29"/>
      <c r="E22" s="44"/>
      <c r="F22" s="26"/>
      <c r="G22" s="26"/>
      <c r="H22" s="87"/>
      <c r="I22" s="35"/>
      <c r="J22" s="58"/>
    </row>
  </sheetData>
  <mergeCells count="7">
    <mergeCell ref="A5:B5"/>
    <mergeCell ref="C5:G5"/>
    <mergeCell ref="A1:B1"/>
    <mergeCell ref="H1:I1"/>
    <mergeCell ref="A2:B2"/>
    <mergeCell ref="A3:B3"/>
    <mergeCell ref="A4:B4"/>
  </mergeCells>
  <phoneticPr fontId="22" type="noConversion"/>
  <conditionalFormatting sqref="H12 H9">
    <cfRule type="cellIs" dxfId="24" priority="27" operator="equal">
      <formula>"FAIL"</formula>
    </cfRule>
  </conditionalFormatting>
  <conditionalFormatting sqref="H12 H9">
    <cfRule type="cellIs" dxfId="23" priority="28" operator="equal">
      <formula>"PASS"</formula>
    </cfRule>
  </conditionalFormatting>
  <conditionalFormatting sqref="H12 H9">
    <cfRule type="cellIs" dxfId="22" priority="29" operator="equal">
      <formula>"WARNING"</formula>
    </cfRule>
  </conditionalFormatting>
  <conditionalFormatting sqref="H12 H9">
    <cfRule type="containsBlanks" dxfId="21" priority="30">
      <formula>LEN(TRIM(H9))=0</formula>
    </cfRule>
  </conditionalFormatting>
  <conditionalFormatting sqref="I2">
    <cfRule type="cellIs" dxfId="20" priority="23" operator="equal">
      <formula>"FAIL"</formula>
    </cfRule>
  </conditionalFormatting>
  <conditionalFormatting sqref="I2">
    <cfRule type="cellIs" dxfId="19" priority="24" operator="equal">
      <formula>"PASS"</formula>
    </cfRule>
  </conditionalFormatting>
  <conditionalFormatting sqref="I2">
    <cfRule type="cellIs" dxfId="18" priority="25" operator="equal">
      <formula>"WARNING"</formula>
    </cfRule>
  </conditionalFormatting>
  <conditionalFormatting sqref="I2">
    <cfRule type="containsBlanks" dxfId="17" priority="26">
      <formula>LEN(TRIM(I2))=0</formula>
    </cfRule>
  </conditionalFormatting>
  <conditionalFormatting sqref="I3">
    <cfRule type="cellIs" dxfId="16" priority="19" operator="equal">
      <formula>"FAIL"</formula>
    </cfRule>
  </conditionalFormatting>
  <conditionalFormatting sqref="I3">
    <cfRule type="cellIs" dxfId="15" priority="20" operator="equal">
      <formula>"PASS"</formula>
    </cfRule>
  </conditionalFormatting>
  <conditionalFormatting sqref="I3">
    <cfRule type="cellIs" dxfId="14" priority="21" operator="equal">
      <formula>"WARNING"</formula>
    </cfRule>
  </conditionalFormatting>
  <conditionalFormatting sqref="I3">
    <cfRule type="containsBlanks" dxfId="13" priority="22">
      <formula>LEN(TRIM(I3))=0</formula>
    </cfRule>
  </conditionalFormatting>
  <conditionalFormatting sqref="H8">
    <cfRule type="expression" dxfId="12" priority="1">
      <formula>$H$8</formula>
    </cfRule>
    <cfRule type="colorScale" priority="2">
      <colorScale>
        <cfvo type="min"/>
        <cfvo type="max"/>
        <color rgb="FFFF7128"/>
        <color rgb="FFFFEF9C"/>
      </colorScale>
    </cfRule>
    <cfRule type="cellIs" dxfId="11" priority="15" operator="equal">
      <formula>"FAIL"</formula>
    </cfRule>
  </conditionalFormatting>
  <conditionalFormatting sqref="H8">
    <cfRule type="cellIs" dxfId="10" priority="16" operator="equal">
      <formula>"PASS"</formula>
    </cfRule>
  </conditionalFormatting>
  <conditionalFormatting sqref="H8">
    <cfRule type="cellIs" dxfId="9" priority="17" operator="equal">
      <formula>"WARNING"</formula>
    </cfRule>
  </conditionalFormatting>
  <conditionalFormatting sqref="H8">
    <cfRule type="containsBlanks" dxfId="8" priority="18">
      <formula>LEN(TRIM(H8))=0</formula>
    </cfRule>
  </conditionalFormatting>
  <conditionalFormatting sqref="H7">
    <cfRule type="cellIs" dxfId="7" priority="7" operator="equal">
      <formula>"FAIL"</formula>
    </cfRule>
  </conditionalFormatting>
  <conditionalFormatting sqref="H7">
    <cfRule type="cellIs" dxfId="6" priority="8" operator="equal">
      <formula>"PASS"</formula>
    </cfRule>
  </conditionalFormatting>
  <conditionalFormatting sqref="H7">
    <cfRule type="cellIs" dxfId="5" priority="9" operator="equal">
      <formula>"WARNING"</formula>
    </cfRule>
  </conditionalFormatting>
  <conditionalFormatting sqref="H7">
    <cfRule type="containsBlanks" dxfId="4" priority="10">
      <formula>LEN(TRIM(H7))=0</formula>
    </cfRule>
  </conditionalFormatting>
  <conditionalFormatting sqref="H10">
    <cfRule type="cellIs" dxfId="3" priority="3" operator="equal">
      <formula>"FAIL"</formula>
    </cfRule>
  </conditionalFormatting>
  <conditionalFormatting sqref="H10">
    <cfRule type="cellIs" dxfId="2" priority="4" operator="equal">
      <formula>"PASS"</formula>
    </cfRule>
  </conditionalFormatting>
  <conditionalFormatting sqref="H10">
    <cfRule type="cellIs" dxfId="1" priority="5" operator="equal">
      <formula>"WARNING"</formula>
    </cfRule>
  </conditionalFormatting>
  <conditionalFormatting sqref="H10">
    <cfRule type="containsBlanks" dxfId="0" priority="6">
      <formula>LEN(TRIM(H10))=0</formula>
    </cfRule>
  </conditionalFormatting>
  <dataValidations count="1">
    <dataValidation type="list" allowBlank="1" showInputMessage="1" showErrorMessage="1" prompt="Click and enter a value from the list of items" sqref="H12 H7:H9" xr:uid="{B3B0385C-DBE5-4FAA-AA0C-3B04D34849E2}">
      <formula1>"PASS,FAIL,WARNING"</formula1>
    </dataValidation>
  </dataValidations>
  <hyperlinks>
    <hyperlink ref="I13" r:id="rId1" xr:uid="{55612232-DF47-4364-825E-51733128B12E}"/>
    <hyperlink ref="D8" r:id="rId2" xr:uid="{315537C6-E694-4718-83B0-0C29A0A0AF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IOS</vt:lpstr>
      <vt:lpstr>Web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 Datta</dc:creator>
  <cp:lastModifiedBy>Arpa Datta</cp:lastModifiedBy>
  <cp:lastPrinted>2020-08-07T07:40:07Z</cp:lastPrinted>
  <dcterms:created xsi:type="dcterms:W3CDTF">2020-08-07T08:33:33Z</dcterms:created>
  <dcterms:modified xsi:type="dcterms:W3CDTF">2022-07-06T15:37:52Z</dcterms:modified>
</cp:coreProperties>
</file>