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rpan\OneDrive\Área de Trabalho\"/>
    </mc:Choice>
  </mc:AlternateContent>
  <xr:revisionPtr revIDLastSave="0" documentId="13_ncr:1_{41948420-18E4-49BE-97B0-C5FE69D9A86E}" xr6:coauthVersionLast="47" xr6:coauthVersionMax="47" xr10:uidLastSave="{00000000-0000-0000-0000-000000000000}"/>
  <bookViews>
    <workbookView xWindow="-120" yWindow="-120" windowWidth="20730" windowHeight="11040" tabRatio="573" firstSheet="2" activeTab="3" xr2:uid="{00000000-000D-0000-FFFF-FFFF00000000}"/>
  </bookViews>
  <sheets>
    <sheet name="ESTAT-DESC" sheetId="5" r:id="rId1"/>
    <sheet name="REG-LIN" sheetId="6" r:id="rId2"/>
    <sheet name="REG-QUAD" sheetId="7" r:id="rId3"/>
    <sheet name="Exerc1" sheetId="3" r:id="rId4"/>
    <sheet name="Planilha4" sheetId="8" r:id="rId5"/>
    <sheet name="Planilha5" sheetId="9" r:id="rId6"/>
    <sheet name="Planilha6" sheetId="10" r:id="rId7"/>
    <sheet name="Planilha7" sheetId="11" r:id="rId8"/>
    <sheet name="Exerc2" sheetId="4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E4" i="6"/>
</calcChain>
</file>

<file path=xl/sharedStrings.xml><?xml version="1.0" encoding="utf-8"?>
<sst xmlns="http://schemas.openxmlformats.org/spreadsheetml/2006/main" count="478" uniqueCount="65">
  <si>
    <t>CURSO</t>
  </si>
  <si>
    <t>ÁREA</t>
  </si>
  <si>
    <t>SEMESTRE</t>
  </si>
  <si>
    <t>AGRO.</t>
  </si>
  <si>
    <t>ADMINISTRAÇÃO</t>
  </si>
  <si>
    <t>P</t>
  </si>
  <si>
    <t>S</t>
  </si>
  <si>
    <t>ENSINO</t>
  </si>
  <si>
    <t>EXTENSÃO</t>
  </si>
  <si>
    <t>PESQUISA</t>
  </si>
  <si>
    <t>BIOLOGIA</t>
  </si>
  <si>
    <t>MAT_FISICA</t>
  </si>
  <si>
    <t>ZOOT.</t>
  </si>
  <si>
    <t>ENG.</t>
  </si>
  <si>
    <t>VET</t>
  </si>
  <si>
    <t>ADM</t>
  </si>
  <si>
    <t>GASTOS</t>
  </si>
  <si>
    <t>ANO</t>
  </si>
  <si>
    <t>AC</t>
  </si>
  <si>
    <t>KWH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</si>
  <si>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</si>
  <si>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</si>
  <si>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</si>
  <si>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</si>
  <si>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</si>
  <si>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</si>
  <si>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</si>
  <si>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</si>
  <si>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</si>
  <si>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</si>
  <si>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</si>
  <si>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</si>
  <si>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</si>
  <si>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RESUMO DOS RESULTADOS</t>
  </si>
  <si>
    <t>Estatística de regressão</t>
  </si>
  <si>
    <t>R múltiplo</t>
  </si>
  <si>
    <t>R-Quadrado</t>
  </si>
  <si>
    <t>R-quadrado ajustado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</si>
  <si>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</si>
  <si>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</si>
  <si>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</si>
  <si>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</si>
  <si>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</si>
  <si>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</si>
  <si>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</si>
  <si>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</si>
  <si>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</si>
  <si>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</si>
  <si>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</si>
  <si>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</si>
  <si>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</si>
  <si>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</si>
  <si>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</si>
  <si>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</si>
  <si>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</si>
  <si>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</si>
  <si>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</t>
  </si>
  <si>
    <t>AC2</t>
  </si>
  <si>
    <t>Soma de GASTOS</t>
  </si>
  <si>
    <t>Rótulos de Linha</t>
  </si>
  <si>
    <t>Total Geral</t>
  </si>
  <si>
    <t>Rótulos de Coluna</t>
  </si>
  <si>
    <t>Média de GASTOS</t>
  </si>
  <si>
    <t>2022 Total</t>
  </si>
  <si>
    <t>2023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</si>
</sst>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&quot; &quot;#,##0.00;[Red]&quot;-&quot;[$R$-416]&quot; &quot;#,##0.00"/>
  </numFmts>
  <fonts count="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>
      <alignment horizontal="left"/>
    </xf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4" fillId="0" borderId="0"/>
    <xf numFmtId="0" fontId="4" fillId="0" borderId="0">
      <alignment horizontal="left"/>
    </xf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2" xfId="0" applyBorder="1"/>
    <xf numFmtId="4" fontId="0" fillId="0" borderId="0" xfId="0" applyNumberFormat="1"/>
    <xf numFmtId="4" fontId="0" fillId="0" borderId="2" xfId="0" applyNumberFormat="1" applyBorder="1"/>
    <xf numFmtId="0" fontId="0" fillId="0" borderId="3" xfId="0" applyBorder="1"/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1">
    <cellStyle name="Campo da tabela dinâmica" xfId="1" xr:uid="{00000000-0005-0000-0000-000000000000}"/>
    <cellStyle name="Canto da tabela dinâmica" xfId="2" xr:uid="{00000000-0005-0000-0000-000001000000}"/>
    <cellStyle name="Categoria da tabela dinâmica" xfId="3" xr:uid="{00000000-0005-0000-0000-000002000000}"/>
    <cellStyle name="Heading" xfId="4" xr:uid="{00000000-0005-0000-0000-000003000000}"/>
    <cellStyle name="Heading1" xfId="5" xr:uid="{00000000-0005-0000-0000-000004000000}"/>
    <cellStyle name="Normal" xfId="0" builtinId="0" customBuiltin="1"/>
    <cellStyle name="Result" xfId="6" xr:uid="{00000000-0005-0000-0000-000006000000}"/>
    <cellStyle name="Result2" xfId="7" xr:uid="{00000000-0005-0000-0000-000007000000}"/>
    <cellStyle name="Resultado da tabela dinâmica" xfId="8" xr:uid="{00000000-0005-0000-0000-000008000000}"/>
    <cellStyle name="Título da tabela dinâmica" xfId="9" xr:uid="{00000000-0005-0000-0000-000009000000}"/>
    <cellStyle name="Valor da tabela dinâmica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Exerc1!$C$1</c:f>
              <c:strCache>
                <c:ptCount val="1"/>
                <c:pt idx="0">
                  <c:v>KWH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562443912073098"/>
                  <c:y val="-4.79760863225430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5001142232517165E-2"/>
                  <c:y val="0.37688356663750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Exerc1!$A$2:$A$21</c:f>
              <c:numCache>
                <c:formatCode>General</c:formatCode>
                <c:ptCount val="20"/>
                <c:pt idx="0">
                  <c:v>1.5</c:v>
                </c:pt>
                <c:pt idx="1">
                  <c:v>4.5</c:v>
                </c:pt>
                <c:pt idx="2">
                  <c:v>5</c:v>
                </c:pt>
                <c:pt idx="3">
                  <c:v>2</c:v>
                </c:pt>
                <c:pt idx="4">
                  <c:v>8.5</c:v>
                </c:pt>
                <c:pt idx="5">
                  <c:v>6</c:v>
                </c:pt>
                <c:pt idx="6">
                  <c:v>13.5</c:v>
                </c:pt>
                <c:pt idx="7">
                  <c:v>8</c:v>
                </c:pt>
                <c:pt idx="8">
                  <c:v>12.5</c:v>
                </c:pt>
                <c:pt idx="9">
                  <c:v>7.5</c:v>
                </c:pt>
                <c:pt idx="10">
                  <c:v>6</c:v>
                </c:pt>
                <c:pt idx="11">
                  <c:v>6.5</c:v>
                </c:pt>
                <c:pt idx="12">
                  <c:v>8</c:v>
                </c:pt>
                <c:pt idx="13">
                  <c:v>7.5</c:v>
                </c:pt>
                <c:pt idx="14">
                  <c:v>8</c:v>
                </c:pt>
                <c:pt idx="15">
                  <c:v>7.5</c:v>
                </c:pt>
                <c:pt idx="16">
                  <c:v>12</c:v>
                </c:pt>
                <c:pt idx="17">
                  <c:v>6</c:v>
                </c:pt>
                <c:pt idx="18">
                  <c:v>2.5</c:v>
                </c:pt>
                <c:pt idx="19">
                  <c:v>5</c:v>
                </c:pt>
              </c:numCache>
            </c:numRef>
          </c:xVal>
          <c:yVal>
            <c:numRef>
              <c:f>Exerc1!$C$2:$C$21</c:f>
              <c:numCache>
                <c:formatCode>General</c:formatCode>
                <c:ptCount val="20"/>
                <c:pt idx="0">
                  <c:v>35</c:v>
                </c:pt>
                <c:pt idx="1">
                  <c:v>63</c:v>
                </c:pt>
                <c:pt idx="2">
                  <c:v>66</c:v>
                </c:pt>
                <c:pt idx="3">
                  <c:v>17</c:v>
                </c:pt>
                <c:pt idx="4">
                  <c:v>94</c:v>
                </c:pt>
                <c:pt idx="5">
                  <c:v>79</c:v>
                </c:pt>
                <c:pt idx="6">
                  <c:v>93</c:v>
                </c:pt>
                <c:pt idx="7">
                  <c:v>66</c:v>
                </c:pt>
                <c:pt idx="8">
                  <c:v>94</c:v>
                </c:pt>
                <c:pt idx="9">
                  <c:v>82</c:v>
                </c:pt>
                <c:pt idx="10">
                  <c:v>33</c:v>
                </c:pt>
                <c:pt idx="11">
                  <c:v>78</c:v>
                </c:pt>
                <c:pt idx="12">
                  <c:v>65</c:v>
                </c:pt>
                <c:pt idx="13">
                  <c:v>77</c:v>
                </c:pt>
                <c:pt idx="14">
                  <c:v>75</c:v>
                </c:pt>
                <c:pt idx="15">
                  <c:v>62</c:v>
                </c:pt>
                <c:pt idx="16">
                  <c:v>85</c:v>
                </c:pt>
                <c:pt idx="17">
                  <c:v>43</c:v>
                </c:pt>
                <c:pt idx="18">
                  <c:v>57</c:v>
                </c:pt>
                <c:pt idx="1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9-45A6-826B-149707267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507200"/>
        <c:axId val="1550391216"/>
      </c:scatterChart>
      <c:valAx>
        <c:axId val="111450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91216"/>
        <c:crosses val="autoZero"/>
        <c:crossBetween val="midCat"/>
      </c:valAx>
      <c:valAx>
        <c:axId val="15503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50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[Lista05-resolvida.xlsx]Planilha6!Tabela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Planilha6!$B$3:$B$4</c:f>
              <c:strCache>
                <c:ptCount val="1"/>
                <c:pt idx="0">
                  <c:v>ADMINISTRAÇÃO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Planilha6!$A$5:$A$21</c:f>
              <c:multiLvlStrCache>
                <c:ptCount val="14"/>
                <c:lvl>
                  <c:pt idx="0">
                    <c:v>ADM</c:v>
                  </c:pt>
                  <c:pt idx="1">
                    <c:v>AGRO.</c:v>
                  </c:pt>
                  <c:pt idx="2">
                    <c:v>BIOLOGIA</c:v>
                  </c:pt>
                  <c:pt idx="3">
                    <c:v>ENG.</c:v>
                  </c:pt>
                  <c:pt idx="4">
                    <c:v>MAT_FISICA</c:v>
                  </c:pt>
                  <c:pt idx="5">
                    <c:v>VET</c:v>
                  </c:pt>
                  <c:pt idx="6">
                    <c:v>ZOOT.</c:v>
                  </c:pt>
                  <c:pt idx="7">
                    <c:v>ADM</c:v>
                  </c:pt>
                  <c:pt idx="8">
                    <c:v>AGRO.</c:v>
                  </c:pt>
                  <c:pt idx="9">
                    <c:v>BIOLOGIA</c:v>
                  </c:pt>
                  <c:pt idx="10">
                    <c:v>ENG.</c:v>
                  </c:pt>
                  <c:pt idx="11">
                    <c:v>MAT_FISICA</c:v>
                  </c:pt>
                  <c:pt idx="12">
                    <c:v>VET</c:v>
                  </c:pt>
                  <c:pt idx="13">
                    <c:v>ZOOT.</c:v>
                  </c:pt>
                </c:lvl>
                <c:lvl>
                  <c:pt idx="0">
                    <c:v>2022</c:v>
                  </c:pt>
                  <c:pt idx="7">
                    <c:v>2023</c:v>
                  </c:pt>
                </c:lvl>
              </c:multiLvlStrCache>
            </c:multiLvlStrRef>
          </c:cat>
          <c:val>
            <c:numRef>
              <c:f>Planilha6!$B$5:$B$21</c:f>
              <c:numCache>
                <c:formatCode>General</c:formatCode>
                <c:ptCount val="14"/>
                <c:pt idx="0">
                  <c:v>2332.4</c:v>
                </c:pt>
                <c:pt idx="1">
                  <c:v>3185.47</c:v>
                </c:pt>
                <c:pt idx="2">
                  <c:v>2351.73</c:v>
                </c:pt>
                <c:pt idx="3">
                  <c:v>2378.44</c:v>
                </c:pt>
                <c:pt idx="4">
                  <c:v>3271.8900000000003</c:v>
                </c:pt>
                <c:pt idx="5">
                  <c:v>4742.0200000000004</c:v>
                </c:pt>
                <c:pt idx="6">
                  <c:v>2776.6800000000003</c:v>
                </c:pt>
                <c:pt idx="7">
                  <c:v>4014.83</c:v>
                </c:pt>
                <c:pt idx="8">
                  <c:v>4942.97</c:v>
                </c:pt>
                <c:pt idx="9">
                  <c:v>2981.8100000000004</c:v>
                </c:pt>
                <c:pt idx="10">
                  <c:v>4481.38</c:v>
                </c:pt>
                <c:pt idx="11">
                  <c:v>4930.16</c:v>
                </c:pt>
                <c:pt idx="12">
                  <c:v>7598.6100000000006</c:v>
                </c:pt>
                <c:pt idx="13">
                  <c:v>3698.41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8-4C14-8BC0-D0FA11FDBADB}"/>
            </c:ext>
          </c:extLst>
        </c:ser>
        <c:ser>
          <c:idx val="1"/>
          <c:order val="1"/>
          <c:tx>
            <c:strRef>
              <c:f>Planilha6!$C$3:$C$4</c:f>
              <c:strCache>
                <c:ptCount val="1"/>
                <c:pt idx="0">
                  <c:v>ENSINO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Planilha6!$A$5:$A$21</c:f>
              <c:multiLvlStrCache>
                <c:ptCount val="14"/>
                <c:lvl>
                  <c:pt idx="0">
                    <c:v>ADM</c:v>
                  </c:pt>
                  <c:pt idx="1">
                    <c:v>AGRO.</c:v>
                  </c:pt>
                  <c:pt idx="2">
                    <c:v>BIOLOGIA</c:v>
                  </c:pt>
                  <c:pt idx="3">
                    <c:v>ENG.</c:v>
                  </c:pt>
                  <c:pt idx="4">
                    <c:v>MAT_FISICA</c:v>
                  </c:pt>
                  <c:pt idx="5">
                    <c:v>VET</c:v>
                  </c:pt>
                  <c:pt idx="6">
                    <c:v>ZOOT.</c:v>
                  </c:pt>
                  <c:pt idx="7">
                    <c:v>ADM</c:v>
                  </c:pt>
                  <c:pt idx="8">
                    <c:v>AGRO.</c:v>
                  </c:pt>
                  <c:pt idx="9">
                    <c:v>BIOLOGIA</c:v>
                  </c:pt>
                  <c:pt idx="10">
                    <c:v>ENG.</c:v>
                  </c:pt>
                  <c:pt idx="11">
                    <c:v>MAT_FISICA</c:v>
                  </c:pt>
                  <c:pt idx="12">
                    <c:v>VET</c:v>
                  </c:pt>
                  <c:pt idx="13">
                    <c:v>ZOOT.</c:v>
                  </c:pt>
                </c:lvl>
                <c:lvl>
                  <c:pt idx="0">
                    <c:v>2022</c:v>
                  </c:pt>
                  <c:pt idx="7">
                    <c:v>2023</c:v>
                  </c:pt>
                </c:lvl>
              </c:multiLvlStrCache>
            </c:multiLvlStrRef>
          </c:cat>
          <c:val>
            <c:numRef>
              <c:f>Planilha6!$C$5:$C$21</c:f>
              <c:numCache>
                <c:formatCode>General</c:formatCode>
                <c:ptCount val="14"/>
                <c:pt idx="0">
                  <c:v>1859.04</c:v>
                </c:pt>
                <c:pt idx="1">
                  <c:v>2624.33</c:v>
                </c:pt>
                <c:pt idx="2">
                  <c:v>1786.3400000000001</c:v>
                </c:pt>
                <c:pt idx="3">
                  <c:v>2916.49</c:v>
                </c:pt>
                <c:pt idx="4">
                  <c:v>2698.07</c:v>
                </c:pt>
                <c:pt idx="5">
                  <c:v>3912.2200000000003</c:v>
                </c:pt>
                <c:pt idx="6">
                  <c:v>2213.73</c:v>
                </c:pt>
                <c:pt idx="7">
                  <c:v>3357.6400000000003</c:v>
                </c:pt>
                <c:pt idx="8">
                  <c:v>3913.03</c:v>
                </c:pt>
                <c:pt idx="9">
                  <c:v>3148.73</c:v>
                </c:pt>
                <c:pt idx="10">
                  <c:v>3076.65</c:v>
                </c:pt>
                <c:pt idx="11">
                  <c:v>3697.94</c:v>
                </c:pt>
                <c:pt idx="12">
                  <c:v>7287.46</c:v>
                </c:pt>
                <c:pt idx="13">
                  <c:v>3501.8199999999997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8-4C14-8BC0-D0FA11FDBADB}"/>
            </c:ext>
          </c:extLst>
        </c:ser>
        <c:ser>
          <c:idx val="2"/>
          <c:order val="2"/>
          <c:tx>
            <c:strRef>
              <c:f>Planilha6!$D$3:$D$4</c:f>
              <c:strCache>
                <c:ptCount val="1"/>
                <c:pt idx="0">
                  <c:v>EXTENSÃO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Planilha6!$A$5:$A$21</c:f>
              <c:multiLvlStrCache>
                <c:ptCount val="14"/>
                <c:lvl>
                  <c:pt idx="0">
                    <c:v>ADM</c:v>
                  </c:pt>
                  <c:pt idx="1">
                    <c:v>AGRO.</c:v>
                  </c:pt>
                  <c:pt idx="2">
                    <c:v>BIOLOGIA</c:v>
                  </c:pt>
                  <c:pt idx="3">
                    <c:v>ENG.</c:v>
                  </c:pt>
                  <c:pt idx="4">
                    <c:v>MAT_FISICA</c:v>
                  </c:pt>
                  <c:pt idx="5">
                    <c:v>VET</c:v>
                  </c:pt>
                  <c:pt idx="6">
                    <c:v>ZOOT.</c:v>
                  </c:pt>
                  <c:pt idx="7">
                    <c:v>ADM</c:v>
                  </c:pt>
                  <c:pt idx="8">
                    <c:v>AGRO.</c:v>
                  </c:pt>
                  <c:pt idx="9">
                    <c:v>BIOLOGIA</c:v>
                  </c:pt>
                  <c:pt idx="10">
                    <c:v>ENG.</c:v>
                  </c:pt>
                  <c:pt idx="11">
                    <c:v>MAT_FISICA</c:v>
                  </c:pt>
                  <c:pt idx="12">
                    <c:v>VET</c:v>
                  </c:pt>
                  <c:pt idx="13">
                    <c:v>ZOOT.</c:v>
                  </c:pt>
                </c:lvl>
                <c:lvl>
                  <c:pt idx="0">
                    <c:v>2022</c:v>
                  </c:pt>
                  <c:pt idx="7">
                    <c:v>2023</c:v>
                  </c:pt>
                </c:lvl>
              </c:multiLvlStrCache>
            </c:multiLvlStrRef>
          </c:cat>
          <c:val>
            <c:numRef>
              <c:f>Planilha6!$D$5:$D$21</c:f>
              <c:numCache>
                <c:formatCode>General</c:formatCode>
                <c:ptCount val="14"/>
                <c:pt idx="0">
                  <c:v>1387.19</c:v>
                </c:pt>
                <c:pt idx="1">
                  <c:v>2063.23</c:v>
                </c:pt>
                <c:pt idx="2">
                  <c:v>1220.5</c:v>
                </c:pt>
                <c:pt idx="3">
                  <c:v>1402.8400000000001</c:v>
                </c:pt>
                <c:pt idx="4">
                  <c:v>2124.8500000000004</c:v>
                </c:pt>
                <c:pt idx="5">
                  <c:v>3081.41</c:v>
                </c:pt>
                <c:pt idx="6">
                  <c:v>1650.58</c:v>
                </c:pt>
                <c:pt idx="7">
                  <c:v>2129.4899999999998</c:v>
                </c:pt>
                <c:pt idx="8">
                  <c:v>2652.85</c:v>
                </c:pt>
                <c:pt idx="9">
                  <c:v>2161.7600000000002</c:v>
                </c:pt>
                <c:pt idx="10">
                  <c:v>1853.06</c:v>
                </c:pt>
                <c:pt idx="11">
                  <c:v>2872.61</c:v>
                </c:pt>
                <c:pt idx="12">
                  <c:v>4850.62</c:v>
                </c:pt>
                <c:pt idx="13">
                  <c:v>1822.99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A8-4C14-8BC0-D0FA11FDBADB}"/>
            </c:ext>
          </c:extLst>
        </c:ser>
        <c:ser>
          <c:idx val="3"/>
          <c:order val="3"/>
          <c:tx>
            <c:strRef>
              <c:f>Planilha6!$E$3:$E$4</c:f>
              <c:strCache>
                <c:ptCount val="1"/>
                <c:pt idx="0">
                  <c:v>PESQUISA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Planilha6!$A$5:$A$21</c:f>
              <c:multiLvlStrCache>
                <c:ptCount val="14"/>
                <c:lvl>
                  <c:pt idx="0">
                    <c:v>ADM</c:v>
                  </c:pt>
                  <c:pt idx="1">
                    <c:v>AGRO.</c:v>
                  </c:pt>
                  <c:pt idx="2">
                    <c:v>BIOLOGIA</c:v>
                  </c:pt>
                  <c:pt idx="3">
                    <c:v>ENG.</c:v>
                  </c:pt>
                  <c:pt idx="4">
                    <c:v>MAT_FISICA</c:v>
                  </c:pt>
                  <c:pt idx="5">
                    <c:v>VET</c:v>
                  </c:pt>
                  <c:pt idx="6">
                    <c:v>ZOOT.</c:v>
                  </c:pt>
                  <c:pt idx="7">
                    <c:v>ADM</c:v>
                  </c:pt>
                  <c:pt idx="8">
                    <c:v>AGRO.</c:v>
                  </c:pt>
                  <c:pt idx="9">
                    <c:v>BIOLOGIA</c:v>
                  </c:pt>
                  <c:pt idx="10">
                    <c:v>ENG.</c:v>
                  </c:pt>
                  <c:pt idx="11">
                    <c:v>MAT_FISICA</c:v>
                  </c:pt>
                  <c:pt idx="12">
                    <c:v>VET</c:v>
                  </c:pt>
                  <c:pt idx="13">
                    <c:v>ZOOT.</c:v>
                  </c:pt>
                </c:lvl>
                <c:lvl>
                  <c:pt idx="0">
                    <c:v>2022</c:v>
                  </c:pt>
                  <c:pt idx="7">
                    <c:v>2023</c:v>
                  </c:pt>
                </c:lvl>
              </c:multiLvlStrCache>
            </c:multiLvlStrRef>
          </c:cat>
          <c:val>
            <c:numRef>
              <c:f>Planilha6!$E$5:$E$21</c:f>
              <c:numCache>
                <c:formatCode>General</c:formatCode>
                <c:ptCount val="14"/>
                <c:pt idx="0">
                  <c:v>2882.64</c:v>
                </c:pt>
                <c:pt idx="1">
                  <c:v>3842.71</c:v>
                </c:pt>
                <c:pt idx="2">
                  <c:v>3003.19</c:v>
                </c:pt>
                <c:pt idx="3">
                  <c:v>2357.62</c:v>
                </c:pt>
                <c:pt idx="4">
                  <c:v>3911.16</c:v>
                </c:pt>
                <c:pt idx="5">
                  <c:v>5670.4400000000005</c:v>
                </c:pt>
                <c:pt idx="6">
                  <c:v>3432.76</c:v>
                </c:pt>
                <c:pt idx="7">
                  <c:v>4538.88</c:v>
                </c:pt>
                <c:pt idx="8">
                  <c:v>5607.25</c:v>
                </c:pt>
                <c:pt idx="9">
                  <c:v>4355.37</c:v>
                </c:pt>
                <c:pt idx="10">
                  <c:v>3137.41</c:v>
                </c:pt>
                <c:pt idx="11">
                  <c:v>6444.63</c:v>
                </c:pt>
                <c:pt idx="12">
                  <c:v>10062.220000000001</c:v>
                </c:pt>
                <c:pt idx="13">
                  <c:v>6058.74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A8-4C14-8BC0-D0FA11FDB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93845008"/>
        <c:axId val="1541069072"/>
      </c:barChart>
      <c:catAx>
        <c:axId val="16938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69072"/>
        <c:crosses val="autoZero"/>
        <c:auto val="1"/>
        <c:lblAlgn val="ctr"/>
        <c:lblOffset val="100"/>
        <c:noMultiLvlLbl val="0"/>
      </c:catAx>
      <c:valAx>
        <c:axId val="15410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[Lista05-resolvida.xlsx]Planilha7!Tabela dinâmica4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Planilha7!$B$1:$B$2</c:f>
              <c:strCache>
                <c:ptCount val="1"/>
                <c:pt idx="0">
                  <c:v>ADM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Planilha7!$A$3:$A$9</c:f>
              <c:multiLvlStrCache>
                <c:ptCount val="4"/>
                <c:lvl>
                  <c:pt idx="0">
                    <c:v>P</c:v>
                  </c:pt>
                  <c:pt idx="1">
                    <c:v>S</c:v>
                  </c:pt>
                  <c:pt idx="2">
                    <c:v>P</c:v>
                  </c:pt>
                  <c:pt idx="3">
                    <c:v>S</c:v>
                  </c:pt>
                </c:lvl>
                <c:lvl>
                  <c:pt idx="0">
                    <c:v>2022</c:v>
                  </c:pt>
                  <c:pt idx="2">
                    <c:v>2023</c:v>
                  </c:pt>
                </c:lvl>
              </c:multiLvlStrCache>
            </c:multiLvlStrRef>
          </c:cat>
          <c:val>
            <c:numRef>
              <c:f>Planilha7!$B$3:$B$9</c:f>
              <c:numCache>
                <c:formatCode>General</c:formatCode>
                <c:ptCount val="4"/>
                <c:pt idx="0">
                  <c:v>4203.18</c:v>
                </c:pt>
                <c:pt idx="1">
                  <c:v>4258.09</c:v>
                </c:pt>
                <c:pt idx="2">
                  <c:v>6578.21</c:v>
                </c:pt>
                <c:pt idx="3">
                  <c:v>7462.63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B-420E-9474-972441E1781E}"/>
            </c:ext>
          </c:extLst>
        </c:ser>
        <c:ser>
          <c:idx val="1"/>
          <c:order val="1"/>
          <c:tx>
            <c:strRef>
              <c:f>Planilha7!$C$1:$C$2</c:f>
              <c:strCache>
                <c:ptCount val="1"/>
                <c:pt idx="0">
                  <c:v>AGRO.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Planilha7!$A$3:$A$9</c:f>
              <c:multiLvlStrCache>
                <c:ptCount val="4"/>
                <c:lvl>
                  <c:pt idx="0">
                    <c:v>P</c:v>
                  </c:pt>
                  <c:pt idx="1">
                    <c:v>S</c:v>
                  </c:pt>
                  <c:pt idx="2">
                    <c:v>P</c:v>
                  </c:pt>
                  <c:pt idx="3">
                    <c:v>S</c:v>
                  </c:pt>
                </c:lvl>
                <c:lvl>
                  <c:pt idx="0">
                    <c:v>2022</c:v>
                  </c:pt>
                  <c:pt idx="2">
                    <c:v>2023</c:v>
                  </c:pt>
                </c:lvl>
              </c:multiLvlStrCache>
            </c:multiLvlStrRef>
          </c:cat>
          <c:val>
            <c:numRef>
              <c:f>Planilha7!$C$3:$C$9</c:f>
              <c:numCache>
                <c:formatCode>General</c:formatCode>
                <c:ptCount val="4"/>
                <c:pt idx="0">
                  <c:v>6046.58</c:v>
                </c:pt>
                <c:pt idx="1">
                  <c:v>5669.16</c:v>
                </c:pt>
                <c:pt idx="2">
                  <c:v>10476</c:v>
                </c:pt>
                <c:pt idx="3">
                  <c:v>6640.1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B-420E-9474-972441E1781E}"/>
            </c:ext>
          </c:extLst>
        </c:ser>
        <c:ser>
          <c:idx val="2"/>
          <c:order val="2"/>
          <c:tx>
            <c:strRef>
              <c:f>Planilha7!$D$1:$D$2</c:f>
              <c:strCache>
                <c:ptCount val="1"/>
                <c:pt idx="0">
                  <c:v>BIOLOGIA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Planilha7!$A$3:$A$9</c:f>
              <c:multiLvlStrCache>
                <c:ptCount val="4"/>
                <c:lvl>
                  <c:pt idx="0">
                    <c:v>P</c:v>
                  </c:pt>
                  <c:pt idx="1">
                    <c:v>S</c:v>
                  </c:pt>
                  <c:pt idx="2">
                    <c:v>P</c:v>
                  </c:pt>
                  <c:pt idx="3">
                    <c:v>S</c:v>
                  </c:pt>
                </c:lvl>
                <c:lvl>
                  <c:pt idx="0">
                    <c:v>2022</c:v>
                  </c:pt>
                  <c:pt idx="2">
                    <c:v>2023</c:v>
                  </c:pt>
                </c:lvl>
              </c:multiLvlStrCache>
            </c:multiLvlStrRef>
          </c:cat>
          <c:val>
            <c:numRef>
              <c:f>Planilha7!$D$3:$D$9</c:f>
              <c:numCache>
                <c:formatCode>General</c:formatCode>
                <c:ptCount val="4"/>
                <c:pt idx="0">
                  <c:v>4069.3100000000004</c:v>
                </c:pt>
                <c:pt idx="1">
                  <c:v>4292.45</c:v>
                </c:pt>
                <c:pt idx="2">
                  <c:v>5684.9800000000005</c:v>
                </c:pt>
                <c:pt idx="3">
                  <c:v>6962.69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6B-420E-9474-972441E1781E}"/>
            </c:ext>
          </c:extLst>
        </c:ser>
        <c:ser>
          <c:idx val="3"/>
          <c:order val="3"/>
          <c:tx>
            <c:strRef>
              <c:f>Planilha7!$E$1:$E$2</c:f>
              <c:strCache>
                <c:ptCount val="1"/>
                <c:pt idx="0">
                  <c:v>ENG.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Planilha7!$A$3:$A$9</c:f>
              <c:multiLvlStrCache>
                <c:ptCount val="4"/>
                <c:lvl>
                  <c:pt idx="0">
                    <c:v>P</c:v>
                  </c:pt>
                  <c:pt idx="1">
                    <c:v>S</c:v>
                  </c:pt>
                  <c:pt idx="2">
                    <c:v>P</c:v>
                  </c:pt>
                  <c:pt idx="3">
                    <c:v>S</c:v>
                  </c:pt>
                </c:lvl>
                <c:lvl>
                  <c:pt idx="0">
                    <c:v>2022</c:v>
                  </c:pt>
                  <c:pt idx="2">
                    <c:v>2023</c:v>
                  </c:pt>
                </c:lvl>
              </c:multiLvlStrCache>
            </c:multiLvlStrRef>
          </c:cat>
          <c:val>
            <c:numRef>
              <c:f>Planilha7!$E$3:$E$9</c:f>
              <c:numCache>
                <c:formatCode>General</c:formatCode>
                <c:ptCount val="4"/>
                <c:pt idx="0">
                  <c:v>4228.34</c:v>
                </c:pt>
                <c:pt idx="1">
                  <c:v>4827.05</c:v>
                </c:pt>
                <c:pt idx="2">
                  <c:v>6875.3799999999992</c:v>
                </c:pt>
                <c:pt idx="3">
                  <c:v>5673.12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6B-420E-9474-972441E1781E}"/>
            </c:ext>
          </c:extLst>
        </c:ser>
        <c:ser>
          <c:idx val="4"/>
          <c:order val="4"/>
          <c:tx>
            <c:strRef>
              <c:f>Planilha7!$F$1:$F$2</c:f>
              <c:strCache>
                <c:ptCount val="1"/>
                <c:pt idx="0">
                  <c:v>MAT_FISICA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Planilha7!$A$3:$A$9</c:f>
              <c:multiLvlStrCache>
                <c:ptCount val="4"/>
                <c:lvl>
                  <c:pt idx="0">
                    <c:v>P</c:v>
                  </c:pt>
                  <c:pt idx="1">
                    <c:v>S</c:v>
                  </c:pt>
                  <c:pt idx="2">
                    <c:v>P</c:v>
                  </c:pt>
                  <c:pt idx="3">
                    <c:v>S</c:v>
                  </c:pt>
                </c:lvl>
                <c:lvl>
                  <c:pt idx="0">
                    <c:v>2022</c:v>
                  </c:pt>
                  <c:pt idx="2">
                    <c:v>2023</c:v>
                  </c:pt>
                </c:lvl>
              </c:multiLvlStrCache>
            </c:multiLvlStrRef>
          </c:cat>
          <c:val>
            <c:numRef>
              <c:f>Planilha7!$F$3:$F$9</c:f>
              <c:numCache>
                <c:formatCode>General</c:formatCode>
                <c:ptCount val="4"/>
                <c:pt idx="0">
                  <c:v>5935.8600000000006</c:v>
                </c:pt>
                <c:pt idx="1">
                  <c:v>6070.1100000000006</c:v>
                </c:pt>
                <c:pt idx="2">
                  <c:v>8941.58</c:v>
                </c:pt>
                <c:pt idx="3">
                  <c:v>9003.76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6B-420E-9474-972441E1781E}"/>
            </c:ext>
          </c:extLst>
        </c:ser>
        <c:ser>
          <c:idx val="5"/>
          <c:order val="5"/>
          <c:tx>
            <c:strRef>
              <c:f>Planilha7!$G$1:$G$2</c:f>
              <c:strCache>
                <c:ptCount val="1"/>
                <c:pt idx="0">
                  <c:v>VET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Planilha7!$A$3:$A$9</c:f>
              <c:multiLvlStrCache>
                <c:ptCount val="4"/>
                <c:lvl>
                  <c:pt idx="0">
                    <c:v>P</c:v>
                  </c:pt>
                  <c:pt idx="1">
                    <c:v>S</c:v>
                  </c:pt>
                  <c:pt idx="2">
                    <c:v>P</c:v>
                  </c:pt>
                  <c:pt idx="3">
                    <c:v>S</c:v>
                  </c:pt>
                </c:lvl>
                <c:lvl>
                  <c:pt idx="0">
                    <c:v>2022</c:v>
                  </c:pt>
                  <c:pt idx="2">
                    <c:v>2023</c:v>
                  </c:pt>
                </c:lvl>
              </c:multiLvlStrCache>
            </c:multiLvlStrRef>
          </c:cat>
          <c:val>
            <c:numRef>
              <c:f>Planilha7!$G$3:$G$9</c:f>
              <c:numCache>
                <c:formatCode>General</c:formatCode>
                <c:ptCount val="4"/>
                <c:pt idx="0">
                  <c:v>8606.2099999999991</c:v>
                </c:pt>
                <c:pt idx="1">
                  <c:v>8799.880000000001</c:v>
                </c:pt>
                <c:pt idx="2">
                  <c:v>14222.36</c:v>
                </c:pt>
                <c:pt idx="3">
                  <c:v>15576.550000000001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6B-420E-9474-972441E1781E}"/>
            </c:ext>
          </c:extLst>
        </c:ser>
        <c:ser>
          <c:idx val="6"/>
          <c:order val="6"/>
          <c:tx>
            <c:strRef>
              <c:f>Planilha7!$H$1:$H$2</c:f>
              <c:strCache>
                <c:ptCount val="1"/>
                <c:pt idx="0">
                  <c:v>ZOOT.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Planilha7!$A$3:$A$9</c:f>
              <c:multiLvlStrCache>
                <c:ptCount val="4"/>
                <c:lvl>
                  <c:pt idx="0">
                    <c:v>P</c:v>
                  </c:pt>
                  <c:pt idx="1">
                    <c:v>S</c:v>
                  </c:pt>
                  <c:pt idx="2">
                    <c:v>P</c:v>
                  </c:pt>
                  <c:pt idx="3">
                    <c:v>S</c:v>
                  </c:pt>
                </c:lvl>
                <c:lvl>
                  <c:pt idx="0">
                    <c:v>2022</c:v>
                  </c:pt>
                  <c:pt idx="2">
                    <c:v>2023</c:v>
                  </c:pt>
                </c:lvl>
              </c:multiLvlStrCache>
            </c:multiLvlStrRef>
          </c:cat>
          <c:val>
            <c:numRef>
              <c:f>Planilha7!$H$3:$H$9</c:f>
              <c:numCache>
                <c:formatCode>General</c:formatCode>
                <c:ptCount val="4"/>
                <c:pt idx="0">
                  <c:v>5003.63</c:v>
                </c:pt>
                <c:pt idx="1">
                  <c:v>5070.12</c:v>
                </c:pt>
                <c:pt idx="2">
                  <c:v>7287.34</c:v>
                </c:pt>
                <c:pt idx="3">
                  <c:v>7794.6200000000008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6B-420E-9474-972441E1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820880"/>
        <c:axId val="1635258208"/>
      </c:lineChart>
      <c:catAx>
        <c:axId val="169382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58208"/>
        <c:crosses val="autoZero"/>
        <c:auto val="1"/>
        <c:lblAlgn val="ctr"/>
        <c:lblOffset val="100"/>
        <c:noMultiLvlLbl val="0"/>
      </c:catAx>
      <c:valAx>
        <c:axId val="16352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2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67578</xdr:colOff>
      <xdr:row>1</xdr:row>
      <xdr:rowOff>30797</xdr:rowOff>
    </xdr:from>
    <xdr:to>
      <xdr:col>14</xdr:col>
      <xdr:colOff>26165</xdr:colOff>
      <xdr:row>15</xdr:row>
      <xdr:rowOff>106997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299493-83FB-C3E8-666F-343401C29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977348</xdr:colOff>
      <xdr:row>0</xdr:row>
      <xdr:rowOff>128793</xdr:rowOff>
    </xdr:from>
    <xdr:to>
      <xdr:col>9</xdr:col>
      <xdr:colOff>430694</xdr:colOff>
      <xdr:row>20</xdr:row>
      <xdr:rowOff>182216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D9BD46-94C3-516B-8577-F0B89FF1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276224</xdr:colOff>
      <xdr:row>2</xdr:row>
      <xdr:rowOff>123824</xdr:rowOff>
    </xdr:from>
    <xdr:to>
      <xdr:col>8</xdr:col>
      <xdr:colOff>638174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1BA8B1-C8AF-8210-D889-08E20B628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439.872189351852" createdVersion="8" refreshedVersion="8" minRefreshableVersion="3" recordCount="112" xr:uid="{A883EAA4-BC40-48D2-9C7B-69ED60B7D9D6}">
  <cacheSource type="worksheet">
    <worksheetSource ref="A1:E113" sheet="Exerc2"/>
  </cacheSource>
  <cacheFields count="5">
    <cacheField name="CURSO" numFmtId="0">
      <sharedItems count="7">
        <s v="AGRO."/>
        <s v="BIOLOGIA"/>
        <s v="VET"/>
        <s v="MAT_FISICA"/>
        <s v="ZOOT."/>
        <s v="ADM"/>
        <s v="ENG."/>
      </sharedItems>
    </cacheField>
    <cacheField name="ÁREA" numFmtId="0">
      <sharedItems count="4">
        <s v="ADMINISTRAÇÃO"/>
        <s v="ENSINO"/>
        <s v="EXTENSÃO"/>
        <s v="PESQUISA"/>
      </sharedItems>
    </cacheField>
    <cacheField name="ANO" numFmtId="0">
      <sharedItems containsSemiMixedTypes="0" containsString="0" containsNumber="1" containsInteger="1" minValue="2022" maxValue="2023" count="2">
        <n v="2022"/>
        <n v="2023"/>
      </sharedItems>
    </cacheField>
    <cacheField name="SEMESTRE" numFmtId="0">
      <sharedItems count="2">
        <s v="P"/>
        <s v="S"/>
      </sharedItems>
    </cacheField>
    <cacheField name="GASTOS" numFmtId="0">
      <sharedItems containsSemiMixedTypes="0" containsString="0" containsNumber="1" minValue="580.16999999999996" maxValue="5273.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x v="0"/>
    <n v="1635.36"/>
  </r>
  <r>
    <x v="0"/>
    <x v="0"/>
    <x v="0"/>
    <x v="1"/>
    <n v="1550.11"/>
  </r>
  <r>
    <x v="0"/>
    <x v="1"/>
    <x v="0"/>
    <x v="0"/>
    <n v="1358.34"/>
  </r>
  <r>
    <x v="0"/>
    <x v="1"/>
    <x v="0"/>
    <x v="1"/>
    <n v="1265.99"/>
  </r>
  <r>
    <x v="0"/>
    <x v="2"/>
    <x v="0"/>
    <x v="0"/>
    <n v="1082.6199999999999"/>
  </r>
  <r>
    <x v="0"/>
    <x v="2"/>
    <x v="0"/>
    <x v="1"/>
    <n v="980.61"/>
  </r>
  <r>
    <x v="0"/>
    <x v="3"/>
    <x v="0"/>
    <x v="0"/>
    <n v="1970.26"/>
  </r>
  <r>
    <x v="0"/>
    <x v="3"/>
    <x v="0"/>
    <x v="1"/>
    <n v="1872.45"/>
  </r>
  <r>
    <x v="1"/>
    <x v="0"/>
    <x v="0"/>
    <x v="0"/>
    <n v="1150.78"/>
  </r>
  <r>
    <x v="1"/>
    <x v="0"/>
    <x v="0"/>
    <x v="1"/>
    <n v="1200.95"/>
  </r>
  <r>
    <x v="1"/>
    <x v="1"/>
    <x v="0"/>
    <x v="0"/>
    <n v="865.64"/>
  </r>
  <r>
    <x v="1"/>
    <x v="1"/>
    <x v="0"/>
    <x v="1"/>
    <n v="920.7"/>
  </r>
  <r>
    <x v="1"/>
    <x v="2"/>
    <x v="0"/>
    <x v="0"/>
    <n v="580.16999999999996"/>
  </r>
  <r>
    <x v="1"/>
    <x v="2"/>
    <x v="0"/>
    <x v="1"/>
    <n v="640.33000000000004"/>
  </r>
  <r>
    <x v="1"/>
    <x v="3"/>
    <x v="0"/>
    <x v="0"/>
    <n v="1472.72"/>
  </r>
  <r>
    <x v="1"/>
    <x v="3"/>
    <x v="0"/>
    <x v="1"/>
    <n v="1530.47"/>
  </r>
  <r>
    <x v="2"/>
    <x v="0"/>
    <x v="0"/>
    <x v="0"/>
    <n v="2349.25"/>
  </r>
  <r>
    <x v="2"/>
    <x v="0"/>
    <x v="0"/>
    <x v="1"/>
    <n v="2392.77"/>
  </r>
  <r>
    <x v="2"/>
    <x v="1"/>
    <x v="0"/>
    <x v="0"/>
    <n v="1932.31"/>
  </r>
  <r>
    <x v="2"/>
    <x v="1"/>
    <x v="0"/>
    <x v="1"/>
    <n v="1979.91"/>
  </r>
  <r>
    <x v="2"/>
    <x v="2"/>
    <x v="0"/>
    <x v="0"/>
    <n v="1514.42"/>
  </r>
  <r>
    <x v="2"/>
    <x v="2"/>
    <x v="0"/>
    <x v="1"/>
    <n v="1566.99"/>
  </r>
  <r>
    <x v="2"/>
    <x v="3"/>
    <x v="0"/>
    <x v="0"/>
    <n v="2810.23"/>
  </r>
  <r>
    <x v="2"/>
    <x v="3"/>
    <x v="0"/>
    <x v="1"/>
    <n v="2860.21"/>
  </r>
  <r>
    <x v="3"/>
    <x v="0"/>
    <x v="0"/>
    <x v="0"/>
    <n v="1620.94"/>
  </r>
  <r>
    <x v="3"/>
    <x v="0"/>
    <x v="0"/>
    <x v="1"/>
    <n v="1650.95"/>
  </r>
  <r>
    <x v="3"/>
    <x v="1"/>
    <x v="0"/>
    <x v="0"/>
    <n v="1332.13"/>
  </r>
  <r>
    <x v="3"/>
    <x v="1"/>
    <x v="0"/>
    <x v="1"/>
    <n v="1365.94"/>
  </r>
  <r>
    <x v="3"/>
    <x v="2"/>
    <x v="0"/>
    <x v="0"/>
    <n v="1044.4000000000001"/>
  </r>
  <r>
    <x v="3"/>
    <x v="2"/>
    <x v="0"/>
    <x v="1"/>
    <n v="1080.45"/>
  </r>
  <r>
    <x v="3"/>
    <x v="3"/>
    <x v="0"/>
    <x v="0"/>
    <n v="1938.39"/>
  </r>
  <r>
    <x v="3"/>
    <x v="3"/>
    <x v="0"/>
    <x v="1"/>
    <n v="1972.77"/>
  </r>
  <r>
    <x v="4"/>
    <x v="0"/>
    <x v="0"/>
    <x v="0"/>
    <n v="1380.98"/>
  </r>
  <r>
    <x v="4"/>
    <x v="0"/>
    <x v="0"/>
    <x v="1"/>
    <n v="1395.7"/>
  </r>
  <r>
    <x v="4"/>
    <x v="1"/>
    <x v="0"/>
    <x v="0"/>
    <n v="1098.74"/>
  </r>
  <r>
    <x v="4"/>
    <x v="1"/>
    <x v="0"/>
    <x v="1"/>
    <n v="1114.99"/>
  </r>
  <r>
    <x v="4"/>
    <x v="2"/>
    <x v="0"/>
    <x v="0"/>
    <n v="816.1"/>
  </r>
  <r>
    <x v="4"/>
    <x v="2"/>
    <x v="0"/>
    <x v="1"/>
    <n v="834.48"/>
  </r>
  <r>
    <x v="4"/>
    <x v="3"/>
    <x v="0"/>
    <x v="0"/>
    <n v="1707.81"/>
  </r>
  <r>
    <x v="4"/>
    <x v="3"/>
    <x v="0"/>
    <x v="1"/>
    <n v="1724.95"/>
  </r>
  <r>
    <x v="5"/>
    <x v="0"/>
    <x v="0"/>
    <x v="0"/>
    <n v="1159.92"/>
  </r>
  <r>
    <x v="5"/>
    <x v="0"/>
    <x v="0"/>
    <x v="1"/>
    <n v="1172.48"/>
  </r>
  <r>
    <x v="5"/>
    <x v="1"/>
    <x v="0"/>
    <x v="0"/>
    <n v="922.89"/>
  </r>
  <r>
    <x v="5"/>
    <x v="1"/>
    <x v="0"/>
    <x v="1"/>
    <n v="936.15"/>
  </r>
  <r>
    <x v="5"/>
    <x v="2"/>
    <x v="0"/>
    <x v="0"/>
    <n v="686"/>
  </r>
  <r>
    <x v="5"/>
    <x v="2"/>
    <x v="0"/>
    <x v="1"/>
    <n v="701.19"/>
  </r>
  <r>
    <x v="5"/>
    <x v="3"/>
    <x v="0"/>
    <x v="0"/>
    <n v="1434.37"/>
  </r>
  <r>
    <x v="5"/>
    <x v="3"/>
    <x v="0"/>
    <x v="1"/>
    <n v="1448.27"/>
  </r>
  <r>
    <x v="6"/>
    <x v="0"/>
    <x v="0"/>
    <x v="0"/>
    <n v="1748.6"/>
  </r>
  <r>
    <x v="6"/>
    <x v="0"/>
    <x v="0"/>
    <x v="1"/>
    <n v="629.84"/>
  </r>
  <r>
    <x v="6"/>
    <x v="1"/>
    <x v="0"/>
    <x v="0"/>
    <n v="1003.87"/>
  </r>
  <r>
    <x v="6"/>
    <x v="1"/>
    <x v="0"/>
    <x v="1"/>
    <n v="1912.62"/>
  </r>
  <r>
    <x v="6"/>
    <x v="2"/>
    <x v="0"/>
    <x v="0"/>
    <n v="594.38"/>
  </r>
  <r>
    <x v="6"/>
    <x v="2"/>
    <x v="0"/>
    <x v="1"/>
    <n v="808.46"/>
  </r>
  <r>
    <x v="6"/>
    <x v="3"/>
    <x v="0"/>
    <x v="0"/>
    <n v="881.49"/>
  </r>
  <r>
    <x v="6"/>
    <x v="3"/>
    <x v="0"/>
    <x v="1"/>
    <n v="1476.13"/>
  </r>
  <r>
    <x v="0"/>
    <x v="0"/>
    <x v="1"/>
    <x v="0"/>
    <n v="3015.76"/>
  </r>
  <r>
    <x v="0"/>
    <x v="0"/>
    <x v="1"/>
    <x v="1"/>
    <n v="1927.21"/>
  </r>
  <r>
    <x v="0"/>
    <x v="1"/>
    <x v="1"/>
    <x v="0"/>
    <n v="2482.3000000000002"/>
  </r>
  <r>
    <x v="0"/>
    <x v="1"/>
    <x v="1"/>
    <x v="1"/>
    <n v="1430.73"/>
  </r>
  <r>
    <x v="0"/>
    <x v="2"/>
    <x v="1"/>
    <x v="0"/>
    <n v="1442.35"/>
  </r>
  <r>
    <x v="0"/>
    <x v="2"/>
    <x v="1"/>
    <x v="1"/>
    <n v="1210.5"/>
  </r>
  <r>
    <x v="0"/>
    <x v="3"/>
    <x v="1"/>
    <x v="0"/>
    <n v="3535.59"/>
  </r>
  <r>
    <x v="0"/>
    <x v="3"/>
    <x v="1"/>
    <x v="1"/>
    <n v="2071.66"/>
  </r>
  <r>
    <x v="1"/>
    <x v="0"/>
    <x v="1"/>
    <x v="0"/>
    <n v="1670.63"/>
  </r>
  <r>
    <x v="1"/>
    <x v="0"/>
    <x v="1"/>
    <x v="1"/>
    <n v="1311.18"/>
  </r>
  <r>
    <x v="1"/>
    <x v="1"/>
    <x v="1"/>
    <x v="0"/>
    <n v="1352.17"/>
  </r>
  <r>
    <x v="1"/>
    <x v="1"/>
    <x v="1"/>
    <x v="1"/>
    <n v="1796.56"/>
  </r>
  <r>
    <x v="1"/>
    <x v="2"/>
    <x v="1"/>
    <x v="0"/>
    <n v="1084.26"/>
  </r>
  <r>
    <x v="1"/>
    <x v="2"/>
    <x v="1"/>
    <x v="1"/>
    <n v="1077.5"/>
  </r>
  <r>
    <x v="1"/>
    <x v="3"/>
    <x v="1"/>
    <x v="0"/>
    <n v="1577.92"/>
  </r>
  <r>
    <x v="1"/>
    <x v="3"/>
    <x v="1"/>
    <x v="1"/>
    <n v="2777.45"/>
  </r>
  <r>
    <x v="2"/>
    <x v="0"/>
    <x v="1"/>
    <x v="0"/>
    <n v="3334.34"/>
  </r>
  <r>
    <x v="2"/>
    <x v="0"/>
    <x v="1"/>
    <x v="1"/>
    <n v="4264.2700000000004"/>
  </r>
  <r>
    <x v="2"/>
    <x v="1"/>
    <x v="1"/>
    <x v="0"/>
    <n v="3339.28"/>
  </r>
  <r>
    <x v="2"/>
    <x v="1"/>
    <x v="1"/>
    <x v="1"/>
    <n v="3948.18"/>
  </r>
  <r>
    <x v="2"/>
    <x v="2"/>
    <x v="1"/>
    <x v="0"/>
    <n v="2759.87"/>
  </r>
  <r>
    <x v="2"/>
    <x v="2"/>
    <x v="1"/>
    <x v="1"/>
    <n v="2090.75"/>
  </r>
  <r>
    <x v="2"/>
    <x v="3"/>
    <x v="1"/>
    <x v="0"/>
    <n v="4788.87"/>
  </r>
  <r>
    <x v="2"/>
    <x v="3"/>
    <x v="1"/>
    <x v="1"/>
    <n v="5273.35"/>
  </r>
  <r>
    <x v="3"/>
    <x v="0"/>
    <x v="1"/>
    <x v="0"/>
    <n v="2782.87"/>
  </r>
  <r>
    <x v="3"/>
    <x v="0"/>
    <x v="1"/>
    <x v="1"/>
    <n v="2147.29"/>
  </r>
  <r>
    <x v="3"/>
    <x v="1"/>
    <x v="1"/>
    <x v="0"/>
    <n v="1822.24"/>
  </r>
  <r>
    <x v="3"/>
    <x v="1"/>
    <x v="1"/>
    <x v="1"/>
    <n v="1875.7"/>
  </r>
  <r>
    <x v="3"/>
    <x v="2"/>
    <x v="1"/>
    <x v="0"/>
    <n v="1531.43"/>
  </r>
  <r>
    <x v="3"/>
    <x v="2"/>
    <x v="1"/>
    <x v="1"/>
    <n v="1341.18"/>
  </r>
  <r>
    <x v="3"/>
    <x v="3"/>
    <x v="1"/>
    <x v="0"/>
    <n v="2805.04"/>
  </r>
  <r>
    <x v="3"/>
    <x v="3"/>
    <x v="1"/>
    <x v="1"/>
    <n v="3639.59"/>
  </r>
  <r>
    <x v="4"/>
    <x v="0"/>
    <x v="1"/>
    <x v="0"/>
    <n v="1810.78"/>
  </r>
  <r>
    <x v="4"/>
    <x v="0"/>
    <x v="1"/>
    <x v="1"/>
    <n v="1887.63"/>
  </r>
  <r>
    <x v="4"/>
    <x v="1"/>
    <x v="1"/>
    <x v="0"/>
    <n v="1366.18"/>
  </r>
  <r>
    <x v="4"/>
    <x v="1"/>
    <x v="1"/>
    <x v="1"/>
    <n v="2135.64"/>
  </r>
  <r>
    <x v="4"/>
    <x v="2"/>
    <x v="1"/>
    <x v="0"/>
    <n v="850.74"/>
  </r>
  <r>
    <x v="4"/>
    <x v="2"/>
    <x v="1"/>
    <x v="1"/>
    <n v="972.25"/>
  </r>
  <r>
    <x v="4"/>
    <x v="3"/>
    <x v="1"/>
    <x v="0"/>
    <n v="3259.64"/>
  </r>
  <r>
    <x v="4"/>
    <x v="3"/>
    <x v="1"/>
    <x v="1"/>
    <n v="2799.1"/>
  </r>
  <r>
    <x v="5"/>
    <x v="0"/>
    <x v="1"/>
    <x v="0"/>
    <n v="2161"/>
  </r>
  <r>
    <x v="5"/>
    <x v="0"/>
    <x v="1"/>
    <x v="1"/>
    <n v="1853.83"/>
  </r>
  <r>
    <x v="5"/>
    <x v="1"/>
    <x v="1"/>
    <x v="0"/>
    <n v="1709.41"/>
  </r>
  <r>
    <x v="5"/>
    <x v="1"/>
    <x v="1"/>
    <x v="1"/>
    <n v="1648.23"/>
  </r>
  <r>
    <x v="5"/>
    <x v="2"/>
    <x v="1"/>
    <x v="0"/>
    <n v="836.96"/>
  </r>
  <r>
    <x v="5"/>
    <x v="2"/>
    <x v="1"/>
    <x v="1"/>
    <n v="1292.53"/>
  </r>
  <r>
    <x v="5"/>
    <x v="3"/>
    <x v="1"/>
    <x v="0"/>
    <n v="1870.84"/>
  </r>
  <r>
    <x v="5"/>
    <x v="3"/>
    <x v="1"/>
    <x v="1"/>
    <n v="2668.04"/>
  </r>
  <r>
    <x v="6"/>
    <x v="0"/>
    <x v="1"/>
    <x v="0"/>
    <n v="3474.3"/>
  </r>
  <r>
    <x v="6"/>
    <x v="0"/>
    <x v="1"/>
    <x v="1"/>
    <n v="1007.08"/>
  </r>
  <r>
    <x v="6"/>
    <x v="1"/>
    <x v="1"/>
    <x v="0"/>
    <n v="1092.94"/>
  </r>
  <r>
    <x v="6"/>
    <x v="1"/>
    <x v="1"/>
    <x v="1"/>
    <n v="1983.71"/>
  </r>
  <r>
    <x v="6"/>
    <x v="2"/>
    <x v="1"/>
    <x v="0"/>
    <n v="908.12"/>
  </r>
  <r>
    <x v="6"/>
    <x v="2"/>
    <x v="1"/>
    <x v="1"/>
    <n v="944.94"/>
  </r>
  <r>
    <x v="6"/>
    <x v="3"/>
    <x v="1"/>
    <x v="0"/>
    <n v="1400.02"/>
  </r>
  <r>
    <x v="6"/>
    <x v="3"/>
    <x v="1"/>
    <x v="1"/>
    <n v="1737.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7987D-5B67-4273-99E1-41DBF8AEB33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9" firstHeaderRow="1" firstDataRow="2" firstDataCol="1"/>
  <pivotFields count="5">
    <pivotField axis="axisRow" showAll="0">
      <items count="8">
        <item h="1" x="5"/>
        <item x="0"/>
        <item x="1"/>
        <item h="1" x="6"/>
        <item h="1" x="3"/>
        <item x="2"/>
        <item x="4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</pivotFields>
  <rowFields count="1">
    <field x="0"/>
  </rowFields>
  <rowItems count="5">
    <i>
      <x v="1"/>
    </i>
    <i>
      <x v="2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Média de GASTOS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4DA19-2C44-4456-A00E-8B30D6D8A39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H10" firstHeaderRow="1" firstDataRow="3" firstDataCol="1" rowPageCount="1" colPageCount="1"/>
  <pivotFields count="5">
    <pivotField axis="axisPage" showAll="0">
      <items count="8">
        <item x="5"/>
        <item x="0"/>
        <item x="1"/>
        <item x="6"/>
        <item x="3"/>
        <item x="2"/>
        <item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3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1">
    <pageField fld="0" item="2" hier="-1"/>
  </pageFields>
  <dataFields count="1">
    <dataField name="Soma de GAST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3C048-1CEB-4241-B66A-65B7A077ADBF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F21" firstHeaderRow="1" firstDataRow="2" firstDataCol="1"/>
  <pivotFields count="5">
    <pivotField axis="axisRow" showAll="0">
      <items count="8">
        <item x="5"/>
        <item x="0"/>
        <item x="1"/>
        <item x="6"/>
        <item x="3"/>
        <item x="2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2">
    <field x="2"/>
    <field x="0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a de GASTOS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2EAFD-8AB0-45E1-A02C-E97370339546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9" firstHeaderRow="1" firstDataRow="2" firstDataCol="1"/>
  <pivotFields count="5">
    <pivotField axis="axisCol" showAll="0">
      <items count="8">
        <item x="5"/>
        <item x="0"/>
        <item x="1"/>
        <item x="6"/>
        <item x="3"/>
        <item x="2"/>
        <item x="4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2">
    <field x="2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GASTOS" fld="4" baseField="0" baseItem="0"/>
  </dataFields>
  <chartFormats count="1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CD7F-FF83-40F4-BC7C-10B2F7AD3539}">
  <sheetPr codeName="Planilha1"/>
  <dimension ref="A1:C15"/>
  <sheetViews>
    <sheetView zoomScale="150" zoomScaleNormal="150" workbookViewId="0">
      <selection activeCell="A3" sqref="A3:C15"/>
    </sheetView>
  </sheetViews>
  <sheetFormatPr defaultRowHeight="15" x14ac:dyDescent="0.25"/>
  <cols>
    <col min="1" max="1" width="19.5703125" bestFit="1" customWidth="1"/>
  </cols>
  <sheetData>
    <row r="1" spans="1:3" x14ac:dyDescent="0.25">
      <c r="B1" s="6" t="s">
        <v>18</v>
      </c>
      <c r="C1" s="6" t="s">
        <v>19</v>
      </c>
    </row>
    <row r="3" spans="1:3" x14ac:dyDescent="0.25">
      <c r="A3" t="s">
        <v>20</v>
      </c>
      <c r="B3">
        <v>6.9</v>
      </c>
      <c r="C3">
        <v>64.849999999999994</v>
      </c>
    </row>
    <row r="4" spans="1:3" x14ac:dyDescent="0.25">
      <c r="A4" t="s">
        <v>21</v>
      </c>
      <c r="B4">
        <v>0.71873426756237302</v>
      </c>
      <c r="C4">
        <v>5.0206284991339274</v>
      </c>
    </row>
    <row r="5" spans="1:3" x14ac:dyDescent="0.25">
      <c r="A5" t="s">
        <v>22</v>
      </c>
      <c r="B5">
        <v>7</v>
      </c>
      <c r="C5">
        <v>66</v>
      </c>
    </row>
    <row r="6" spans="1:3" x14ac:dyDescent="0.25">
      <c r="A6" t="s">
        <v>23</v>
      </c>
      <c r="B6">
        <v>6</v>
      </c>
      <c r="C6">
        <v>66</v>
      </c>
    </row>
    <row r="7" spans="1:3" x14ac:dyDescent="0.25">
      <c r="A7" t="s">
        <v>24</v>
      </c>
      <c r="B7">
        <v>3.2142773600559766</v>
      </c>
      <c r="C7">
        <v>22.452933227672414</v>
      </c>
    </row>
    <row r="8" spans="1:3" x14ac:dyDescent="0.25">
      <c r="A8" t="s">
        <v>25</v>
      </c>
      <c r="B8">
        <v>10.331578947368419</v>
      </c>
      <c r="C8">
        <v>504.13421052631594</v>
      </c>
    </row>
    <row r="9" spans="1:3" x14ac:dyDescent="0.25">
      <c r="A9" t="s">
        <v>26</v>
      </c>
      <c r="B9">
        <v>0.13673236201828143</v>
      </c>
      <c r="C9">
        <v>-0.48310195215899876</v>
      </c>
    </row>
    <row r="10" spans="1:3" x14ac:dyDescent="0.25">
      <c r="A10" t="s">
        <v>27</v>
      </c>
      <c r="B10">
        <v>0.37757121586684311</v>
      </c>
      <c r="C10">
        <v>-0.61323957914920524</v>
      </c>
    </row>
    <row r="11" spans="1:3" x14ac:dyDescent="0.25">
      <c r="A11" t="s">
        <v>28</v>
      </c>
      <c r="B11">
        <v>12</v>
      </c>
      <c r="C11">
        <v>77</v>
      </c>
    </row>
    <row r="12" spans="1:3" x14ac:dyDescent="0.25">
      <c r="A12" t="s">
        <v>29</v>
      </c>
      <c r="B12">
        <v>1.5</v>
      </c>
      <c r="C12">
        <v>17</v>
      </c>
    </row>
    <row r="13" spans="1:3" x14ac:dyDescent="0.25">
      <c r="A13" t="s">
        <v>30</v>
      </c>
      <c r="B13">
        <v>13.5</v>
      </c>
      <c r="C13">
        <v>94</v>
      </c>
    </row>
    <row r="14" spans="1:3" x14ac:dyDescent="0.25">
      <c r="A14" t="s">
        <v>31</v>
      </c>
      <c r="B14">
        <v>138</v>
      </c>
      <c r="C14">
        <v>1297</v>
      </c>
    </row>
    <row r="15" spans="1:3" ht="15.75" thickBot="1" x14ac:dyDescent="0.3">
      <c r="A15" s="5" t="s">
        <v>32</v>
      </c>
      <c r="B15" s="5">
        <v>20</v>
      </c>
      <c r="C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3B89-D1F7-42F6-B723-EB9BC12B0C9E}">
  <sheetPr codeName="Planilha2"/>
  <dimension ref="A1:I18"/>
  <sheetViews>
    <sheetView zoomScale="145" zoomScaleNormal="145" workbookViewId="0">
      <selection activeCell="B4" sqref="B4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7" t="s">
        <v>34</v>
      </c>
      <c r="B3" s="7"/>
    </row>
    <row r="4" spans="1:9" x14ac:dyDescent="0.25">
      <c r="A4" t="s">
        <v>35</v>
      </c>
      <c r="B4">
        <v>0.76588220480466451</v>
      </c>
      <c r="D4" t="s">
        <v>56</v>
      </c>
      <c r="E4">
        <f>SQRT(B5)</f>
        <v>0.76588220480466451</v>
      </c>
    </row>
    <row r="5" spans="1:9" x14ac:dyDescent="0.25">
      <c r="A5" t="s">
        <v>36</v>
      </c>
      <c r="B5">
        <v>0.58657555163645414</v>
      </c>
    </row>
    <row r="6" spans="1:9" x14ac:dyDescent="0.25">
      <c r="A6" t="s">
        <v>37</v>
      </c>
      <c r="B6">
        <v>0.56360752672736825</v>
      </c>
    </row>
    <row r="7" spans="1:9" x14ac:dyDescent="0.25">
      <c r="A7" t="s">
        <v>21</v>
      </c>
      <c r="B7">
        <v>14.832409615194852</v>
      </c>
    </row>
    <row r="8" spans="1:9" ht="15.75" thickBot="1" x14ac:dyDescent="0.3">
      <c r="A8" s="5" t="s">
        <v>38</v>
      </c>
      <c r="B8" s="5">
        <v>20</v>
      </c>
    </row>
    <row r="10" spans="1:9" ht="15.75" thickBot="1" x14ac:dyDescent="0.3">
      <c r="A10" t="s">
        <v>39</v>
      </c>
    </row>
    <row r="11" spans="1:9" x14ac:dyDescent="0.25">
      <c r="A11" s="6"/>
      <c r="B11" s="6" t="s">
        <v>44</v>
      </c>
      <c r="C11" s="6" t="s">
        <v>45</v>
      </c>
      <c r="D11" s="6" t="s">
        <v>46</v>
      </c>
      <c r="E11" s="6" t="s">
        <v>47</v>
      </c>
      <c r="F11" s="6" t="s">
        <v>48</v>
      </c>
    </row>
    <row r="12" spans="1:9" x14ac:dyDescent="0.25">
      <c r="A12" t="s">
        <v>40</v>
      </c>
      <c r="B12">
        <v>1</v>
      </c>
      <c r="C12">
        <v>5618.543250127359</v>
      </c>
      <c r="D12">
        <v>5618.543250127359</v>
      </c>
      <c r="E12">
        <v>25.538789423918271</v>
      </c>
      <c r="F12">
        <v>8.2685825075582033E-5</v>
      </c>
    </row>
    <row r="13" spans="1:9" x14ac:dyDescent="0.25">
      <c r="A13" t="s">
        <v>41</v>
      </c>
      <c r="B13">
        <v>18</v>
      </c>
      <c r="C13">
        <v>3960.0067498726444</v>
      </c>
      <c r="D13">
        <v>220.00037499292469</v>
      </c>
    </row>
    <row r="14" spans="1:9" ht="15.75" thickBot="1" x14ac:dyDescent="0.3">
      <c r="A14" s="5" t="s">
        <v>42</v>
      </c>
      <c r="B14" s="5">
        <v>19</v>
      </c>
      <c r="C14" s="5">
        <v>9578.5500000000029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49</v>
      </c>
      <c r="C16" s="6" t="s">
        <v>21</v>
      </c>
      <c r="D16" s="6" t="s">
        <v>50</v>
      </c>
      <c r="E16" s="6" t="s">
        <v>51</v>
      </c>
      <c r="F16" s="6" t="s">
        <v>52</v>
      </c>
      <c r="G16" s="6" t="s">
        <v>53</v>
      </c>
      <c r="H16" s="6" t="s">
        <v>54</v>
      </c>
      <c r="I16" s="6" t="s">
        <v>55</v>
      </c>
    </row>
    <row r="17" spans="1:9" x14ac:dyDescent="0.25">
      <c r="A17" t="s">
        <v>43</v>
      </c>
      <c r="B17">
        <v>27.935175751400905</v>
      </c>
      <c r="C17">
        <v>8.0223584448508927</v>
      </c>
      <c r="D17">
        <v>3.4821649946757174</v>
      </c>
      <c r="E17">
        <v>2.6599847355443184E-3</v>
      </c>
      <c r="F17">
        <v>11.08082607989985</v>
      </c>
      <c r="G17">
        <v>44.78952542290196</v>
      </c>
      <c r="H17">
        <v>11.08082607989985</v>
      </c>
      <c r="I17">
        <v>44.78952542290196</v>
      </c>
    </row>
    <row r="18" spans="1:9" ht="15.75" thickBot="1" x14ac:dyDescent="0.3">
      <c r="A18" s="5" t="s">
        <v>18</v>
      </c>
      <c r="B18" s="5">
        <v>5.349974528782476</v>
      </c>
      <c r="C18" s="5">
        <v>1.0586479496839203</v>
      </c>
      <c r="D18" s="5">
        <v>5.0535917349859449</v>
      </c>
      <c r="E18" s="5">
        <v>8.2685825075582344E-5</v>
      </c>
      <c r="F18" s="5">
        <v>3.1258377184355428</v>
      </c>
      <c r="G18" s="5">
        <v>7.5741113391294093</v>
      </c>
      <c r="H18" s="5">
        <v>3.1258377184355428</v>
      </c>
      <c r="I18" s="5">
        <v>7.5741113391294093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4979-89EF-4A5B-BCDD-81FDD3786D9D}">
  <sheetPr codeName="Planilha3"/>
  <dimension ref="A1:I19"/>
  <sheetViews>
    <sheetView zoomScale="120" zoomScaleNormal="120" workbookViewId="0">
      <selection sqref="A1:I1048576"/>
    </sheetView>
  </sheetViews>
  <sheetFormatPr defaultRowHeight="15" x14ac:dyDescent="0.25"/>
  <cols>
    <col min="1" max="1" width="25.5703125" bestFit="1" customWidth="1"/>
    <col min="2" max="2" width="13.5703125" bestFit="1" customWidth="1"/>
    <col min="3" max="5" width="12.85546875" bestFit="1" customWidth="1"/>
    <col min="6" max="6" width="16" bestFit="1" customWidth="1"/>
    <col min="7" max="7" width="15" bestFit="1" customWidth="1"/>
    <col min="8" max="8" width="14" bestFit="1" customWidth="1"/>
    <col min="9" max="9" width="14.85546875" bestFit="1" customWidth="1"/>
  </cols>
  <sheetData>
    <row r="1" spans="1:9" x14ac:dyDescent="0.25">
      <c r="A1" t="s">
        <v>33</v>
      </c>
    </row>
    <row r="2" spans="1:9" ht="15.75" thickBot="1" x14ac:dyDescent="0.3"/>
    <row r="3" spans="1:9" x14ac:dyDescent="0.25">
      <c r="A3" s="7" t="s">
        <v>34</v>
      </c>
      <c r="B3" s="7"/>
    </row>
    <row r="4" spans="1:9" x14ac:dyDescent="0.25">
      <c r="A4" t="s">
        <v>35</v>
      </c>
      <c r="B4">
        <v>0.77623773868728019</v>
      </c>
    </row>
    <row r="5" spans="1:9" x14ac:dyDescent="0.25">
      <c r="A5" t="s">
        <v>36</v>
      </c>
      <c r="B5">
        <v>0.60254502696234236</v>
      </c>
    </row>
    <row r="6" spans="1:9" x14ac:dyDescent="0.25">
      <c r="A6" t="s">
        <v>37</v>
      </c>
      <c r="B6">
        <v>0.55578561836967666</v>
      </c>
    </row>
    <row r="7" spans="1:9" x14ac:dyDescent="0.25">
      <c r="A7" t="s">
        <v>21</v>
      </c>
      <c r="B7">
        <v>14.964747461539021</v>
      </c>
    </row>
    <row r="8" spans="1:9" ht="15.75" thickBot="1" x14ac:dyDescent="0.3">
      <c r="A8" s="5" t="s">
        <v>38</v>
      </c>
      <c r="B8" s="5">
        <v>20</v>
      </c>
    </row>
    <row r="10" spans="1:9" ht="15.75" thickBot="1" x14ac:dyDescent="0.3">
      <c r="A10" t="s">
        <v>39</v>
      </c>
    </row>
    <row r="11" spans="1:9" x14ac:dyDescent="0.25">
      <c r="A11" s="6"/>
      <c r="B11" s="6" t="s">
        <v>44</v>
      </c>
      <c r="C11" s="6" t="s">
        <v>45</v>
      </c>
      <c r="D11" s="6" t="s">
        <v>46</v>
      </c>
      <c r="E11" s="6" t="s">
        <v>47</v>
      </c>
      <c r="F11" s="6" t="s">
        <v>48</v>
      </c>
    </row>
    <row r="12" spans="1:9" x14ac:dyDescent="0.25">
      <c r="A12" t="s">
        <v>40</v>
      </c>
      <c r="B12">
        <v>2</v>
      </c>
      <c r="C12">
        <v>5771.5076680101465</v>
      </c>
      <c r="D12">
        <v>2885.7538340050733</v>
      </c>
      <c r="E12">
        <v>12.886070313918683</v>
      </c>
      <c r="F12">
        <v>3.925974282172137E-4</v>
      </c>
    </row>
    <row r="13" spans="1:9" x14ac:dyDescent="0.25">
      <c r="A13" t="s">
        <v>41</v>
      </c>
      <c r="B13">
        <v>17</v>
      </c>
      <c r="C13">
        <v>3807.0423319898564</v>
      </c>
      <c r="D13">
        <v>223.9436665876386</v>
      </c>
    </row>
    <row r="14" spans="1:9" ht="15.75" thickBot="1" x14ac:dyDescent="0.3">
      <c r="A14" s="5" t="s">
        <v>42</v>
      </c>
      <c r="B14" s="5">
        <v>19</v>
      </c>
      <c r="C14" s="5">
        <v>9578.5500000000029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49</v>
      </c>
      <c r="C16" s="6" t="s">
        <v>21</v>
      </c>
      <c r="D16" s="6" t="s">
        <v>50</v>
      </c>
      <c r="E16" s="6" t="s">
        <v>51</v>
      </c>
      <c r="F16" s="6" t="s">
        <v>52</v>
      </c>
      <c r="G16" s="6" t="s">
        <v>53</v>
      </c>
      <c r="H16" s="6" t="s">
        <v>54</v>
      </c>
      <c r="I16" s="6" t="s">
        <v>55</v>
      </c>
    </row>
    <row r="17" spans="1:9" x14ac:dyDescent="0.25">
      <c r="A17" t="s">
        <v>43</v>
      </c>
      <c r="B17">
        <v>18.131850993122946</v>
      </c>
      <c r="C17">
        <v>14.36008820220766</v>
      </c>
      <c r="D17">
        <v>1.2626559626796325</v>
      </c>
      <c r="E17">
        <v>0.22375878017741477</v>
      </c>
      <c r="F17">
        <v>-12.165286794955204</v>
      </c>
      <c r="G17">
        <v>48.428988781201099</v>
      </c>
      <c r="H17">
        <v>-12.165286794955204</v>
      </c>
      <c r="I17">
        <v>48.428988781201099</v>
      </c>
    </row>
    <row r="18" spans="1:9" x14ac:dyDescent="0.25">
      <c r="A18" t="s">
        <v>18</v>
      </c>
      <c r="B18">
        <v>8.5705473929715215</v>
      </c>
      <c r="C18">
        <v>4.0405219438648787</v>
      </c>
      <c r="D18">
        <v>2.1211485822976472</v>
      </c>
      <c r="E18">
        <v>4.891231813367293E-2</v>
      </c>
      <c r="F18">
        <v>4.5791253228046003E-2</v>
      </c>
      <c r="G18">
        <v>17.095303532714997</v>
      </c>
      <c r="H18">
        <v>4.5791253228046003E-2</v>
      </c>
      <c r="I18">
        <v>17.095303532714997</v>
      </c>
    </row>
    <row r="19" spans="1:9" ht="15.75" thickBot="1" x14ac:dyDescent="0.3">
      <c r="A19" s="5" t="s">
        <v>57</v>
      </c>
      <c r="B19" s="5">
        <v>-0.21625821514369101</v>
      </c>
      <c r="C19" s="5">
        <v>0.26166569986904142</v>
      </c>
      <c r="D19" s="5">
        <v>-0.82646757007863092</v>
      </c>
      <c r="E19" s="5">
        <v>0.4199879089265447</v>
      </c>
      <c r="F19" s="5">
        <v>-0.76832458491205191</v>
      </c>
      <c r="G19" s="5">
        <v>0.33580815462466984</v>
      </c>
      <c r="H19" s="5">
        <v>-0.76832458491205191</v>
      </c>
      <c r="I19" s="5">
        <v>0.33580815462466984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C21"/>
  <sheetViews>
    <sheetView tabSelected="1" zoomScale="115" zoomScaleNormal="115" workbookViewId="0">
      <selection activeCell="D4" sqref="D4"/>
    </sheetView>
  </sheetViews>
  <sheetFormatPr defaultRowHeight="15" x14ac:dyDescent="0.25"/>
  <cols>
    <col min="1" max="4" width="6.28515625" customWidth="1"/>
    <col min="5" max="5" width="13.28515625" customWidth="1"/>
    <col min="6" max="22" width="6.28515625" customWidth="1"/>
  </cols>
  <sheetData>
    <row r="1" spans="1:3" x14ac:dyDescent="0.25">
      <c r="A1" t="s">
        <v>18</v>
      </c>
      <c r="B1" t="s">
        <v>57</v>
      </c>
      <c r="C1" t="s">
        <v>19</v>
      </c>
    </row>
    <row r="2" spans="1:3" x14ac:dyDescent="0.25">
      <c r="A2">
        <v>1.5</v>
      </c>
      <c r="B2">
        <f>A2^2</f>
        <v>2.25</v>
      </c>
      <c r="C2">
        <v>35</v>
      </c>
    </row>
    <row r="3" spans="1:3" x14ac:dyDescent="0.25">
      <c r="A3">
        <v>4.5</v>
      </c>
      <c r="B3">
        <f t="shared" ref="B3:B21" si="0">A3^2</f>
        <v>20.25</v>
      </c>
      <c r="C3">
        <v>63</v>
      </c>
    </row>
    <row r="4" spans="1:3" x14ac:dyDescent="0.25">
      <c r="A4">
        <v>5</v>
      </c>
      <c r="B4">
        <f t="shared" si="0"/>
        <v>25</v>
      </c>
      <c r="C4">
        <v>66</v>
      </c>
    </row>
    <row r="5" spans="1:3" x14ac:dyDescent="0.25">
      <c r="A5">
        <v>2</v>
      </c>
      <c r="B5">
        <f t="shared" si="0"/>
        <v>4</v>
      </c>
      <c r="C5">
        <v>17</v>
      </c>
    </row>
    <row r="6" spans="1:3" x14ac:dyDescent="0.25">
      <c r="A6">
        <v>8.5</v>
      </c>
      <c r="B6">
        <f t="shared" si="0"/>
        <v>72.25</v>
      </c>
      <c r="C6">
        <v>94</v>
      </c>
    </row>
    <row r="7" spans="1:3" x14ac:dyDescent="0.25">
      <c r="A7">
        <v>6</v>
      </c>
      <c r="B7">
        <f t="shared" si="0"/>
        <v>36</v>
      </c>
      <c r="C7">
        <v>79</v>
      </c>
    </row>
    <row r="8" spans="1:3" x14ac:dyDescent="0.25">
      <c r="A8">
        <v>13.5</v>
      </c>
      <c r="B8">
        <f t="shared" si="0"/>
        <v>182.25</v>
      </c>
      <c r="C8">
        <v>93</v>
      </c>
    </row>
    <row r="9" spans="1:3" x14ac:dyDescent="0.25">
      <c r="A9">
        <v>8</v>
      </c>
      <c r="B9">
        <f t="shared" si="0"/>
        <v>64</v>
      </c>
      <c r="C9">
        <v>66</v>
      </c>
    </row>
    <row r="10" spans="1:3" x14ac:dyDescent="0.25">
      <c r="A10">
        <v>12.5</v>
      </c>
      <c r="B10">
        <f t="shared" si="0"/>
        <v>156.25</v>
      </c>
      <c r="C10">
        <v>94</v>
      </c>
    </row>
    <row r="11" spans="1:3" x14ac:dyDescent="0.25">
      <c r="A11">
        <v>7.5</v>
      </c>
      <c r="B11">
        <f t="shared" si="0"/>
        <v>56.25</v>
      </c>
      <c r="C11">
        <v>82</v>
      </c>
    </row>
    <row r="12" spans="1:3" x14ac:dyDescent="0.25">
      <c r="A12">
        <v>6</v>
      </c>
      <c r="B12">
        <f t="shared" si="0"/>
        <v>36</v>
      </c>
      <c r="C12">
        <v>33</v>
      </c>
    </row>
    <row r="13" spans="1:3" x14ac:dyDescent="0.25">
      <c r="A13">
        <v>6.5</v>
      </c>
      <c r="B13">
        <f t="shared" si="0"/>
        <v>42.25</v>
      </c>
      <c r="C13">
        <v>78</v>
      </c>
    </row>
    <row r="14" spans="1:3" x14ac:dyDescent="0.25">
      <c r="A14">
        <v>8</v>
      </c>
      <c r="B14">
        <f t="shared" si="0"/>
        <v>64</v>
      </c>
      <c r="C14">
        <v>65</v>
      </c>
    </row>
    <row r="15" spans="1:3" x14ac:dyDescent="0.25">
      <c r="A15">
        <v>7.5</v>
      </c>
      <c r="B15">
        <f t="shared" si="0"/>
        <v>56.25</v>
      </c>
      <c r="C15">
        <v>77</v>
      </c>
    </row>
    <row r="16" spans="1:3" x14ac:dyDescent="0.25">
      <c r="A16">
        <v>8</v>
      </c>
      <c r="B16">
        <f t="shared" si="0"/>
        <v>64</v>
      </c>
      <c r="C16">
        <v>75</v>
      </c>
    </row>
    <row r="17" spans="1:3" x14ac:dyDescent="0.25">
      <c r="A17">
        <v>7.5</v>
      </c>
      <c r="B17">
        <f t="shared" si="0"/>
        <v>56.25</v>
      </c>
      <c r="C17">
        <v>62</v>
      </c>
    </row>
    <row r="18" spans="1:3" x14ac:dyDescent="0.25">
      <c r="A18">
        <v>12</v>
      </c>
      <c r="B18">
        <f t="shared" si="0"/>
        <v>144</v>
      </c>
      <c r="C18">
        <v>85</v>
      </c>
    </row>
    <row r="19" spans="1:3" x14ac:dyDescent="0.25">
      <c r="A19">
        <v>6</v>
      </c>
      <c r="B19">
        <f t="shared" si="0"/>
        <v>36</v>
      </c>
      <c r="C19">
        <v>43</v>
      </c>
    </row>
    <row r="20" spans="1:3" x14ac:dyDescent="0.25">
      <c r="A20">
        <v>2.5</v>
      </c>
      <c r="B20">
        <f t="shared" si="0"/>
        <v>6.25</v>
      </c>
      <c r="C20">
        <v>57</v>
      </c>
    </row>
    <row r="21" spans="1:3" x14ac:dyDescent="0.25">
      <c r="A21">
        <v>5</v>
      </c>
      <c r="B21">
        <f t="shared" si="0"/>
        <v>25</v>
      </c>
      <c r="C21">
        <v>33</v>
      </c>
    </row>
  </sheetData>
  <pageMargins left="0" right="0" top="0.39370000000000011" bottom="0.39370000000000011" header="0" footer="0"/>
  <pageSetup paperSize="0" fitToWidth="0" fitToHeight="0" pageOrder="overThenDown" horizontalDpi="0" verticalDpi="0" copies="0"/>
  <headerFooter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D7B4-3587-4CD0-A1C3-49FAC5D12260}">
  <sheetPr codeName="Planilha5"/>
  <dimension ref="A3:D9"/>
  <sheetViews>
    <sheetView zoomScale="160" zoomScaleNormal="160" workbookViewId="0">
      <selection activeCell="A5" sqref="A5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1.5703125" bestFit="1" customWidth="1"/>
    <col min="4" max="4" width="12.7109375" bestFit="1" customWidth="1"/>
  </cols>
  <sheetData>
    <row r="3" spans="1:4" x14ac:dyDescent="0.25">
      <c r="A3" s="8" t="s">
        <v>62</v>
      </c>
      <c r="B3" s="8" t="s">
        <v>61</v>
      </c>
    </row>
    <row r="4" spans="1:4" x14ac:dyDescent="0.25">
      <c r="A4" s="8" t="s">
        <v>59</v>
      </c>
      <c r="B4">
        <v>2022</v>
      </c>
      <c r="C4">
        <v>2023</v>
      </c>
      <c r="D4" t="s">
        <v>60</v>
      </c>
    </row>
    <row r="5" spans="1:4" x14ac:dyDescent="0.25">
      <c r="A5" s="9" t="s">
        <v>3</v>
      </c>
      <c r="B5">
        <v>1464.4675</v>
      </c>
      <c r="C5">
        <v>2139.5124999999998</v>
      </c>
      <c r="D5">
        <v>1801.9899999999998</v>
      </c>
    </row>
    <row r="6" spans="1:4" x14ac:dyDescent="0.25">
      <c r="A6" s="9" t="s">
        <v>10</v>
      </c>
      <c r="B6">
        <v>1045.22</v>
      </c>
      <c r="C6">
        <v>1580.9587500000002</v>
      </c>
      <c r="D6">
        <v>1313.0893750000002</v>
      </c>
    </row>
    <row r="7" spans="1:4" x14ac:dyDescent="0.25">
      <c r="A7" s="9" t="s">
        <v>14</v>
      </c>
      <c r="B7">
        <v>2175.76125</v>
      </c>
      <c r="C7">
        <v>3724.86375</v>
      </c>
      <c r="D7">
        <v>2950.3125</v>
      </c>
    </row>
    <row r="8" spans="1:4" x14ac:dyDescent="0.25">
      <c r="A8" s="9" t="s">
        <v>12</v>
      </c>
      <c r="B8">
        <v>1259.21875</v>
      </c>
      <c r="C8">
        <v>1885.2450000000001</v>
      </c>
      <c r="D8">
        <v>1572.2318749999999</v>
      </c>
    </row>
    <row r="9" spans="1:4" x14ac:dyDescent="0.25">
      <c r="A9" s="9" t="s">
        <v>60</v>
      </c>
      <c r="B9">
        <v>1486.1668749999999</v>
      </c>
      <c r="C9">
        <v>2332.6450000000004</v>
      </c>
      <c r="D9">
        <v>1909.4059375000002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8870-D55A-40D4-8060-0430B2B96C66}">
  <sheetPr codeName="Planilha6"/>
  <dimension ref="A1:H10"/>
  <sheetViews>
    <sheetView zoomScale="115" zoomScaleNormal="115" workbookViewId="0">
      <selection activeCell="A3" sqref="A3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9" bestFit="1" customWidth="1"/>
    <col min="4" max="4" width="10.42578125" bestFit="1" customWidth="1"/>
    <col min="5" max="6" width="9" bestFit="1" customWidth="1"/>
    <col min="7" max="7" width="10.42578125" bestFit="1" customWidth="1"/>
    <col min="8" max="8" width="10.7109375" bestFit="1" customWidth="1"/>
    <col min="9" max="9" width="9" bestFit="1" customWidth="1"/>
    <col min="10" max="10" width="15" bestFit="1" customWidth="1"/>
    <col min="11" max="12" width="9" bestFit="1" customWidth="1"/>
    <col min="13" max="13" width="10.28515625" bestFit="1" customWidth="1"/>
    <col min="14" max="14" width="14.140625" bestFit="1" customWidth="1"/>
    <col min="15" max="15" width="9" bestFit="1" customWidth="1"/>
    <col min="16" max="16" width="16.85546875" bestFit="1" customWidth="1"/>
    <col min="17" max="19" width="10.140625" bestFit="1" customWidth="1"/>
    <col min="20" max="21" width="9" bestFit="1" customWidth="1"/>
    <col min="22" max="22" width="11.5703125" bestFit="1" customWidth="1"/>
    <col min="23" max="23" width="11.140625" bestFit="1" customWidth="1"/>
  </cols>
  <sheetData>
    <row r="1" spans="1:8" x14ac:dyDescent="0.25">
      <c r="A1" s="8" t="s">
        <v>0</v>
      </c>
      <c r="B1" t="s">
        <v>10</v>
      </c>
    </row>
    <row r="3" spans="1:8" x14ac:dyDescent="0.25">
      <c r="A3" s="8" t="s">
        <v>58</v>
      </c>
      <c r="B3" s="8" t="s">
        <v>61</v>
      </c>
    </row>
    <row r="4" spans="1:8" x14ac:dyDescent="0.25">
      <c r="B4">
        <v>2022</v>
      </c>
      <c r="D4" t="s">
        <v>63</v>
      </c>
      <c r="E4">
        <v>2023</v>
      </c>
      <c r="G4" t="s">
        <v>64</v>
      </c>
      <c r="H4" t="s">
        <v>60</v>
      </c>
    </row>
    <row r="5" spans="1:8" x14ac:dyDescent="0.25">
      <c r="A5" s="8" t="s">
        <v>59</v>
      </c>
      <c r="B5" t="s">
        <v>5</v>
      </c>
      <c r="C5" t="s">
        <v>6</v>
      </c>
      <c r="E5" t="s">
        <v>5</v>
      </c>
      <c r="F5" t="s">
        <v>6</v>
      </c>
    </row>
    <row r="6" spans="1:8" x14ac:dyDescent="0.25">
      <c r="A6" s="9" t="s">
        <v>4</v>
      </c>
      <c r="B6">
        <v>1150.78</v>
      </c>
      <c r="C6">
        <v>1200.95</v>
      </c>
      <c r="D6">
        <v>2351.73</v>
      </c>
      <c r="E6">
        <v>1670.63</v>
      </c>
      <c r="F6">
        <v>1311.18</v>
      </c>
      <c r="G6">
        <v>2981.8100000000004</v>
      </c>
      <c r="H6">
        <v>5333.54</v>
      </c>
    </row>
    <row r="7" spans="1:8" x14ac:dyDescent="0.25">
      <c r="A7" s="9" t="s">
        <v>7</v>
      </c>
      <c r="B7">
        <v>865.64</v>
      </c>
      <c r="C7">
        <v>920.7</v>
      </c>
      <c r="D7">
        <v>1786.3400000000001</v>
      </c>
      <c r="E7">
        <v>1352.17</v>
      </c>
      <c r="F7">
        <v>1796.56</v>
      </c>
      <c r="G7">
        <v>3148.73</v>
      </c>
      <c r="H7">
        <v>4935.07</v>
      </c>
    </row>
    <row r="8" spans="1:8" x14ac:dyDescent="0.25">
      <c r="A8" s="9" t="s">
        <v>8</v>
      </c>
      <c r="B8">
        <v>580.16999999999996</v>
      </c>
      <c r="C8">
        <v>640.33000000000004</v>
      </c>
      <c r="D8">
        <v>1220.5</v>
      </c>
      <c r="E8">
        <v>1084.26</v>
      </c>
      <c r="F8">
        <v>1077.5</v>
      </c>
      <c r="G8">
        <v>2161.7600000000002</v>
      </c>
      <c r="H8">
        <v>3382.26</v>
      </c>
    </row>
    <row r="9" spans="1:8" x14ac:dyDescent="0.25">
      <c r="A9" s="9" t="s">
        <v>9</v>
      </c>
      <c r="B9">
        <v>1472.72</v>
      </c>
      <c r="C9">
        <v>1530.47</v>
      </c>
      <c r="D9">
        <v>3003.19</v>
      </c>
      <c r="E9">
        <v>1577.92</v>
      </c>
      <c r="F9">
        <v>2777.45</v>
      </c>
      <c r="G9">
        <v>4355.37</v>
      </c>
      <c r="H9">
        <v>7358.56</v>
      </c>
    </row>
    <row r="10" spans="1:8" x14ac:dyDescent="0.25">
      <c r="A10" s="9" t="s">
        <v>60</v>
      </c>
      <c r="B10">
        <v>4069.3100000000004</v>
      </c>
      <c r="C10">
        <v>4292.45</v>
      </c>
      <c r="D10">
        <v>8361.76</v>
      </c>
      <c r="E10">
        <v>5684.9800000000005</v>
      </c>
      <c r="F10">
        <v>6962.69</v>
      </c>
      <c r="G10">
        <v>12647.670000000002</v>
      </c>
      <c r="H10">
        <v>21009.43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884CD-74C5-4E9D-AF00-60A5A9CB7ADD}">
  <sheetPr codeName="Planilha7"/>
  <dimension ref="A3:F21"/>
  <sheetViews>
    <sheetView zoomScale="115" zoomScaleNormal="115" workbookViewId="0"/>
  </sheetViews>
  <sheetFormatPr defaultRowHeight="15" x14ac:dyDescent="0.25"/>
  <cols>
    <col min="1" max="1" width="18" bestFit="1" customWidth="1"/>
    <col min="2" max="2" width="19.5703125" bestFit="1" customWidth="1"/>
    <col min="3" max="3" width="10.140625" bestFit="1" customWidth="1"/>
    <col min="4" max="4" width="10.28515625" bestFit="1" customWidth="1"/>
    <col min="5" max="5" width="10.140625" bestFit="1" customWidth="1"/>
    <col min="6" max="6" width="11.140625" bestFit="1" customWidth="1"/>
  </cols>
  <sheetData>
    <row r="3" spans="1:6" x14ac:dyDescent="0.25">
      <c r="A3" s="8" t="s">
        <v>58</v>
      </c>
      <c r="B3" s="8" t="s">
        <v>61</v>
      </c>
    </row>
    <row r="4" spans="1:6" x14ac:dyDescent="0.25">
      <c r="A4" s="8" t="s">
        <v>59</v>
      </c>
      <c r="B4" t="s">
        <v>4</v>
      </c>
      <c r="C4" t="s">
        <v>7</v>
      </c>
      <c r="D4" t="s">
        <v>8</v>
      </c>
      <c r="E4" t="s">
        <v>9</v>
      </c>
      <c r="F4" t="s">
        <v>60</v>
      </c>
    </row>
    <row r="5" spans="1:6" x14ac:dyDescent="0.25">
      <c r="A5" s="9">
        <v>2022</v>
      </c>
      <c r="B5">
        <v>21038.63</v>
      </c>
      <c r="C5">
        <v>18010.22</v>
      </c>
      <c r="D5">
        <v>12930.6</v>
      </c>
      <c r="E5">
        <v>25100.520000000004</v>
      </c>
      <c r="F5">
        <v>77079.97</v>
      </c>
    </row>
    <row r="6" spans="1:6" x14ac:dyDescent="0.25">
      <c r="A6" s="10" t="s">
        <v>15</v>
      </c>
      <c r="B6">
        <v>2332.4</v>
      </c>
      <c r="C6">
        <v>1859.04</v>
      </c>
      <c r="D6">
        <v>1387.19</v>
      </c>
      <c r="E6">
        <v>2882.64</v>
      </c>
      <c r="F6">
        <v>8461.27</v>
      </c>
    </row>
    <row r="7" spans="1:6" x14ac:dyDescent="0.25">
      <c r="A7" s="10" t="s">
        <v>3</v>
      </c>
      <c r="B7">
        <v>3185.47</v>
      </c>
      <c r="C7">
        <v>2624.33</v>
      </c>
      <c r="D7">
        <v>2063.23</v>
      </c>
      <c r="E7">
        <v>3842.71</v>
      </c>
      <c r="F7">
        <v>11715.739999999998</v>
      </c>
    </row>
    <row r="8" spans="1:6" x14ac:dyDescent="0.25">
      <c r="A8" s="10" t="s">
        <v>10</v>
      </c>
      <c r="B8">
        <v>2351.73</v>
      </c>
      <c r="C8">
        <v>1786.3400000000001</v>
      </c>
      <c r="D8">
        <v>1220.5</v>
      </c>
      <c r="E8">
        <v>3003.19</v>
      </c>
      <c r="F8">
        <v>8361.76</v>
      </c>
    </row>
    <row r="9" spans="1:6" x14ac:dyDescent="0.25">
      <c r="A9" s="10" t="s">
        <v>13</v>
      </c>
      <c r="B9">
        <v>2378.44</v>
      </c>
      <c r="C9">
        <v>2916.49</v>
      </c>
      <c r="D9">
        <v>1402.8400000000001</v>
      </c>
      <c r="E9">
        <v>2357.62</v>
      </c>
      <c r="F9">
        <v>9055.39</v>
      </c>
    </row>
    <row r="10" spans="1:6" x14ac:dyDescent="0.25">
      <c r="A10" s="10" t="s">
        <v>11</v>
      </c>
      <c r="B10">
        <v>3271.8900000000003</v>
      </c>
      <c r="C10">
        <v>2698.07</v>
      </c>
      <c r="D10">
        <v>2124.8500000000004</v>
      </c>
      <c r="E10">
        <v>3911.16</v>
      </c>
      <c r="F10">
        <v>12005.970000000001</v>
      </c>
    </row>
    <row r="11" spans="1:6" x14ac:dyDescent="0.25">
      <c r="A11" s="10" t="s">
        <v>14</v>
      </c>
      <c r="B11">
        <v>4742.0200000000004</v>
      </c>
      <c r="C11">
        <v>3912.2200000000003</v>
      </c>
      <c r="D11">
        <v>3081.41</v>
      </c>
      <c r="E11">
        <v>5670.4400000000005</v>
      </c>
      <c r="F11">
        <v>17406.090000000004</v>
      </c>
    </row>
    <row r="12" spans="1:6" x14ac:dyDescent="0.25">
      <c r="A12" s="10" t="s">
        <v>12</v>
      </c>
      <c r="B12">
        <v>2776.6800000000003</v>
      </c>
      <c r="C12">
        <v>2213.73</v>
      </c>
      <c r="D12">
        <v>1650.58</v>
      </c>
      <c r="E12">
        <v>3432.76</v>
      </c>
      <c r="F12">
        <v>10073.75</v>
      </c>
    </row>
    <row r="13" spans="1:6" x14ac:dyDescent="0.25">
      <c r="A13" s="9">
        <v>2023</v>
      </c>
      <c r="B13">
        <v>32648.170000000002</v>
      </c>
      <c r="C13">
        <v>27983.269999999997</v>
      </c>
      <c r="D13">
        <v>18343.38</v>
      </c>
      <c r="E13">
        <v>40204.5</v>
      </c>
      <c r="F13">
        <v>119179.32</v>
      </c>
    </row>
    <row r="14" spans="1:6" x14ac:dyDescent="0.25">
      <c r="A14" s="10" t="s">
        <v>15</v>
      </c>
      <c r="B14">
        <v>4014.83</v>
      </c>
      <c r="C14">
        <v>3357.6400000000003</v>
      </c>
      <c r="D14">
        <v>2129.4899999999998</v>
      </c>
      <c r="E14">
        <v>4538.88</v>
      </c>
      <c r="F14">
        <v>14040.84</v>
      </c>
    </row>
    <row r="15" spans="1:6" x14ac:dyDescent="0.25">
      <c r="A15" s="10" t="s">
        <v>3</v>
      </c>
      <c r="B15">
        <v>4942.97</v>
      </c>
      <c r="C15">
        <v>3913.03</v>
      </c>
      <c r="D15">
        <v>2652.85</v>
      </c>
      <c r="E15">
        <v>5607.25</v>
      </c>
      <c r="F15">
        <v>17116.099999999999</v>
      </c>
    </row>
    <row r="16" spans="1:6" x14ac:dyDescent="0.25">
      <c r="A16" s="10" t="s">
        <v>10</v>
      </c>
      <c r="B16">
        <v>2981.8100000000004</v>
      </c>
      <c r="C16">
        <v>3148.73</v>
      </c>
      <c r="D16">
        <v>2161.7600000000002</v>
      </c>
      <c r="E16">
        <v>4355.37</v>
      </c>
      <c r="F16">
        <v>12647.670000000002</v>
      </c>
    </row>
    <row r="17" spans="1:6" x14ac:dyDescent="0.25">
      <c r="A17" s="10" t="s">
        <v>13</v>
      </c>
      <c r="B17">
        <v>4481.38</v>
      </c>
      <c r="C17">
        <v>3076.65</v>
      </c>
      <c r="D17">
        <v>1853.06</v>
      </c>
      <c r="E17">
        <v>3137.41</v>
      </c>
      <c r="F17">
        <v>12548.5</v>
      </c>
    </row>
    <row r="18" spans="1:6" x14ac:dyDescent="0.25">
      <c r="A18" s="10" t="s">
        <v>11</v>
      </c>
      <c r="B18">
        <v>4930.16</v>
      </c>
      <c r="C18">
        <v>3697.94</v>
      </c>
      <c r="D18">
        <v>2872.61</v>
      </c>
      <c r="E18">
        <v>6444.63</v>
      </c>
      <c r="F18">
        <v>17945.34</v>
      </c>
    </row>
    <row r="19" spans="1:6" x14ac:dyDescent="0.25">
      <c r="A19" s="10" t="s">
        <v>14</v>
      </c>
      <c r="B19">
        <v>7598.6100000000006</v>
      </c>
      <c r="C19">
        <v>7287.46</v>
      </c>
      <c r="D19">
        <v>4850.62</v>
      </c>
      <c r="E19">
        <v>10062.220000000001</v>
      </c>
      <c r="F19">
        <v>29798.91</v>
      </c>
    </row>
    <row r="20" spans="1:6" x14ac:dyDescent="0.25">
      <c r="A20" s="10" t="s">
        <v>12</v>
      </c>
      <c r="B20">
        <v>3698.41</v>
      </c>
      <c r="C20">
        <v>3501.8199999999997</v>
      </c>
      <c r="D20">
        <v>1822.99</v>
      </c>
      <c r="E20">
        <v>6058.74</v>
      </c>
      <c r="F20">
        <v>15081.96</v>
      </c>
    </row>
    <row r="21" spans="1:6" x14ac:dyDescent="0.25">
      <c r="A21" s="9" t="s">
        <v>60</v>
      </c>
      <c r="B21">
        <v>53686.8</v>
      </c>
      <c r="C21">
        <v>45993.49</v>
      </c>
      <c r="D21">
        <v>31273.98</v>
      </c>
      <c r="E21">
        <v>65305.020000000004</v>
      </c>
      <c r="F21">
        <v>196259.29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CB63-8E24-4984-B6BF-1D2F82476796}">
  <sheetPr codeName="Planilha8"/>
  <dimension ref="A1:I9"/>
  <sheetViews>
    <sheetView topLeftCell="A2" workbookViewId="0"/>
  </sheetViews>
  <sheetFormatPr defaultRowHeight="15" x14ac:dyDescent="0.25"/>
  <cols>
    <col min="1" max="1" width="18" bestFit="1" customWidth="1"/>
    <col min="2" max="2" width="19.5703125" bestFit="1" customWidth="1"/>
    <col min="3" max="3" width="9" bestFit="1" customWidth="1"/>
    <col min="4" max="4" width="9.7109375" bestFit="1" customWidth="1"/>
    <col min="5" max="5" width="9" bestFit="1" customWidth="1"/>
    <col min="6" max="6" width="11.7109375" bestFit="1" customWidth="1"/>
    <col min="7" max="8" width="9" bestFit="1" customWidth="1"/>
    <col min="9" max="9" width="10.7109375" bestFit="1" customWidth="1"/>
  </cols>
  <sheetData>
    <row r="1" spans="1:9" x14ac:dyDescent="0.25">
      <c r="A1" s="8" t="s">
        <v>58</v>
      </c>
      <c r="B1" s="8" t="s">
        <v>61</v>
      </c>
    </row>
    <row r="2" spans="1:9" x14ac:dyDescent="0.25">
      <c r="A2" s="8" t="s">
        <v>59</v>
      </c>
      <c r="B2" t="s">
        <v>15</v>
      </c>
      <c r="C2" t="s">
        <v>3</v>
      </c>
      <c r="D2" t="s">
        <v>10</v>
      </c>
      <c r="E2" t="s">
        <v>13</v>
      </c>
      <c r="F2" t="s">
        <v>11</v>
      </c>
      <c r="G2" t="s">
        <v>14</v>
      </c>
      <c r="H2" t="s">
        <v>12</v>
      </c>
      <c r="I2" t="s">
        <v>60</v>
      </c>
    </row>
    <row r="3" spans="1:9" x14ac:dyDescent="0.25">
      <c r="A3" s="9">
        <v>2022</v>
      </c>
      <c r="B3">
        <v>8461.27</v>
      </c>
      <c r="C3">
        <v>11715.74</v>
      </c>
      <c r="D3">
        <v>8361.76</v>
      </c>
      <c r="E3">
        <v>9055.39</v>
      </c>
      <c r="F3">
        <v>12005.970000000001</v>
      </c>
      <c r="G3">
        <v>17406.09</v>
      </c>
      <c r="H3">
        <v>10073.75</v>
      </c>
      <c r="I3">
        <v>77079.97</v>
      </c>
    </row>
    <row r="4" spans="1:9" x14ac:dyDescent="0.25">
      <c r="A4" s="10" t="s">
        <v>5</v>
      </c>
      <c r="B4">
        <v>4203.18</v>
      </c>
      <c r="C4">
        <v>6046.58</v>
      </c>
      <c r="D4">
        <v>4069.3100000000004</v>
      </c>
      <c r="E4">
        <v>4228.34</v>
      </c>
      <c r="F4">
        <v>5935.8600000000006</v>
      </c>
      <c r="G4">
        <v>8606.2099999999991</v>
      </c>
      <c r="H4">
        <v>5003.63</v>
      </c>
      <c r="I4">
        <v>38093.109999999993</v>
      </c>
    </row>
    <row r="5" spans="1:9" x14ac:dyDescent="0.25">
      <c r="A5" s="10" t="s">
        <v>6</v>
      </c>
      <c r="B5">
        <v>4258.09</v>
      </c>
      <c r="C5">
        <v>5669.16</v>
      </c>
      <c r="D5">
        <v>4292.45</v>
      </c>
      <c r="E5">
        <v>4827.05</v>
      </c>
      <c r="F5">
        <v>6070.1100000000006</v>
      </c>
      <c r="G5">
        <v>8799.880000000001</v>
      </c>
      <c r="H5">
        <v>5070.12</v>
      </c>
      <c r="I5">
        <v>38986.860000000008</v>
      </c>
    </row>
    <row r="6" spans="1:9" x14ac:dyDescent="0.25">
      <c r="A6" s="9">
        <v>2023</v>
      </c>
      <c r="B6">
        <v>14040.84</v>
      </c>
      <c r="C6">
        <v>17116.099999999999</v>
      </c>
      <c r="D6">
        <v>12647.67</v>
      </c>
      <c r="E6">
        <v>12548.5</v>
      </c>
      <c r="F6">
        <v>17945.34</v>
      </c>
      <c r="G6">
        <v>29798.910000000003</v>
      </c>
      <c r="H6">
        <v>15081.960000000001</v>
      </c>
      <c r="I6">
        <v>119179.32</v>
      </c>
    </row>
    <row r="7" spans="1:9" x14ac:dyDescent="0.25">
      <c r="A7" s="10" t="s">
        <v>5</v>
      </c>
      <c r="B7">
        <v>6578.21</v>
      </c>
      <c r="C7">
        <v>10476</v>
      </c>
      <c r="D7">
        <v>5684.9800000000005</v>
      </c>
      <c r="E7">
        <v>6875.3799999999992</v>
      </c>
      <c r="F7">
        <v>8941.58</v>
      </c>
      <c r="G7">
        <v>14222.36</v>
      </c>
      <c r="H7">
        <v>7287.34</v>
      </c>
      <c r="I7">
        <v>60065.850000000006</v>
      </c>
    </row>
    <row r="8" spans="1:9" x14ac:dyDescent="0.25">
      <c r="A8" s="10" t="s">
        <v>6</v>
      </c>
      <c r="B8">
        <v>7462.63</v>
      </c>
      <c r="C8">
        <v>6640.1</v>
      </c>
      <c r="D8">
        <v>6962.69</v>
      </c>
      <c r="E8">
        <v>5673.12</v>
      </c>
      <c r="F8">
        <v>9003.76</v>
      </c>
      <c r="G8">
        <v>15576.550000000001</v>
      </c>
      <c r="H8">
        <v>7794.6200000000008</v>
      </c>
      <c r="I8">
        <v>59113.47</v>
      </c>
    </row>
    <row r="9" spans="1:9" x14ac:dyDescent="0.25">
      <c r="A9" s="9" t="s">
        <v>60</v>
      </c>
      <c r="B9">
        <v>22502.11</v>
      </c>
      <c r="C9">
        <v>28831.839999999997</v>
      </c>
      <c r="D9">
        <v>21009.43</v>
      </c>
      <c r="E9">
        <v>21603.89</v>
      </c>
      <c r="F9">
        <v>29951.310000000005</v>
      </c>
      <c r="G9">
        <v>47205</v>
      </c>
      <c r="H9">
        <v>25155.71</v>
      </c>
      <c r="I9">
        <v>196259.29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9"/>
  <dimension ref="A1:E113"/>
  <sheetViews>
    <sheetView zoomScale="175" zoomScaleNormal="175" workbookViewId="0">
      <selection activeCell="C7" sqref="C7"/>
    </sheetView>
  </sheetViews>
  <sheetFormatPr defaultRowHeight="14.85" customHeight="1" x14ac:dyDescent="0.25"/>
  <cols>
    <col min="1" max="1" width="10.85546875" bestFit="1" customWidth="1"/>
    <col min="2" max="2" width="16.28515625" bestFit="1" customWidth="1"/>
    <col min="3" max="3" width="8.28515625" customWidth="1"/>
    <col min="4" max="4" width="10" bestFit="1" customWidth="1"/>
    <col min="5" max="5" width="11.7109375" bestFit="1" customWidth="1"/>
  </cols>
  <sheetData>
    <row r="1" spans="1:5" ht="14.85" customHeight="1" x14ac:dyDescent="0.25">
      <c r="A1" s="1" t="s">
        <v>0</v>
      </c>
      <c r="B1" s="1" t="s">
        <v>1</v>
      </c>
      <c r="C1" s="1" t="s">
        <v>17</v>
      </c>
      <c r="D1" s="1" t="s">
        <v>2</v>
      </c>
      <c r="E1" s="1" t="s">
        <v>16</v>
      </c>
    </row>
    <row r="2" spans="1:5" ht="14.85" customHeight="1" x14ac:dyDescent="0.25">
      <c r="A2" t="s">
        <v>3</v>
      </c>
      <c r="B2" t="s">
        <v>4</v>
      </c>
      <c r="C2">
        <v>2022</v>
      </c>
      <c r="D2" t="s">
        <v>5</v>
      </c>
      <c r="E2" s="3">
        <v>1635.36</v>
      </c>
    </row>
    <row r="3" spans="1:5" ht="14.85" customHeight="1" x14ac:dyDescent="0.25">
      <c r="A3" t="s">
        <v>3</v>
      </c>
      <c r="B3" t="s">
        <v>4</v>
      </c>
      <c r="C3">
        <v>2022</v>
      </c>
      <c r="D3" t="s">
        <v>6</v>
      </c>
      <c r="E3" s="3">
        <v>1550.11</v>
      </c>
    </row>
    <row r="4" spans="1:5" ht="14.85" customHeight="1" x14ac:dyDescent="0.25">
      <c r="A4" t="s">
        <v>3</v>
      </c>
      <c r="B4" t="s">
        <v>7</v>
      </c>
      <c r="C4">
        <v>2022</v>
      </c>
      <c r="D4" t="s">
        <v>5</v>
      </c>
      <c r="E4" s="3">
        <v>1358.34</v>
      </c>
    </row>
    <row r="5" spans="1:5" ht="14.85" customHeight="1" x14ac:dyDescent="0.25">
      <c r="A5" t="s">
        <v>3</v>
      </c>
      <c r="B5" t="s">
        <v>7</v>
      </c>
      <c r="C5">
        <v>2022</v>
      </c>
      <c r="D5" t="s">
        <v>6</v>
      </c>
      <c r="E5" s="3">
        <v>1265.99</v>
      </c>
    </row>
    <row r="6" spans="1:5" ht="14.85" customHeight="1" x14ac:dyDescent="0.25">
      <c r="A6" t="s">
        <v>3</v>
      </c>
      <c r="B6" t="s">
        <v>8</v>
      </c>
      <c r="C6">
        <v>2022</v>
      </c>
      <c r="D6" t="s">
        <v>5</v>
      </c>
      <c r="E6" s="3">
        <v>1082.6199999999999</v>
      </c>
    </row>
    <row r="7" spans="1:5" ht="14.85" customHeight="1" x14ac:dyDescent="0.25">
      <c r="A7" t="s">
        <v>3</v>
      </c>
      <c r="B7" t="s">
        <v>8</v>
      </c>
      <c r="C7">
        <v>2022</v>
      </c>
      <c r="D7" t="s">
        <v>6</v>
      </c>
      <c r="E7">
        <v>980.61</v>
      </c>
    </row>
    <row r="8" spans="1:5" ht="14.85" customHeight="1" x14ac:dyDescent="0.25">
      <c r="A8" t="s">
        <v>3</v>
      </c>
      <c r="B8" t="s">
        <v>9</v>
      </c>
      <c r="C8">
        <v>2022</v>
      </c>
      <c r="D8" t="s">
        <v>5</v>
      </c>
      <c r="E8" s="3">
        <v>1970.26</v>
      </c>
    </row>
    <row r="9" spans="1:5" ht="14.85" customHeight="1" x14ac:dyDescent="0.25">
      <c r="A9" t="s">
        <v>3</v>
      </c>
      <c r="B9" t="s">
        <v>9</v>
      </c>
      <c r="C9">
        <v>2022</v>
      </c>
      <c r="D9" t="s">
        <v>6</v>
      </c>
      <c r="E9" s="3">
        <v>1872.45</v>
      </c>
    </row>
    <row r="10" spans="1:5" ht="14.85" customHeight="1" x14ac:dyDescent="0.25">
      <c r="A10" t="s">
        <v>10</v>
      </c>
      <c r="B10" t="s">
        <v>4</v>
      </c>
      <c r="C10">
        <v>2022</v>
      </c>
      <c r="D10" t="s">
        <v>5</v>
      </c>
      <c r="E10" s="3">
        <v>1150.78</v>
      </c>
    </row>
    <row r="11" spans="1:5" ht="14.85" customHeight="1" x14ac:dyDescent="0.25">
      <c r="A11" t="s">
        <v>10</v>
      </c>
      <c r="B11" t="s">
        <v>4</v>
      </c>
      <c r="C11">
        <v>2022</v>
      </c>
      <c r="D11" t="s">
        <v>6</v>
      </c>
      <c r="E11" s="3">
        <v>1200.95</v>
      </c>
    </row>
    <row r="12" spans="1:5" ht="14.85" customHeight="1" x14ac:dyDescent="0.25">
      <c r="A12" t="s">
        <v>10</v>
      </c>
      <c r="B12" t="s">
        <v>7</v>
      </c>
      <c r="C12">
        <v>2022</v>
      </c>
      <c r="D12" t="s">
        <v>5</v>
      </c>
      <c r="E12">
        <v>865.64</v>
      </c>
    </row>
    <row r="13" spans="1:5" ht="14.85" customHeight="1" x14ac:dyDescent="0.25">
      <c r="A13" t="s">
        <v>10</v>
      </c>
      <c r="B13" t="s">
        <v>7</v>
      </c>
      <c r="C13">
        <v>2022</v>
      </c>
      <c r="D13" t="s">
        <v>6</v>
      </c>
      <c r="E13">
        <v>920.7</v>
      </c>
    </row>
    <row r="14" spans="1:5" ht="14.85" customHeight="1" x14ac:dyDescent="0.25">
      <c r="A14" t="s">
        <v>10</v>
      </c>
      <c r="B14" t="s">
        <v>8</v>
      </c>
      <c r="C14">
        <v>2022</v>
      </c>
      <c r="D14" t="s">
        <v>5</v>
      </c>
      <c r="E14">
        <v>580.16999999999996</v>
      </c>
    </row>
    <row r="15" spans="1:5" ht="14.85" customHeight="1" x14ac:dyDescent="0.25">
      <c r="A15" t="s">
        <v>10</v>
      </c>
      <c r="B15" t="s">
        <v>8</v>
      </c>
      <c r="C15">
        <v>2022</v>
      </c>
      <c r="D15" t="s">
        <v>6</v>
      </c>
      <c r="E15">
        <v>640.33000000000004</v>
      </c>
    </row>
    <row r="16" spans="1:5" ht="14.85" customHeight="1" x14ac:dyDescent="0.25">
      <c r="A16" t="s">
        <v>10</v>
      </c>
      <c r="B16" t="s">
        <v>9</v>
      </c>
      <c r="C16">
        <v>2022</v>
      </c>
      <c r="D16" t="s">
        <v>5</v>
      </c>
      <c r="E16" s="3">
        <v>1472.72</v>
      </c>
    </row>
    <row r="17" spans="1:5" ht="14.85" customHeight="1" x14ac:dyDescent="0.25">
      <c r="A17" t="s">
        <v>10</v>
      </c>
      <c r="B17" t="s">
        <v>9</v>
      </c>
      <c r="C17">
        <v>2022</v>
      </c>
      <c r="D17" t="s">
        <v>6</v>
      </c>
      <c r="E17" s="3">
        <v>1530.47</v>
      </c>
    </row>
    <row r="18" spans="1:5" ht="14.85" customHeight="1" x14ac:dyDescent="0.25">
      <c r="A18" t="s">
        <v>14</v>
      </c>
      <c r="B18" t="s">
        <v>4</v>
      </c>
      <c r="C18">
        <v>2022</v>
      </c>
      <c r="D18" t="s">
        <v>5</v>
      </c>
      <c r="E18" s="3">
        <v>2349.25</v>
      </c>
    </row>
    <row r="19" spans="1:5" ht="14.85" customHeight="1" x14ac:dyDescent="0.25">
      <c r="A19" t="s">
        <v>14</v>
      </c>
      <c r="B19" t="s">
        <v>4</v>
      </c>
      <c r="C19">
        <v>2022</v>
      </c>
      <c r="D19" t="s">
        <v>6</v>
      </c>
      <c r="E19" s="3">
        <v>2392.77</v>
      </c>
    </row>
    <row r="20" spans="1:5" ht="14.85" customHeight="1" x14ac:dyDescent="0.25">
      <c r="A20" t="s">
        <v>14</v>
      </c>
      <c r="B20" t="s">
        <v>7</v>
      </c>
      <c r="C20">
        <v>2022</v>
      </c>
      <c r="D20" t="s">
        <v>5</v>
      </c>
      <c r="E20" s="3">
        <v>1932.31</v>
      </c>
    </row>
    <row r="21" spans="1:5" ht="14.85" customHeight="1" x14ac:dyDescent="0.25">
      <c r="A21" t="s">
        <v>14</v>
      </c>
      <c r="B21" t="s">
        <v>7</v>
      </c>
      <c r="C21">
        <v>2022</v>
      </c>
      <c r="D21" t="s">
        <v>6</v>
      </c>
      <c r="E21" s="3">
        <v>1979.91</v>
      </c>
    </row>
    <row r="22" spans="1:5" ht="14.85" customHeight="1" x14ac:dyDescent="0.25">
      <c r="A22" t="s">
        <v>14</v>
      </c>
      <c r="B22" t="s">
        <v>8</v>
      </c>
      <c r="C22">
        <v>2022</v>
      </c>
      <c r="D22" t="s">
        <v>5</v>
      </c>
      <c r="E22" s="3">
        <v>1514.42</v>
      </c>
    </row>
    <row r="23" spans="1:5" ht="14.85" customHeight="1" x14ac:dyDescent="0.25">
      <c r="A23" t="s">
        <v>14</v>
      </c>
      <c r="B23" t="s">
        <v>8</v>
      </c>
      <c r="C23">
        <v>2022</v>
      </c>
      <c r="D23" t="s">
        <v>6</v>
      </c>
      <c r="E23" s="3">
        <v>1566.99</v>
      </c>
    </row>
    <row r="24" spans="1:5" ht="14.85" customHeight="1" x14ac:dyDescent="0.25">
      <c r="A24" t="s">
        <v>14</v>
      </c>
      <c r="B24" t="s">
        <v>9</v>
      </c>
      <c r="C24">
        <v>2022</v>
      </c>
      <c r="D24" t="s">
        <v>5</v>
      </c>
      <c r="E24" s="3">
        <v>2810.23</v>
      </c>
    </row>
    <row r="25" spans="1:5" ht="14.85" customHeight="1" x14ac:dyDescent="0.25">
      <c r="A25" t="s">
        <v>14</v>
      </c>
      <c r="B25" t="s">
        <v>9</v>
      </c>
      <c r="C25">
        <v>2022</v>
      </c>
      <c r="D25" t="s">
        <v>6</v>
      </c>
      <c r="E25" s="3">
        <v>2860.21</v>
      </c>
    </row>
    <row r="26" spans="1:5" ht="14.85" customHeight="1" x14ac:dyDescent="0.25">
      <c r="A26" t="s">
        <v>11</v>
      </c>
      <c r="B26" t="s">
        <v>4</v>
      </c>
      <c r="C26">
        <v>2022</v>
      </c>
      <c r="D26" t="s">
        <v>5</v>
      </c>
      <c r="E26" s="3">
        <v>1620.94</v>
      </c>
    </row>
    <row r="27" spans="1:5" ht="14.85" customHeight="1" x14ac:dyDescent="0.25">
      <c r="A27" t="s">
        <v>11</v>
      </c>
      <c r="B27" t="s">
        <v>4</v>
      </c>
      <c r="C27">
        <v>2022</v>
      </c>
      <c r="D27" t="s">
        <v>6</v>
      </c>
      <c r="E27" s="3">
        <v>1650.95</v>
      </c>
    </row>
    <row r="28" spans="1:5" ht="14.85" customHeight="1" x14ac:dyDescent="0.25">
      <c r="A28" t="s">
        <v>11</v>
      </c>
      <c r="B28" t="s">
        <v>7</v>
      </c>
      <c r="C28">
        <v>2022</v>
      </c>
      <c r="D28" t="s">
        <v>5</v>
      </c>
      <c r="E28" s="3">
        <v>1332.13</v>
      </c>
    </row>
    <row r="29" spans="1:5" ht="14.85" customHeight="1" x14ac:dyDescent="0.25">
      <c r="A29" t="s">
        <v>11</v>
      </c>
      <c r="B29" t="s">
        <v>7</v>
      </c>
      <c r="C29">
        <v>2022</v>
      </c>
      <c r="D29" t="s">
        <v>6</v>
      </c>
      <c r="E29" s="3">
        <v>1365.94</v>
      </c>
    </row>
    <row r="30" spans="1:5" ht="14.85" customHeight="1" x14ac:dyDescent="0.25">
      <c r="A30" t="s">
        <v>11</v>
      </c>
      <c r="B30" t="s">
        <v>8</v>
      </c>
      <c r="C30">
        <v>2022</v>
      </c>
      <c r="D30" t="s">
        <v>5</v>
      </c>
      <c r="E30" s="3">
        <v>1044.4000000000001</v>
      </c>
    </row>
    <row r="31" spans="1:5" ht="14.85" customHeight="1" x14ac:dyDescent="0.25">
      <c r="A31" t="s">
        <v>11</v>
      </c>
      <c r="B31" t="s">
        <v>8</v>
      </c>
      <c r="C31">
        <v>2022</v>
      </c>
      <c r="D31" t="s">
        <v>6</v>
      </c>
      <c r="E31" s="3">
        <v>1080.45</v>
      </c>
    </row>
    <row r="32" spans="1:5" ht="14.85" customHeight="1" x14ac:dyDescent="0.25">
      <c r="A32" t="s">
        <v>11</v>
      </c>
      <c r="B32" t="s">
        <v>9</v>
      </c>
      <c r="C32">
        <v>2022</v>
      </c>
      <c r="D32" t="s">
        <v>5</v>
      </c>
      <c r="E32" s="3">
        <v>1938.39</v>
      </c>
    </row>
    <row r="33" spans="1:5" ht="14.85" customHeight="1" x14ac:dyDescent="0.25">
      <c r="A33" t="s">
        <v>11</v>
      </c>
      <c r="B33" t="s">
        <v>9</v>
      </c>
      <c r="C33">
        <v>2022</v>
      </c>
      <c r="D33" t="s">
        <v>6</v>
      </c>
      <c r="E33" s="3">
        <v>1972.77</v>
      </c>
    </row>
    <row r="34" spans="1:5" ht="14.85" customHeight="1" x14ac:dyDescent="0.25">
      <c r="A34" t="s">
        <v>12</v>
      </c>
      <c r="B34" t="s">
        <v>4</v>
      </c>
      <c r="C34">
        <v>2022</v>
      </c>
      <c r="D34" t="s">
        <v>5</v>
      </c>
      <c r="E34" s="3">
        <v>1380.98</v>
      </c>
    </row>
    <row r="35" spans="1:5" ht="14.85" customHeight="1" x14ac:dyDescent="0.25">
      <c r="A35" t="s">
        <v>12</v>
      </c>
      <c r="B35" t="s">
        <v>4</v>
      </c>
      <c r="C35">
        <v>2022</v>
      </c>
      <c r="D35" t="s">
        <v>6</v>
      </c>
      <c r="E35" s="3">
        <v>1395.7</v>
      </c>
    </row>
    <row r="36" spans="1:5" ht="14.85" customHeight="1" x14ac:dyDescent="0.25">
      <c r="A36" t="s">
        <v>12</v>
      </c>
      <c r="B36" t="s">
        <v>7</v>
      </c>
      <c r="C36">
        <v>2022</v>
      </c>
      <c r="D36" t="s">
        <v>5</v>
      </c>
      <c r="E36" s="3">
        <v>1098.74</v>
      </c>
    </row>
    <row r="37" spans="1:5" ht="14.85" customHeight="1" x14ac:dyDescent="0.25">
      <c r="A37" t="s">
        <v>12</v>
      </c>
      <c r="B37" t="s">
        <v>7</v>
      </c>
      <c r="C37">
        <v>2022</v>
      </c>
      <c r="D37" t="s">
        <v>6</v>
      </c>
      <c r="E37" s="3">
        <v>1114.99</v>
      </c>
    </row>
    <row r="38" spans="1:5" ht="14.85" customHeight="1" x14ac:dyDescent="0.25">
      <c r="A38" t="s">
        <v>12</v>
      </c>
      <c r="B38" t="s">
        <v>8</v>
      </c>
      <c r="C38">
        <v>2022</v>
      </c>
      <c r="D38" t="s">
        <v>5</v>
      </c>
      <c r="E38">
        <v>816.1</v>
      </c>
    </row>
    <row r="39" spans="1:5" ht="14.85" customHeight="1" x14ac:dyDescent="0.25">
      <c r="A39" t="s">
        <v>12</v>
      </c>
      <c r="B39" t="s">
        <v>8</v>
      </c>
      <c r="C39">
        <v>2022</v>
      </c>
      <c r="D39" t="s">
        <v>6</v>
      </c>
      <c r="E39">
        <v>834.48</v>
      </c>
    </row>
    <row r="40" spans="1:5" ht="14.85" customHeight="1" x14ac:dyDescent="0.25">
      <c r="A40" t="s">
        <v>12</v>
      </c>
      <c r="B40" t="s">
        <v>9</v>
      </c>
      <c r="C40">
        <v>2022</v>
      </c>
      <c r="D40" t="s">
        <v>5</v>
      </c>
      <c r="E40" s="3">
        <v>1707.81</v>
      </c>
    </row>
    <row r="41" spans="1:5" ht="14.85" customHeight="1" x14ac:dyDescent="0.25">
      <c r="A41" t="s">
        <v>12</v>
      </c>
      <c r="B41" t="s">
        <v>9</v>
      </c>
      <c r="C41">
        <v>2022</v>
      </c>
      <c r="D41" t="s">
        <v>6</v>
      </c>
      <c r="E41" s="3">
        <v>1724.95</v>
      </c>
    </row>
    <row r="42" spans="1:5" ht="14.85" customHeight="1" x14ac:dyDescent="0.25">
      <c r="A42" t="s">
        <v>15</v>
      </c>
      <c r="B42" t="s">
        <v>4</v>
      </c>
      <c r="C42">
        <v>2022</v>
      </c>
      <c r="D42" t="s">
        <v>5</v>
      </c>
      <c r="E42" s="3">
        <v>1159.92</v>
      </c>
    </row>
    <row r="43" spans="1:5" ht="14.85" customHeight="1" x14ac:dyDescent="0.25">
      <c r="A43" t="s">
        <v>15</v>
      </c>
      <c r="B43" t="s">
        <v>4</v>
      </c>
      <c r="C43">
        <v>2022</v>
      </c>
      <c r="D43" t="s">
        <v>6</v>
      </c>
      <c r="E43" s="3">
        <v>1172.48</v>
      </c>
    </row>
    <row r="44" spans="1:5" ht="14.85" customHeight="1" x14ac:dyDescent="0.25">
      <c r="A44" t="s">
        <v>15</v>
      </c>
      <c r="B44" t="s">
        <v>7</v>
      </c>
      <c r="C44">
        <v>2022</v>
      </c>
      <c r="D44" t="s">
        <v>5</v>
      </c>
      <c r="E44">
        <v>922.89</v>
      </c>
    </row>
    <row r="45" spans="1:5" ht="14.85" customHeight="1" x14ac:dyDescent="0.25">
      <c r="A45" t="s">
        <v>15</v>
      </c>
      <c r="B45" t="s">
        <v>7</v>
      </c>
      <c r="C45">
        <v>2022</v>
      </c>
      <c r="D45" t="s">
        <v>6</v>
      </c>
      <c r="E45">
        <v>936.15</v>
      </c>
    </row>
    <row r="46" spans="1:5" ht="14.85" customHeight="1" x14ac:dyDescent="0.25">
      <c r="A46" t="s">
        <v>15</v>
      </c>
      <c r="B46" t="s">
        <v>8</v>
      </c>
      <c r="C46">
        <v>2022</v>
      </c>
      <c r="D46" t="s">
        <v>5</v>
      </c>
      <c r="E46">
        <v>686</v>
      </c>
    </row>
    <row r="47" spans="1:5" ht="14.85" customHeight="1" x14ac:dyDescent="0.25">
      <c r="A47" t="s">
        <v>15</v>
      </c>
      <c r="B47" t="s">
        <v>8</v>
      </c>
      <c r="C47">
        <v>2022</v>
      </c>
      <c r="D47" t="s">
        <v>6</v>
      </c>
      <c r="E47">
        <v>701.19</v>
      </c>
    </row>
    <row r="48" spans="1:5" ht="14.85" customHeight="1" x14ac:dyDescent="0.25">
      <c r="A48" t="s">
        <v>15</v>
      </c>
      <c r="B48" t="s">
        <v>9</v>
      </c>
      <c r="C48">
        <v>2022</v>
      </c>
      <c r="D48" t="s">
        <v>5</v>
      </c>
      <c r="E48" s="3">
        <v>1434.37</v>
      </c>
    </row>
    <row r="49" spans="1:5" ht="14.85" customHeight="1" x14ac:dyDescent="0.25">
      <c r="A49" t="s">
        <v>15</v>
      </c>
      <c r="B49" t="s">
        <v>9</v>
      </c>
      <c r="C49">
        <v>2022</v>
      </c>
      <c r="D49" t="s">
        <v>6</v>
      </c>
      <c r="E49" s="3">
        <v>1448.27</v>
      </c>
    </row>
    <row r="50" spans="1:5" ht="14.85" customHeight="1" x14ac:dyDescent="0.25">
      <c r="A50" t="s">
        <v>13</v>
      </c>
      <c r="B50" t="s">
        <v>4</v>
      </c>
      <c r="C50">
        <v>2022</v>
      </c>
      <c r="D50" t="s">
        <v>5</v>
      </c>
      <c r="E50" s="3">
        <v>1748.6</v>
      </c>
    </row>
    <row r="51" spans="1:5" ht="14.85" customHeight="1" x14ac:dyDescent="0.25">
      <c r="A51" t="s">
        <v>13</v>
      </c>
      <c r="B51" t="s">
        <v>4</v>
      </c>
      <c r="C51">
        <v>2022</v>
      </c>
      <c r="D51" t="s">
        <v>6</v>
      </c>
      <c r="E51">
        <v>629.84</v>
      </c>
    </row>
    <row r="52" spans="1:5" ht="14.85" customHeight="1" x14ac:dyDescent="0.25">
      <c r="A52" t="s">
        <v>13</v>
      </c>
      <c r="B52" t="s">
        <v>7</v>
      </c>
      <c r="C52">
        <v>2022</v>
      </c>
      <c r="D52" t="s">
        <v>5</v>
      </c>
      <c r="E52" s="3">
        <v>1003.87</v>
      </c>
    </row>
    <row r="53" spans="1:5" ht="14.85" customHeight="1" x14ac:dyDescent="0.25">
      <c r="A53" t="s">
        <v>13</v>
      </c>
      <c r="B53" t="s">
        <v>7</v>
      </c>
      <c r="C53">
        <v>2022</v>
      </c>
      <c r="D53" t="s">
        <v>6</v>
      </c>
      <c r="E53" s="3">
        <v>1912.62</v>
      </c>
    </row>
    <row r="54" spans="1:5" ht="14.85" customHeight="1" x14ac:dyDescent="0.25">
      <c r="A54" t="s">
        <v>13</v>
      </c>
      <c r="B54" t="s">
        <v>8</v>
      </c>
      <c r="C54">
        <v>2022</v>
      </c>
      <c r="D54" t="s">
        <v>5</v>
      </c>
      <c r="E54">
        <v>594.38</v>
      </c>
    </row>
    <row r="55" spans="1:5" ht="14.85" customHeight="1" x14ac:dyDescent="0.25">
      <c r="A55" t="s">
        <v>13</v>
      </c>
      <c r="B55" t="s">
        <v>8</v>
      </c>
      <c r="C55">
        <v>2022</v>
      </c>
      <c r="D55" t="s">
        <v>6</v>
      </c>
      <c r="E55">
        <v>808.46</v>
      </c>
    </row>
    <row r="56" spans="1:5" ht="14.85" customHeight="1" x14ac:dyDescent="0.25">
      <c r="A56" t="s">
        <v>13</v>
      </c>
      <c r="B56" t="s">
        <v>9</v>
      </c>
      <c r="C56">
        <v>2022</v>
      </c>
      <c r="D56" t="s">
        <v>5</v>
      </c>
      <c r="E56">
        <v>881.49</v>
      </c>
    </row>
    <row r="57" spans="1:5" ht="14.85" customHeight="1" x14ac:dyDescent="0.25">
      <c r="A57" t="s">
        <v>13</v>
      </c>
      <c r="B57" t="s">
        <v>9</v>
      </c>
      <c r="C57">
        <v>2022</v>
      </c>
      <c r="D57" t="s">
        <v>6</v>
      </c>
      <c r="E57" s="3">
        <v>1476.13</v>
      </c>
    </row>
    <row r="58" spans="1:5" ht="14.85" customHeight="1" x14ac:dyDescent="0.25">
      <c r="A58" t="s">
        <v>3</v>
      </c>
      <c r="B58" t="s">
        <v>4</v>
      </c>
      <c r="C58">
        <v>2023</v>
      </c>
      <c r="D58" t="s">
        <v>5</v>
      </c>
      <c r="E58" s="3">
        <v>3015.76</v>
      </c>
    </row>
    <row r="59" spans="1:5" ht="14.85" customHeight="1" x14ac:dyDescent="0.25">
      <c r="A59" t="s">
        <v>3</v>
      </c>
      <c r="B59" t="s">
        <v>4</v>
      </c>
      <c r="C59">
        <v>2023</v>
      </c>
      <c r="D59" t="s">
        <v>6</v>
      </c>
      <c r="E59" s="3">
        <v>1927.21</v>
      </c>
    </row>
    <row r="60" spans="1:5" ht="14.85" customHeight="1" x14ac:dyDescent="0.25">
      <c r="A60" t="s">
        <v>3</v>
      </c>
      <c r="B60" t="s">
        <v>7</v>
      </c>
      <c r="C60">
        <v>2023</v>
      </c>
      <c r="D60" t="s">
        <v>5</v>
      </c>
      <c r="E60" s="3">
        <v>2482.3000000000002</v>
      </c>
    </row>
    <row r="61" spans="1:5" ht="14.85" customHeight="1" x14ac:dyDescent="0.25">
      <c r="A61" t="s">
        <v>3</v>
      </c>
      <c r="B61" t="s">
        <v>7</v>
      </c>
      <c r="C61">
        <v>2023</v>
      </c>
      <c r="D61" t="s">
        <v>6</v>
      </c>
      <c r="E61" s="3">
        <v>1430.73</v>
      </c>
    </row>
    <row r="62" spans="1:5" ht="14.85" customHeight="1" x14ac:dyDescent="0.25">
      <c r="A62" t="s">
        <v>3</v>
      </c>
      <c r="B62" t="s">
        <v>8</v>
      </c>
      <c r="C62">
        <v>2023</v>
      </c>
      <c r="D62" t="s">
        <v>5</v>
      </c>
      <c r="E62" s="3">
        <v>1442.35</v>
      </c>
    </row>
    <row r="63" spans="1:5" ht="14.85" customHeight="1" x14ac:dyDescent="0.25">
      <c r="A63" t="s">
        <v>3</v>
      </c>
      <c r="B63" t="s">
        <v>8</v>
      </c>
      <c r="C63">
        <v>2023</v>
      </c>
      <c r="D63" t="s">
        <v>6</v>
      </c>
      <c r="E63" s="3">
        <v>1210.5</v>
      </c>
    </row>
    <row r="64" spans="1:5" ht="14.85" customHeight="1" x14ac:dyDescent="0.25">
      <c r="A64" t="s">
        <v>3</v>
      </c>
      <c r="B64" t="s">
        <v>9</v>
      </c>
      <c r="C64">
        <v>2023</v>
      </c>
      <c r="D64" t="s">
        <v>5</v>
      </c>
      <c r="E64" s="3">
        <v>3535.59</v>
      </c>
    </row>
    <row r="65" spans="1:5" ht="14.85" customHeight="1" x14ac:dyDescent="0.25">
      <c r="A65" t="s">
        <v>3</v>
      </c>
      <c r="B65" t="s">
        <v>9</v>
      </c>
      <c r="C65">
        <v>2023</v>
      </c>
      <c r="D65" t="s">
        <v>6</v>
      </c>
      <c r="E65" s="3">
        <v>2071.66</v>
      </c>
    </row>
    <row r="66" spans="1:5" ht="14.85" customHeight="1" x14ac:dyDescent="0.25">
      <c r="A66" t="s">
        <v>10</v>
      </c>
      <c r="B66" t="s">
        <v>4</v>
      </c>
      <c r="C66">
        <v>2023</v>
      </c>
      <c r="D66" t="s">
        <v>5</v>
      </c>
      <c r="E66" s="3">
        <v>1670.63</v>
      </c>
    </row>
    <row r="67" spans="1:5" ht="14.85" customHeight="1" x14ac:dyDescent="0.25">
      <c r="A67" t="s">
        <v>10</v>
      </c>
      <c r="B67" t="s">
        <v>4</v>
      </c>
      <c r="C67">
        <v>2023</v>
      </c>
      <c r="D67" t="s">
        <v>6</v>
      </c>
      <c r="E67" s="3">
        <v>1311.18</v>
      </c>
    </row>
    <row r="68" spans="1:5" ht="14.85" customHeight="1" x14ac:dyDescent="0.25">
      <c r="A68" t="s">
        <v>10</v>
      </c>
      <c r="B68" t="s">
        <v>7</v>
      </c>
      <c r="C68">
        <v>2023</v>
      </c>
      <c r="D68" t="s">
        <v>5</v>
      </c>
      <c r="E68" s="3">
        <v>1352.17</v>
      </c>
    </row>
    <row r="69" spans="1:5" ht="14.85" customHeight="1" x14ac:dyDescent="0.25">
      <c r="A69" t="s">
        <v>10</v>
      </c>
      <c r="B69" t="s">
        <v>7</v>
      </c>
      <c r="C69">
        <v>2023</v>
      </c>
      <c r="D69" t="s">
        <v>6</v>
      </c>
      <c r="E69" s="3">
        <v>1796.56</v>
      </c>
    </row>
    <row r="70" spans="1:5" ht="14.85" customHeight="1" x14ac:dyDescent="0.25">
      <c r="A70" t="s">
        <v>10</v>
      </c>
      <c r="B70" t="s">
        <v>8</v>
      </c>
      <c r="C70">
        <v>2023</v>
      </c>
      <c r="D70" t="s">
        <v>5</v>
      </c>
      <c r="E70" s="3">
        <v>1084.26</v>
      </c>
    </row>
    <row r="71" spans="1:5" ht="14.85" customHeight="1" x14ac:dyDescent="0.25">
      <c r="A71" t="s">
        <v>10</v>
      </c>
      <c r="B71" t="s">
        <v>8</v>
      </c>
      <c r="C71">
        <v>2023</v>
      </c>
      <c r="D71" t="s">
        <v>6</v>
      </c>
      <c r="E71" s="3">
        <v>1077.5</v>
      </c>
    </row>
    <row r="72" spans="1:5" ht="14.85" customHeight="1" x14ac:dyDescent="0.25">
      <c r="A72" t="s">
        <v>10</v>
      </c>
      <c r="B72" t="s">
        <v>9</v>
      </c>
      <c r="C72">
        <v>2023</v>
      </c>
      <c r="D72" t="s">
        <v>5</v>
      </c>
      <c r="E72" s="3">
        <v>1577.92</v>
      </c>
    </row>
    <row r="73" spans="1:5" ht="14.85" customHeight="1" x14ac:dyDescent="0.25">
      <c r="A73" t="s">
        <v>10</v>
      </c>
      <c r="B73" t="s">
        <v>9</v>
      </c>
      <c r="C73">
        <v>2023</v>
      </c>
      <c r="D73" t="s">
        <v>6</v>
      </c>
      <c r="E73" s="3">
        <v>2777.45</v>
      </c>
    </row>
    <row r="74" spans="1:5" ht="14.85" customHeight="1" x14ac:dyDescent="0.25">
      <c r="A74" t="s">
        <v>14</v>
      </c>
      <c r="B74" t="s">
        <v>4</v>
      </c>
      <c r="C74">
        <v>2023</v>
      </c>
      <c r="D74" t="s">
        <v>5</v>
      </c>
      <c r="E74" s="3">
        <v>3334.34</v>
      </c>
    </row>
    <row r="75" spans="1:5" ht="14.85" customHeight="1" x14ac:dyDescent="0.25">
      <c r="A75" t="s">
        <v>14</v>
      </c>
      <c r="B75" t="s">
        <v>4</v>
      </c>
      <c r="C75">
        <v>2023</v>
      </c>
      <c r="D75" t="s">
        <v>6</v>
      </c>
      <c r="E75" s="3">
        <v>4264.2700000000004</v>
      </c>
    </row>
    <row r="76" spans="1:5" ht="14.85" customHeight="1" x14ac:dyDescent="0.25">
      <c r="A76" t="s">
        <v>14</v>
      </c>
      <c r="B76" t="s">
        <v>7</v>
      </c>
      <c r="C76">
        <v>2023</v>
      </c>
      <c r="D76" t="s">
        <v>5</v>
      </c>
      <c r="E76" s="3">
        <v>3339.28</v>
      </c>
    </row>
    <row r="77" spans="1:5" ht="14.85" customHeight="1" x14ac:dyDescent="0.25">
      <c r="A77" t="s">
        <v>14</v>
      </c>
      <c r="B77" t="s">
        <v>7</v>
      </c>
      <c r="C77">
        <v>2023</v>
      </c>
      <c r="D77" t="s">
        <v>6</v>
      </c>
      <c r="E77" s="3">
        <v>3948.18</v>
      </c>
    </row>
    <row r="78" spans="1:5" ht="14.85" customHeight="1" x14ac:dyDescent="0.25">
      <c r="A78" t="s">
        <v>14</v>
      </c>
      <c r="B78" t="s">
        <v>8</v>
      </c>
      <c r="C78">
        <v>2023</v>
      </c>
      <c r="D78" t="s">
        <v>5</v>
      </c>
      <c r="E78" s="3">
        <v>2759.87</v>
      </c>
    </row>
    <row r="79" spans="1:5" ht="14.85" customHeight="1" x14ac:dyDescent="0.25">
      <c r="A79" t="s">
        <v>14</v>
      </c>
      <c r="B79" t="s">
        <v>8</v>
      </c>
      <c r="C79">
        <v>2023</v>
      </c>
      <c r="D79" t="s">
        <v>6</v>
      </c>
      <c r="E79" s="3">
        <v>2090.75</v>
      </c>
    </row>
    <row r="80" spans="1:5" ht="14.85" customHeight="1" x14ac:dyDescent="0.25">
      <c r="A80" t="s">
        <v>14</v>
      </c>
      <c r="B80" t="s">
        <v>9</v>
      </c>
      <c r="C80">
        <v>2023</v>
      </c>
      <c r="D80" t="s">
        <v>5</v>
      </c>
      <c r="E80" s="3">
        <v>4788.87</v>
      </c>
    </row>
    <row r="81" spans="1:5" ht="14.85" customHeight="1" x14ac:dyDescent="0.25">
      <c r="A81" t="s">
        <v>14</v>
      </c>
      <c r="B81" t="s">
        <v>9</v>
      </c>
      <c r="C81">
        <v>2023</v>
      </c>
      <c r="D81" t="s">
        <v>6</v>
      </c>
      <c r="E81" s="3">
        <v>5273.35</v>
      </c>
    </row>
    <row r="82" spans="1:5" ht="14.85" customHeight="1" x14ac:dyDescent="0.25">
      <c r="A82" t="s">
        <v>11</v>
      </c>
      <c r="B82" t="s">
        <v>4</v>
      </c>
      <c r="C82">
        <v>2023</v>
      </c>
      <c r="D82" t="s">
        <v>5</v>
      </c>
      <c r="E82" s="3">
        <v>2782.87</v>
      </c>
    </row>
    <row r="83" spans="1:5" ht="14.85" customHeight="1" x14ac:dyDescent="0.25">
      <c r="A83" t="s">
        <v>11</v>
      </c>
      <c r="B83" t="s">
        <v>4</v>
      </c>
      <c r="C83">
        <v>2023</v>
      </c>
      <c r="D83" t="s">
        <v>6</v>
      </c>
      <c r="E83" s="3">
        <v>2147.29</v>
      </c>
    </row>
    <row r="84" spans="1:5" ht="14.85" customHeight="1" x14ac:dyDescent="0.25">
      <c r="A84" t="s">
        <v>11</v>
      </c>
      <c r="B84" t="s">
        <v>7</v>
      </c>
      <c r="C84">
        <v>2023</v>
      </c>
      <c r="D84" t="s">
        <v>5</v>
      </c>
      <c r="E84" s="3">
        <v>1822.24</v>
      </c>
    </row>
    <row r="85" spans="1:5" ht="14.85" customHeight="1" x14ac:dyDescent="0.25">
      <c r="A85" t="s">
        <v>11</v>
      </c>
      <c r="B85" t="s">
        <v>7</v>
      </c>
      <c r="C85">
        <v>2023</v>
      </c>
      <c r="D85" t="s">
        <v>6</v>
      </c>
      <c r="E85" s="3">
        <v>1875.7</v>
      </c>
    </row>
    <row r="86" spans="1:5" ht="14.85" customHeight="1" x14ac:dyDescent="0.25">
      <c r="A86" t="s">
        <v>11</v>
      </c>
      <c r="B86" t="s">
        <v>8</v>
      </c>
      <c r="C86">
        <v>2023</v>
      </c>
      <c r="D86" t="s">
        <v>5</v>
      </c>
      <c r="E86" s="3">
        <v>1531.43</v>
      </c>
    </row>
    <row r="87" spans="1:5" ht="14.85" customHeight="1" x14ac:dyDescent="0.25">
      <c r="A87" t="s">
        <v>11</v>
      </c>
      <c r="B87" t="s">
        <v>8</v>
      </c>
      <c r="C87">
        <v>2023</v>
      </c>
      <c r="D87" t="s">
        <v>6</v>
      </c>
      <c r="E87" s="3">
        <v>1341.18</v>
      </c>
    </row>
    <row r="88" spans="1:5" ht="14.85" customHeight="1" x14ac:dyDescent="0.25">
      <c r="A88" t="s">
        <v>11</v>
      </c>
      <c r="B88" t="s">
        <v>9</v>
      </c>
      <c r="C88">
        <v>2023</v>
      </c>
      <c r="D88" t="s">
        <v>5</v>
      </c>
      <c r="E88" s="3">
        <v>2805.04</v>
      </c>
    </row>
    <row r="89" spans="1:5" ht="14.85" customHeight="1" x14ac:dyDescent="0.25">
      <c r="A89" t="s">
        <v>11</v>
      </c>
      <c r="B89" t="s">
        <v>9</v>
      </c>
      <c r="C89">
        <v>2023</v>
      </c>
      <c r="D89" t="s">
        <v>6</v>
      </c>
      <c r="E89" s="3">
        <v>3639.59</v>
      </c>
    </row>
    <row r="90" spans="1:5" ht="14.85" customHeight="1" x14ac:dyDescent="0.25">
      <c r="A90" t="s">
        <v>12</v>
      </c>
      <c r="B90" t="s">
        <v>4</v>
      </c>
      <c r="C90">
        <v>2023</v>
      </c>
      <c r="D90" t="s">
        <v>5</v>
      </c>
      <c r="E90" s="3">
        <v>1810.78</v>
      </c>
    </row>
    <row r="91" spans="1:5" ht="14.85" customHeight="1" x14ac:dyDescent="0.25">
      <c r="A91" t="s">
        <v>12</v>
      </c>
      <c r="B91" t="s">
        <v>4</v>
      </c>
      <c r="C91">
        <v>2023</v>
      </c>
      <c r="D91" t="s">
        <v>6</v>
      </c>
      <c r="E91" s="3">
        <v>1887.63</v>
      </c>
    </row>
    <row r="92" spans="1:5" ht="14.85" customHeight="1" x14ac:dyDescent="0.25">
      <c r="A92" t="s">
        <v>12</v>
      </c>
      <c r="B92" t="s">
        <v>7</v>
      </c>
      <c r="C92">
        <v>2023</v>
      </c>
      <c r="D92" t="s">
        <v>5</v>
      </c>
      <c r="E92" s="3">
        <v>1366.18</v>
      </c>
    </row>
    <row r="93" spans="1:5" ht="14.85" customHeight="1" x14ac:dyDescent="0.25">
      <c r="A93" t="s">
        <v>12</v>
      </c>
      <c r="B93" t="s">
        <v>7</v>
      </c>
      <c r="C93">
        <v>2023</v>
      </c>
      <c r="D93" t="s">
        <v>6</v>
      </c>
      <c r="E93" s="3">
        <v>2135.64</v>
      </c>
    </row>
    <row r="94" spans="1:5" ht="14.85" customHeight="1" x14ac:dyDescent="0.25">
      <c r="A94" t="s">
        <v>12</v>
      </c>
      <c r="B94" t="s">
        <v>8</v>
      </c>
      <c r="C94">
        <v>2023</v>
      </c>
      <c r="D94" t="s">
        <v>5</v>
      </c>
      <c r="E94">
        <v>850.74</v>
      </c>
    </row>
    <row r="95" spans="1:5" ht="14.85" customHeight="1" x14ac:dyDescent="0.25">
      <c r="A95" t="s">
        <v>12</v>
      </c>
      <c r="B95" t="s">
        <v>8</v>
      </c>
      <c r="C95">
        <v>2023</v>
      </c>
      <c r="D95" t="s">
        <v>6</v>
      </c>
      <c r="E95">
        <v>972.25</v>
      </c>
    </row>
    <row r="96" spans="1:5" ht="14.85" customHeight="1" x14ac:dyDescent="0.25">
      <c r="A96" t="s">
        <v>12</v>
      </c>
      <c r="B96" t="s">
        <v>9</v>
      </c>
      <c r="C96">
        <v>2023</v>
      </c>
      <c r="D96" t="s">
        <v>5</v>
      </c>
      <c r="E96" s="3">
        <v>3259.64</v>
      </c>
    </row>
    <row r="97" spans="1:5" ht="14.85" customHeight="1" x14ac:dyDescent="0.25">
      <c r="A97" t="s">
        <v>12</v>
      </c>
      <c r="B97" t="s">
        <v>9</v>
      </c>
      <c r="C97">
        <v>2023</v>
      </c>
      <c r="D97" t="s">
        <v>6</v>
      </c>
      <c r="E97" s="3">
        <v>2799.1</v>
      </c>
    </row>
    <row r="98" spans="1:5" ht="14.85" customHeight="1" x14ac:dyDescent="0.25">
      <c r="A98" t="s">
        <v>15</v>
      </c>
      <c r="B98" t="s">
        <v>4</v>
      </c>
      <c r="C98">
        <v>2023</v>
      </c>
      <c r="D98" t="s">
        <v>5</v>
      </c>
      <c r="E98" s="3">
        <v>2161</v>
      </c>
    </row>
    <row r="99" spans="1:5" ht="14.85" customHeight="1" x14ac:dyDescent="0.25">
      <c r="A99" t="s">
        <v>15</v>
      </c>
      <c r="B99" t="s">
        <v>4</v>
      </c>
      <c r="C99">
        <v>2023</v>
      </c>
      <c r="D99" t="s">
        <v>6</v>
      </c>
      <c r="E99" s="3">
        <v>1853.83</v>
      </c>
    </row>
    <row r="100" spans="1:5" ht="14.85" customHeight="1" x14ac:dyDescent="0.25">
      <c r="A100" t="s">
        <v>15</v>
      </c>
      <c r="B100" t="s">
        <v>7</v>
      </c>
      <c r="C100">
        <v>2023</v>
      </c>
      <c r="D100" t="s">
        <v>5</v>
      </c>
      <c r="E100" s="3">
        <v>1709.41</v>
      </c>
    </row>
    <row r="101" spans="1:5" ht="14.85" customHeight="1" x14ac:dyDescent="0.25">
      <c r="A101" t="s">
        <v>15</v>
      </c>
      <c r="B101" t="s">
        <v>7</v>
      </c>
      <c r="C101">
        <v>2023</v>
      </c>
      <c r="D101" t="s">
        <v>6</v>
      </c>
      <c r="E101" s="3">
        <v>1648.23</v>
      </c>
    </row>
    <row r="102" spans="1:5" ht="14.85" customHeight="1" x14ac:dyDescent="0.25">
      <c r="A102" t="s">
        <v>15</v>
      </c>
      <c r="B102" t="s">
        <v>8</v>
      </c>
      <c r="C102">
        <v>2023</v>
      </c>
      <c r="D102" t="s">
        <v>5</v>
      </c>
      <c r="E102">
        <v>836.96</v>
      </c>
    </row>
    <row r="103" spans="1:5" ht="14.85" customHeight="1" x14ac:dyDescent="0.25">
      <c r="A103" t="s">
        <v>15</v>
      </c>
      <c r="B103" t="s">
        <v>8</v>
      </c>
      <c r="C103">
        <v>2023</v>
      </c>
      <c r="D103" t="s">
        <v>6</v>
      </c>
      <c r="E103" s="3">
        <v>1292.53</v>
      </c>
    </row>
    <row r="104" spans="1:5" ht="14.85" customHeight="1" x14ac:dyDescent="0.25">
      <c r="A104" t="s">
        <v>15</v>
      </c>
      <c r="B104" t="s">
        <v>9</v>
      </c>
      <c r="C104">
        <v>2023</v>
      </c>
      <c r="D104" t="s">
        <v>5</v>
      </c>
      <c r="E104" s="3">
        <v>1870.84</v>
      </c>
    </row>
    <row r="105" spans="1:5" ht="14.85" customHeight="1" x14ac:dyDescent="0.25">
      <c r="A105" t="s">
        <v>15</v>
      </c>
      <c r="B105" t="s">
        <v>9</v>
      </c>
      <c r="C105">
        <v>2023</v>
      </c>
      <c r="D105" t="s">
        <v>6</v>
      </c>
      <c r="E105" s="3">
        <v>2668.04</v>
      </c>
    </row>
    <row r="106" spans="1:5" ht="14.85" customHeight="1" x14ac:dyDescent="0.25">
      <c r="A106" t="s">
        <v>13</v>
      </c>
      <c r="B106" t="s">
        <v>4</v>
      </c>
      <c r="C106">
        <v>2023</v>
      </c>
      <c r="D106" t="s">
        <v>5</v>
      </c>
      <c r="E106" s="3">
        <v>3474.3</v>
      </c>
    </row>
    <row r="107" spans="1:5" ht="14.85" customHeight="1" x14ac:dyDescent="0.25">
      <c r="A107" t="s">
        <v>13</v>
      </c>
      <c r="B107" t="s">
        <v>4</v>
      </c>
      <c r="C107">
        <v>2023</v>
      </c>
      <c r="D107" t="s">
        <v>6</v>
      </c>
      <c r="E107" s="3">
        <v>1007.08</v>
      </c>
    </row>
    <row r="108" spans="1:5" ht="14.85" customHeight="1" x14ac:dyDescent="0.25">
      <c r="A108" t="s">
        <v>13</v>
      </c>
      <c r="B108" t="s">
        <v>7</v>
      </c>
      <c r="C108">
        <v>2023</v>
      </c>
      <c r="D108" t="s">
        <v>5</v>
      </c>
      <c r="E108" s="3">
        <v>1092.94</v>
      </c>
    </row>
    <row r="109" spans="1:5" ht="14.85" customHeight="1" x14ac:dyDescent="0.25">
      <c r="A109" t="s">
        <v>13</v>
      </c>
      <c r="B109" t="s">
        <v>7</v>
      </c>
      <c r="C109">
        <v>2023</v>
      </c>
      <c r="D109" t="s">
        <v>6</v>
      </c>
      <c r="E109" s="3">
        <v>1983.71</v>
      </c>
    </row>
    <row r="110" spans="1:5" ht="14.85" customHeight="1" x14ac:dyDescent="0.25">
      <c r="A110" t="s">
        <v>13</v>
      </c>
      <c r="B110" t="s">
        <v>8</v>
      </c>
      <c r="C110">
        <v>2023</v>
      </c>
      <c r="D110" t="s">
        <v>5</v>
      </c>
      <c r="E110">
        <v>908.12</v>
      </c>
    </row>
    <row r="111" spans="1:5" ht="14.85" customHeight="1" x14ac:dyDescent="0.25">
      <c r="A111" t="s">
        <v>13</v>
      </c>
      <c r="B111" t="s">
        <v>8</v>
      </c>
      <c r="C111">
        <v>2023</v>
      </c>
      <c r="D111" t="s">
        <v>6</v>
      </c>
      <c r="E111">
        <v>944.94</v>
      </c>
    </row>
    <row r="112" spans="1:5" ht="14.85" customHeight="1" x14ac:dyDescent="0.25">
      <c r="A112" t="s">
        <v>13</v>
      </c>
      <c r="B112" t="s">
        <v>9</v>
      </c>
      <c r="C112">
        <v>2023</v>
      </c>
      <c r="D112" t="s">
        <v>5</v>
      </c>
      <c r="E112" s="3">
        <v>1400.02</v>
      </c>
    </row>
    <row r="113" spans="1:5" ht="14.85" customHeight="1" x14ac:dyDescent="0.25">
      <c r="A113" s="2" t="s">
        <v>13</v>
      </c>
      <c r="B113" s="2" t="s">
        <v>9</v>
      </c>
      <c r="C113" s="2">
        <v>2023</v>
      </c>
      <c r="D113" s="2" t="s">
        <v>6</v>
      </c>
      <c r="E113" s="4">
        <v>1737.39</v>
      </c>
    </row>
  </sheetData>
  <pageMargins left="0" right="0" top="0.39370000000000011" bottom="0.39370000000000011" header="0" footer="0"/>
  <pageSetup paperSize="0" fitToWidth="0" fitToHeight="0" pageOrder="overThenDown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ESTAT-DESC</vt:lpstr>
      <vt:lpstr>REG-LIN</vt:lpstr>
      <vt:lpstr>REG-QUAD</vt:lpstr>
      <vt:lpstr>Exerc1</vt:lpstr>
      <vt:lpstr>Planilha4</vt:lpstr>
      <vt:lpstr>Planilha5</vt:lpstr>
      <vt:lpstr>Planilha6</vt:lpstr>
      <vt:lpstr>Planilha7</vt:lpstr>
      <vt:lpstr>Exerc2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p4Nn</dc:creator>
  <cp:lastModifiedBy>Alan Rodrigo Panosso</cp:lastModifiedBy>
  <cp:revision>14</cp:revision>
  <dcterms:created xsi:type="dcterms:W3CDTF">2014-03-30T13:10:47Z</dcterms:created>
  <dcterms:modified xsi:type="dcterms:W3CDTF">2024-05-31T12:10:06Z</dcterms:modified>
</cp:coreProperties>
</file>