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rp04\Desktop\"/>
    </mc:Choice>
  </mc:AlternateContent>
  <xr:revisionPtr revIDLastSave="0" documentId="13_ncr:1_{A9076003-86D2-4D2F-876A-747794050A12}" xr6:coauthVersionLast="43" xr6:coauthVersionMax="43" xr10:uidLastSave="{00000000-0000-0000-0000-000000000000}"/>
  <bookViews>
    <workbookView xWindow="28680" yWindow="1185" windowWidth="20730" windowHeight="11160" activeTab="1" xr2:uid="{00000000-000D-0000-FFFF-FFFF00000000}"/>
  </bookViews>
  <sheets>
    <sheet name="Planilha2" sheetId="3" r:id="rId1"/>
    <sheet name="Planilha1" sheetId="2" r:id="rId2"/>
    <sheet name="Plan1" sheetId="1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2" l="1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C51" i="2"/>
  <c r="D51" i="2"/>
  <c r="B51" i="2"/>
</calcChain>
</file>

<file path=xl/sharedStrings.xml><?xml version="1.0" encoding="utf-8"?>
<sst xmlns="http://schemas.openxmlformats.org/spreadsheetml/2006/main" count="121" uniqueCount="17">
  <si>
    <t>0.10-0.20</t>
  </si>
  <si>
    <t>0.05-0.10</t>
  </si>
  <si>
    <t>0.00-0.05</t>
  </si>
  <si>
    <t>Ad. Mineral</t>
  </si>
  <si>
    <t>DOSE</t>
  </si>
  <si>
    <t>REP</t>
  </si>
  <si>
    <t>MACRO</t>
  </si>
  <si>
    <t>MICRO</t>
  </si>
  <si>
    <t>PT</t>
  </si>
  <si>
    <t>DS</t>
  </si>
  <si>
    <t>Prof</t>
  </si>
  <si>
    <t>Rótulos de Linha</t>
  </si>
  <si>
    <t>Total Geral</t>
  </si>
  <si>
    <t>Rótulos de Coluna</t>
  </si>
  <si>
    <t>Média de MACRO</t>
  </si>
  <si>
    <t>Erro = desvPadr/raiz(n)</t>
  </si>
  <si>
    <t>Desvap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</si>
</sst>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3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8" xfId="0" applyNumberFormat="1" applyFont="1" applyFill="1" applyBorder="1" applyAlignment="1"/>
    <xf numFmtId="0" fontId="0" fillId="0" borderId="2" xfId="0" applyNumberFormat="1" applyFont="1" applyFill="1" applyBorder="1" applyAlignment="1"/>
    <xf numFmtId="0" fontId="1" fillId="0" borderId="23" xfId="0" applyNumberFormat="1" applyFont="1" applyFill="1" applyBorder="1" applyAlignment="1"/>
    <xf numFmtId="0" fontId="1" fillId="0" borderId="22" xfId="0" applyNumberFormat="1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2" fillId="2" borderId="27" xfId="0" applyFont="1" applyFill="1" applyBorder="1"/>
    <xf numFmtId="0" fontId="0" fillId="0" borderId="0" xfId="0" applyNumberFormat="1"/>
    <xf numFmtId="0" fontId="0" fillId="0" borderId="4" xfId="0" applyNumberFormat="1" applyFont="1" applyFill="1" applyBorder="1" applyAlignment="1"/>
    <xf numFmtId="0" fontId="1" fillId="0" borderId="24" xfId="0" applyNumberFormat="1" applyFont="1" applyFill="1" applyBorder="1" applyAlignment="1"/>
    <xf numFmtId="0" fontId="0" fillId="0" borderId="1" xfId="0" applyNumberFormat="1" applyFill="1" applyBorder="1" applyAlignment="1"/>
    <xf numFmtId="0" fontId="0" fillId="0" borderId="1" xfId="0" applyNumberFormat="1" applyFont="1" applyFill="1" applyBorder="1" applyAlignment="1"/>
    <xf numFmtId="0" fontId="0" fillId="0" borderId="5" xfId="0" applyNumberFormat="1" applyFont="1" applyFill="1" applyBorder="1" applyAlignment="1"/>
    <xf numFmtId="0" fontId="0" fillId="0" borderId="7" xfId="0" applyNumberFormat="1" applyFont="1" applyFill="1" applyBorder="1" applyAlignment="1"/>
    <xf numFmtId="0" fontId="1" fillId="0" borderId="25" xfId="0" applyNumberFormat="1" applyFont="1" applyFill="1" applyBorder="1" applyAlignment="1"/>
    <xf numFmtId="0" fontId="0" fillId="0" borderId="10" xfId="0" applyNumberFormat="1" applyFont="1" applyFill="1" applyBorder="1" applyAlignment="1"/>
    <xf numFmtId="0" fontId="1" fillId="0" borderId="26" xfId="0" applyNumberFormat="1" applyFont="1" applyFill="1" applyBorder="1" applyAlignment="1"/>
    <xf numFmtId="0" fontId="0" fillId="0" borderId="9" xfId="0" applyNumberFormat="1" applyFont="1" applyFill="1" applyBorder="1" applyAlignment="1"/>
    <xf numFmtId="0" fontId="0" fillId="0" borderId="14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6" xfId="0" applyNumberFormat="1" applyFont="1" applyFill="1" applyBorder="1" applyAlignment="1"/>
    <xf numFmtId="0" fontId="0" fillId="0" borderId="17" xfId="0" applyNumberFormat="1" applyFont="1" applyFill="1" applyBorder="1" applyAlignment="1"/>
    <xf numFmtId="0" fontId="0" fillId="0" borderId="11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2" xfId="0" applyNumberFormat="1" applyFont="1" applyFill="1" applyBorder="1" applyAlignment="1"/>
    <xf numFmtId="0" fontId="0" fillId="0" borderId="19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21" xfId="0" applyNumberFormat="1" applyFont="1" applyFill="1" applyBorder="1" applyAlignment="1"/>
    <xf numFmtId="0" fontId="0" fillId="0" borderId="0" xfId="0" applyFill="1"/>
    <xf numFmtId="0" fontId="0" fillId="0" borderId="0" xfId="0" applyFont="1" applyFill="1" applyAlignment="1">
      <alignment horizontal="center"/>
    </xf>
    <xf numFmtId="0" fontId="2" fillId="0" borderId="23" xfId="0" applyNumberFormat="1" applyFont="1" applyFill="1" applyBorder="1" applyAlignment="1"/>
    <xf numFmtId="0" fontId="2" fillId="0" borderId="6" xfId="0" applyNumberFormat="1" applyFont="1" applyFill="1" applyBorder="1" applyAlignment="1"/>
    <xf numFmtId="0" fontId="2" fillId="0" borderId="3" xfId="0" applyNumberFormat="1" applyFont="1" applyFill="1" applyBorder="1" applyAlignment="1"/>
    <xf numFmtId="0" fontId="2" fillId="0" borderId="4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[Ma_Mi_PT_DS - 2º Coleta mar_e_abr_2019 - Alan.xlsx]Planilha1!Tabela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Planilha1!$B$3:$B$4</c:f>
              <c:strCache>
                <c:ptCount val="1"/>
                <c:pt idx="0">
                  <c:v>0.00-0.05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Planilha1!$A$5:$A$11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Ad. Mineral</c:v>
                </c:pt>
              </c:strCache>
            </c:strRef>
          </c:cat>
          <c:val>
            <c:numRef>
              <c:f>Planilha1!$B$5:$B$11</c:f>
              <c:numCache>
                <c:formatCode>General</c:formatCode>
                <c:ptCount val="6"/>
                <c:pt idx="0">
                  <c:v>0.17063878394236587</c:v>
                </c:pt>
                <c:pt idx="1">
                  <c:v>0.13840594744462059</c:v>
                </c:pt>
                <c:pt idx="2">
                  <c:v>0.10465430903117529</c:v>
                </c:pt>
                <c:pt idx="3">
                  <c:v>0.11647855607574895</c:v>
                </c:pt>
                <c:pt idx="4">
                  <c:v>0.21572591927959367</c:v>
                </c:pt>
                <c:pt idx="5">
                  <c:v>0.10388980202007715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9-41D0-BE21-927E80B4726A}"/>
            </c:ext>
          </c:extLst>
        </c:ser>
        <c:ser>
          <c:idx val="1"/>
          <c:order val="1"/>
          <c:tx>
            <c:strRef>
              <c:f>Planilha1!$C$3:$C$4</c:f>
              <c:strCache>
                <c:ptCount val="1"/>
                <c:pt idx="0">
                  <c:v>0.05-0.10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Planilha1!$A$5:$A$11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Ad. Mineral</c:v>
                </c:pt>
              </c:strCache>
            </c:strRef>
          </c:cat>
          <c:val>
            <c:numRef>
              <c:f>Planilha1!$C$5:$C$11</c:f>
              <c:numCache>
                <c:formatCode>General</c:formatCode>
                <c:ptCount val="6"/>
                <c:pt idx="0">
                  <c:v>8.3807713130241213E-2</c:v>
                </c:pt>
                <c:pt idx="1">
                  <c:v>0.10017598323689891</c:v>
                </c:pt>
                <c:pt idx="2">
                  <c:v>6.9602942424220535E-2</c:v>
                </c:pt>
                <c:pt idx="3">
                  <c:v>9.3023090809944919E-2</c:v>
                </c:pt>
                <c:pt idx="4">
                  <c:v>0.11415654410425435</c:v>
                </c:pt>
                <c:pt idx="5">
                  <c:v>0.11869579850970614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9-41D0-BE21-927E80B4726A}"/>
            </c:ext>
          </c:extLst>
        </c:ser>
        <c:ser>
          <c:idx val="2"/>
          <c:order val="2"/>
          <c:tx>
            <c:strRef>
              <c:f>Planilha1!$D$3:$D$4</c:f>
              <c:strCache>
                <c:ptCount val="1"/>
                <c:pt idx="0">
                  <c:v>0.10-0.20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Planilha1!$A$5:$A$11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Ad. Mineral</c:v>
                </c:pt>
              </c:strCache>
            </c:strRef>
          </c:cat>
          <c:val>
            <c:numRef>
              <c:f>Planilha1!$D$5:$D$11</c:f>
              <c:numCache>
                <c:formatCode>General</c:formatCode>
                <c:ptCount val="6"/>
                <c:pt idx="0">
                  <c:v>8.2314948321816933E-2</c:v>
                </c:pt>
                <c:pt idx="1">
                  <c:v>8.1870248460071085E-2</c:v>
                </c:pt>
                <c:pt idx="2">
                  <c:v>6.6903838161765664E-2</c:v>
                </c:pt>
                <c:pt idx="3">
                  <c:v>0.1153081580404908</c:v>
                </c:pt>
                <c:pt idx="4">
                  <c:v>8.4974076861667261E-2</c:v>
                </c:pt>
                <c:pt idx="5">
                  <c:v>9.4652030473421397E-2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9-41D0-BE21-927E80B47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47855"/>
        <c:axId val="2092122575"/>
      </c:barChart>
      <c:catAx>
        <c:axId val="49484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2122575"/>
        <c:crosses val="autoZero"/>
        <c:auto val="1"/>
        <c:lblAlgn val="ctr"/>
        <c:lblOffset val="100"/>
        <c:noMultiLvlLbl val="0"/>
      </c:catAx>
      <c:valAx>
        <c:axId val="20921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8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Planilha1!$B$34</c:f>
              <c:strCache>
                <c:ptCount val="1"/>
                <c:pt idx="0">
                  <c:v>0.00-0.05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Planilha1!$B$51:$B$56</c:f>
                <c:numCache>
                  <c:formatCode>General</c:formatCode>
                  <c:ptCount val="6"/>
                  <c:pt idx="0">
                    <c:v>2.7967671634899244E-2</c:v>
                  </c:pt>
                  <c:pt idx="1">
                    <c:v>2.6598761561468051E-2</c:v>
                  </c:pt>
                  <c:pt idx="2">
                    <c:v>3.5100374206216693E-2</c:v>
                  </c:pt>
                  <c:pt idx="3">
                    <c:v>1.5868134882965197E-2</c:v>
                  </c:pt>
                  <c:pt idx="4">
                    <c:v>3.2892886845874374E-2</c:v>
                  </c:pt>
                  <c:pt idx="5">
                    <c:v>2.9636850362588205E-2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Planilha1!$A$35:$A$40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Ad. Mineral</c:v>
                </c:pt>
              </c:strCache>
            </c:strRef>
          </c:cat>
          <c:val>
            <c:numRef>
              <c:f>Planilha1!$B$35:$B$40</c:f>
              <c:numCache>
                <c:formatCode>General</c:formatCode>
                <c:ptCount val="6"/>
                <c:pt idx="0">
                  <c:v>0.17063878394236587</c:v>
                </c:pt>
                <c:pt idx="1">
                  <c:v>0.13840594744462059</c:v>
                </c:pt>
                <c:pt idx="2">
                  <c:v>0.10465430903117529</c:v>
                </c:pt>
                <c:pt idx="3">
                  <c:v>0.11647855607574895</c:v>
                </c:pt>
                <c:pt idx="4">
                  <c:v>0.21572591927959367</c:v>
                </c:pt>
                <c:pt idx="5">
                  <c:v>0.10388980202007715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C-4621-8F10-FF767FC9BD32}"/>
            </c:ext>
          </c:extLst>
        </c:ser>
        <c:ser>
          <c:idx val="1"/>
          <c:order val="1"/>
          <c:tx>
            <c:strRef>
              <c:f>Planilha1!$C$34</c:f>
              <c:strCache>
                <c:ptCount val="1"/>
                <c:pt idx="0">
                  <c:v>0.05-0.10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Planilha1!$C$51:$C$56</c:f>
                <c:numCache>
                  <c:formatCode>General</c:formatCode>
                  <c:ptCount val="6"/>
                  <c:pt idx="0">
                    <c:v>1.541920913055793E-2</c:v>
                  </c:pt>
                  <c:pt idx="1">
                    <c:v>1.9819963263895825E-2</c:v>
                  </c:pt>
                  <c:pt idx="2">
                    <c:v>1.409451673246016E-2</c:v>
                  </c:pt>
                  <c:pt idx="3">
                    <c:v>3.2877177457140416E-2</c:v>
                  </c:pt>
                  <c:pt idx="4">
                    <c:v>2.5127175385271677E-2</c:v>
                  </c:pt>
                  <c:pt idx="5">
                    <c:v>1.890784292620825E-2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Planilha1!$A$35:$A$40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Ad. Mineral</c:v>
                </c:pt>
              </c:strCache>
            </c:strRef>
          </c:cat>
          <c:val>
            <c:numRef>
              <c:f>Planilha1!$C$35:$C$40</c:f>
              <c:numCache>
                <c:formatCode>General</c:formatCode>
                <c:ptCount val="6"/>
                <c:pt idx="0">
                  <c:v>8.3807713130241213E-2</c:v>
                </c:pt>
                <c:pt idx="1">
                  <c:v>0.10017598323689891</c:v>
                </c:pt>
                <c:pt idx="2">
                  <c:v>6.9602942424220535E-2</c:v>
                </c:pt>
                <c:pt idx="3">
                  <c:v>9.3023090809944919E-2</c:v>
                </c:pt>
                <c:pt idx="4">
                  <c:v>0.11415654410425435</c:v>
                </c:pt>
                <c:pt idx="5">
                  <c:v>0.11869579850970614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C-4621-8F10-FF767FC9BD32}"/>
            </c:ext>
          </c:extLst>
        </c:ser>
        <c:ser>
          <c:idx val="2"/>
          <c:order val="2"/>
          <c:tx>
            <c:strRef>
              <c:f>Planilha1!$D$34</c:f>
              <c:strCache>
                <c:ptCount val="1"/>
                <c:pt idx="0">
                  <c:v>0.10-0.20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Planilha1!$D$51:$D$56</c:f>
                <c:numCache>
                  <c:formatCode>General</c:formatCode>
                  <c:ptCount val="6"/>
                  <c:pt idx="0">
                    <c:v>1.5493774153720677E-2</c:v>
                  </c:pt>
                  <c:pt idx="1">
                    <c:v>2.4116570975489821E-2</c:v>
                  </c:pt>
                  <c:pt idx="2">
                    <c:v>1.5100373576037076E-2</c:v>
                  </c:pt>
                  <c:pt idx="3">
                    <c:v>4.6746465020028938E-2</c:v>
                  </c:pt>
                  <c:pt idx="4">
                    <c:v>1.6220224513364936E-2</c:v>
                  </c:pt>
                  <c:pt idx="5">
                    <c:v>1.3197262686736868E-3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Planilha1!$A$35:$A$40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Ad. Mineral</c:v>
                </c:pt>
              </c:strCache>
            </c:strRef>
          </c:cat>
          <c:val>
            <c:numRef>
              <c:f>Planilha1!$D$35:$D$40</c:f>
              <c:numCache>
                <c:formatCode>General</c:formatCode>
                <c:ptCount val="6"/>
                <c:pt idx="0">
                  <c:v>8.2314948321816933E-2</c:v>
                </c:pt>
                <c:pt idx="1">
                  <c:v>8.1870248460071085E-2</c:v>
                </c:pt>
                <c:pt idx="2">
                  <c:v>6.6903838161765664E-2</c:v>
                </c:pt>
                <c:pt idx="3">
                  <c:v>0.1153081580404908</c:v>
                </c:pt>
                <c:pt idx="4">
                  <c:v>8.4974076861667261E-2</c:v>
                </c:pt>
                <c:pt idx="5">
                  <c:v>9.4652030473421397E-2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C-4621-8F10-FF767FC9BD32}"/>
            </c:ext>
          </c:extLst>
        </c:ser>
        <c:ser>
          <c:idx val="3"/>
          <c:order val="3"/>
          <c:tx>
            <c:strRef>
              <c:f>Planilha1!$E$34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Planilha1!$A$35:$A$40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Ad. Mineral</c:v>
                </c:pt>
              </c:strCache>
            </c:strRef>
          </c:cat>
          <c:val>
            <c:numRef>
              <c:f>Planilha1!$E$35:$E$40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6AC-4621-8F10-FF767FC9B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546847"/>
        <c:axId val="493692847"/>
      </c:barChart>
      <c:catAx>
        <c:axId val="50654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692847"/>
        <c:crosses val="autoZero"/>
        <c:auto val="1"/>
        <c:lblAlgn val="ctr"/>
        <c:lblOffset val="100"/>
        <c:noMultiLvlLbl val="0"/>
      </c:catAx>
      <c:valAx>
        <c:axId val="4936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54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Planilha1!$I$13:$I$16</c:f>
              <c:numCache>
                <c:formatCode>General</c:formatCode>
                <c:ptCount val="4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</c:numCache>
            </c:numRef>
          </c:xVal>
          <c:yVal>
            <c:numRef>
              <c:f>Planilha1!$J$13:$J$16</c:f>
              <c:numCache>
                <c:formatCode>General</c:formatCode>
                <c:ptCount val="4"/>
                <c:pt idx="0">
                  <c:v>0.13840594744462059</c:v>
                </c:pt>
                <c:pt idx="1">
                  <c:v>0.10465430903117529</c:v>
                </c:pt>
                <c:pt idx="2">
                  <c:v>0.11647855607574895</c:v>
                </c:pt>
                <c:pt idx="3">
                  <c:v>0.21572591927959367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F-40D6-9B80-99723AF68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83951"/>
        <c:axId val="493704079"/>
      </c:scatterChart>
      <c:valAx>
        <c:axId val="58008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704079"/>
        <c:crosses val="autoZero"/>
        <c:crossBetween val="midCat"/>
      </c:valAx>
      <c:valAx>
        <c:axId val="4937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08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6</xdr:col>
      <xdr:colOff>323850</xdr:colOff>
      <xdr:row>25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0BD526-B771-4C13-A85F-D0F82493C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32</xdr:row>
      <xdr:rowOff>109537</xdr:rowOff>
    </xdr:from>
    <xdr:to>
      <xdr:col>11</xdr:col>
      <xdr:colOff>352425</xdr:colOff>
      <xdr:row>46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C31BA5-9B15-40F2-A1DC-88A32C35E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0</xdr:row>
      <xdr:rowOff>138112</xdr:rowOff>
    </xdr:from>
    <xdr:to>
      <xdr:col>17</xdr:col>
      <xdr:colOff>409575</xdr:colOff>
      <xdr:row>15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EED53B-299B-41FB-9AED-2F372C0FE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04" refreshedDate="43693.381213541667" createdVersion="6" refreshedVersion="6" minRefreshableVersion="3" recordCount="72" xr:uid="{ACEFC904-CC30-4C8A-8B61-B2BA9948166D}">
  <cacheSource type="worksheet">
    <worksheetSource ref="A1:G73" sheet="Plan1"/>
  </cacheSource>
  <cacheFields count="7">
    <cacheField name="DOSE" numFmtId="0">
      <sharedItems containsMixedTypes="1" containsNumber="1" minValue="0" maxValue="12.5" count="6">
        <n v="0"/>
        <n v="10"/>
        <n v="5"/>
        <s v="Ad. Mineral"/>
        <n v="7.5"/>
        <n v="12.5"/>
      </sharedItems>
    </cacheField>
    <cacheField name="REP" numFmtId="0">
      <sharedItems containsSemiMixedTypes="0" containsString="0" containsNumber="1" containsInteger="1" minValue="1" maxValue="4"/>
    </cacheField>
    <cacheField name="Prof" numFmtId="0">
      <sharedItems count="3">
        <s v="0.00-0.05"/>
        <s v="0.05-0.10"/>
        <s v="0.10-0.20"/>
      </sharedItems>
    </cacheField>
    <cacheField name="MACRO" numFmtId="0">
      <sharedItems containsSemiMixedTypes="0" containsString="0" containsNumber="1" minValue="2.6015302469112867E-2" maxValue="0.30222154245893323"/>
    </cacheField>
    <cacheField name="MICRO" numFmtId="0">
      <sharedItems containsSemiMixedTypes="0" containsString="0" containsNumber="1" minValue="0.20743246860373638" maxValue="0.37972282915310884"/>
    </cacheField>
    <cacheField name="PT" numFmtId="0">
      <sharedItems containsSemiMixedTypes="0" containsString="0" containsNumber="1" minValue="0.32613205640714982" maxValue="0.57823646165569387"/>
    </cacheField>
    <cacheField name="DS" numFmtId="0">
      <sharedItems containsSemiMixedTypes="0" containsString="0" containsNumber="1" minValue="1.0127591828414044" maxValue="1.68208567627089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n v="1"/>
    <x v="0"/>
    <n v="0.15046446984057618"/>
    <n v="0.25528711997997644"/>
    <n v="0.40575158982055259"/>
    <n v="1.4133610590034122"/>
  </r>
  <r>
    <x v="0"/>
    <n v="1"/>
    <x v="1"/>
    <n v="8.8767521465561078E-2"/>
    <n v="0.26055300929385766"/>
    <n v="0.34932053075941871"/>
    <n v="1.5767804286868357"/>
  </r>
  <r>
    <x v="0"/>
    <n v="1"/>
    <x v="2"/>
    <n v="9.6552329301534012E-2"/>
    <n v="0.25369474351258259"/>
    <n v="0.3502470728141166"/>
    <n v="1.5862568187857871"/>
  </r>
  <r>
    <x v="1"/>
    <n v="1"/>
    <x v="0"/>
    <n v="0.11997888849987139"/>
    <n v="0.24994412919354922"/>
    <n v="0.36992301769342062"/>
    <n v="1.4565807985537305"/>
  </r>
  <r>
    <x v="1"/>
    <n v="1"/>
    <x v="1"/>
    <n v="0.1067266961140835"/>
    <n v="0.25622766860809304"/>
    <n v="0.36295436472217657"/>
    <n v="1.5186958063231182"/>
  </r>
  <r>
    <x v="1"/>
    <n v="1"/>
    <x v="2"/>
    <n v="8.0124120268210766E-2"/>
    <n v="0.26581528320559095"/>
    <n v="0.3459394034738017"/>
    <n v="1.6338292103112555"/>
  </r>
  <r>
    <x v="2"/>
    <n v="1"/>
    <x v="0"/>
    <n v="0.13870471147852037"/>
    <n v="0.25944465610891904"/>
    <n v="0.39814936758743941"/>
    <n v="1.4965068569760829"/>
  </r>
  <r>
    <x v="2"/>
    <n v="1"/>
    <x v="1"/>
    <n v="9.5467547400651429E-2"/>
    <n v="0.26011447697568735"/>
    <n v="0.35558202437633879"/>
    <n v="1.5211162552503785"/>
  </r>
  <r>
    <x v="2"/>
    <n v="1"/>
    <x v="2"/>
    <n v="9.6642665030316821E-2"/>
    <n v="0.26857670863076422"/>
    <n v="0.36521937366108104"/>
    <n v="1.5302691756399305"/>
  </r>
  <r>
    <x v="3"/>
    <n v="1"/>
    <x v="0"/>
    <n v="0.16280652350895583"/>
    <n v="0.25589775358966743"/>
    <n v="0.41870427709862323"/>
    <n v="1.3613045462319784"/>
  </r>
  <r>
    <x v="3"/>
    <n v="1"/>
    <x v="1"/>
    <n v="0.17058096545853907"/>
    <n v="0.24550114135472095"/>
    <n v="0.41608210681326002"/>
    <n v="1.4178396376285001"/>
  </r>
  <r>
    <x v="3"/>
    <n v="1"/>
    <x v="2"/>
    <n v="9.6524354022684833E-2"/>
    <n v="0.26758542268466406"/>
    <n v="0.3641097767073489"/>
    <n v="1.5619521184616432"/>
  </r>
  <r>
    <x v="4"/>
    <n v="1"/>
    <x v="0"/>
    <n v="6.4331122109559699E-2"/>
    <n v="0.28777455290343051"/>
    <n v="0.35210567501299023"/>
    <n v="1.6198576547187129"/>
  </r>
  <r>
    <x v="4"/>
    <n v="1"/>
    <x v="1"/>
    <n v="5.5745696613132882E-2"/>
    <n v="0.28825287344177619"/>
    <n v="0.34399857005490908"/>
    <n v="1.638615338384519"/>
  </r>
  <r>
    <x v="4"/>
    <n v="1"/>
    <x v="2"/>
    <n v="0.10784883522072047"/>
    <n v="0.2664080499160843"/>
    <n v="0.37425688513680477"/>
    <n v="1.5304535371586752"/>
  </r>
  <r>
    <x v="5"/>
    <n v="1"/>
    <x v="0"/>
    <n v="0.16140251988338958"/>
    <n v="0.26691889593118689"/>
    <n v="0.4283214158145765"/>
    <n v="1.3685154226805225"/>
  </r>
  <r>
    <x v="5"/>
    <n v="1"/>
    <x v="1"/>
    <n v="0.18000903757614059"/>
    <n v="0.26002857095948345"/>
    <n v="0.44003760853562401"/>
    <n v="1.4104664697587443"/>
  </r>
  <r>
    <x v="5"/>
    <n v="1"/>
    <x v="2"/>
    <n v="7.11471710054212E-2"/>
    <n v="0.28279968359021296"/>
    <n v="0.35394685459563413"/>
    <n v="1.6076233108033424"/>
  </r>
  <r>
    <x v="0"/>
    <n v="2"/>
    <x v="0"/>
    <n v="0.10111564241509101"/>
    <n v="0.26572250216058946"/>
    <n v="0.36683814457568048"/>
    <n v="1.5727562985767287"/>
  </r>
  <r>
    <x v="0"/>
    <n v="2"/>
    <x v="1"/>
    <n v="9.6443354939379361E-2"/>
    <n v="0.24153015129133279"/>
    <n v="0.33797350623071215"/>
    <n v="1.6176053089395062"/>
  </r>
  <r>
    <x v="0"/>
    <n v="2"/>
    <x v="2"/>
    <n v="0.10355153048292255"/>
    <n v="0.23288585069366408"/>
    <n v="0.33643738117658661"/>
    <n v="1.6401497487180117"/>
  </r>
  <r>
    <x v="3"/>
    <n v="2"/>
    <x v="0"/>
    <n v="0.13367630498206293"/>
    <n v="0.24521247195147147"/>
    <n v="0.3788887769335344"/>
    <n v="1.4878451236805637"/>
  </r>
  <r>
    <x v="3"/>
    <n v="2"/>
    <x v="1"/>
    <n v="0.10787738574302982"/>
    <n v="0.24492213710092942"/>
    <n v="0.35279952284395921"/>
    <n v="1.5707114832313156"/>
  </r>
  <r>
    <x v="3"/>
    <n v="2"/>
    <x v="2"/>
    <n v="9.130268822141771E-2"/>
    <n v="0.25355662576298987"/>
    <n v="0.34485931398440761"/>
    <n v="1.5952182656578664"/>
  </r>
  <r>
    <x v="1"/>
    <n v="2"/>
    <x v="0"/>
    <n v="0.15594163184694967"/>
    <n v="0.25765544058922807"/>
    <n v="0.41359707243617772"/>
    <n v="1.4283901729138866"/>
  </r>
  <r>
    <x v="1"/>
    <n v="2"/>
    <x v="1"/>
    <n v="0.17919849381184372"/>
    <n v="0.23161614995805332"/>
    <n v="0.41081464376989707"/>
    <n v="1.4217066151016062"/>
  </r>
  <r>
    <x v="1"/>
    <n v="2"/>
    <x v="2"/>
    <n v="0.25499485040419606"/>
    <n v="0.20743246860373638"/>
    <n v="0.46242731900793244"/>
    <n v="1.3125017960427294"/>
  </r>
  <r>
    <x v="2"/>
    <n v="2"/>
    <x v="0"/>
    <n v="0.2115382695873011"/>
    <n v="0.22972167727492349"/>
    <n v="0.44125994686222458"/>
    <n v="1.2907443365435116"/>
  </r>
  <r>
    <x v="2"/>
    <n v="2"/>
    <x v="1"/>
    <n v="0.11912746309289907"/>
    <n v="0.24341515045343534"/>
    <n v="0.36254261354633444"/>
    <n v="1.5087021408782604"/>
  </r>
  <r>
    <x v="2"/>
    <n v="2"/>
    <x v="2"/>
    <n v="0.14296074687527227"/>
    <n v="0.22459380291249478"/>
    <n v="0.36755454978776703"/>
    <n v="1.4602027149649865"/>
  </r>
  <r>
    <x v="5"/>
    <n v="2"/>
    <x v="0"/>
    <n v="0.23152439236217939"/>
    <n v="0.24254936342704547"/>
    <n v="0.47407375578922484"/>
    <n v="1.175233279226203"/>
  </r>
  <r>
    <x v="5"/>
    <n v="2"/>
    <x v="1"/>
    <n v="7.5974719067328916E-2"/>
    <n v="0.26690744001930522"/>
    <n v="0.34288215908663411"/>
    <n v="1.5768311075340933"/>
  </r>
  <r>
    <x v="5"/>
    <n v="2"/>
    <x v="2"/>
    <n v="0.13339151572468122"/>
    <n v="0.23380832308608884"/>
    <n v="0.36719983881077006"/>
    <n v="1.5012312700530484"/>
  </r>
  <r>
    <x v="4"/>
    <n v="2"/>
    <x v="0"/>
    <n v="0.20970706047181334"/>
    <n v="0.24364551760824096"/>
    <n v="0.4533525780800543"/>
    <n v="1.2640222747449437"/>
  </r>
  <r>
    <x v="4"/>
    <n v="2"/>
    <x v="1"/>
    <n v="9.9106512129483348E-2"/>
    <n v="0.2610915256520428"/>
    <n v="0.36019803778152615"/>
    <n v="1.5243525437058656"/>
  </r>
  <r>
    <x v="4"/>
    <n v="2"/>
    <x v="2"/>
    <n v="7.095997746021504E-2"/>
    <n v="0.25517207894693478"/>
    <n v="0.32613205640714982"/>
    <n v="1.641871958474465"/>
  </r>
  <r>
    <x v="3"/>
    <n v="3"/>
    <x v="0"/>
    <n v="9.3061077120176985E-2"/>
    <n v="0.26279337001697806"/>
    <n v="0.35585444713715503"/>
    <n v="1.6539870243986108"/>
  </r>
  <r>
    <x v="3"/>
    <n v="3"/>
    <x v="1"/>
    <n v="0.11601922034562871"/>
    <n v="0.26970344824422215"/>
    <n v="0.38572266858985088"/>
    <n v="1.553062975669329"/>
  </r>
  <r>
    <x v="3"/>
    <n v="3"/>
    <x v="2"/>
    <n v="9.6985163286994122E-2"/>
    <n v="0.26395393871858064"/>
    <n v="0.36093910200557477"/>
    <n v="1.5903362570810533"/>
  </r>
  <r>
    <x v="5"/>
    <n v="3"/>
    <x v="0"/>
    <n v="0.16775522241387258"/>
    <n v="0.25092797974512066"/>
    <n v="0.41868320215899324"/>
    <n v="1.4011085340936813"/>
  </r>
  <r>
    <x v="5"/>
    <n v="3"/>
    <x v="1"/>
    <n v="7.3870654990208298E-2"/>
    <n v="0.26038698310724778"/>
    <n v="0.33425763809745607"/>
    <n v="1.6766657477471034"/>
  </r>
  <r>
    <x v="5"/>
    <n v="3"/>
    <x v="2"/>
    <n v="6.4253609582398702E-2"/>
    <n v="0.28210919572014376"/>
    <n v="0.34636280530254249"/>
    <n v="1.5950338104059747"/>
  </r>
  <r>
    <x v="4"/>
    <n v="3"/>
    <x v="0"/>
    <n v="6.8585678582137405E-2"/>
    <n v="0.33246377391052456"/>
    <n v="0.401049452492662"/>
    <n v="1.5040768606177526"/>
  </r>
  <r>
    <x v="4"/>
    <n v="3"/>
    <x v="1"/>
    <n v="3.7295324075813069E-2"/>
    <n v="0.32654128190823156"/>
    <n v="0.36383660598404466"/>
    <n v="1.5744151993189597"/>
  </r>
  <r>
    <x v="4"/>
    <n v="3"/>
    <x v="2"/>
    <n v="4.048158675162733E-2"/>
    <n v="0.37972282915310884"/>
    <n v="0.42020441590473617"/>
    <n v="1.5366366697090383"/>
  </r>
  <r>
    <x v="1"/>
    <n v="3"/>
    <x v="0"/>
    <n v="7.8732495893602192E-2"/>
    <n v="0.31450208957498638"/>
    <n v="0.39323458546858858"/>
    <n v="1.4566938053647784"/>
  </r>
  <r>
    <x v="1"/>
    <n v="3"/>
    <x v="1"/>
    <n v="2.9500351776942945E-2"/>
    <n v="0.30946728247559996"/>
    <n v="0.33896763425254289"/>
    <n v="1.638271962758383"/>
  </r>
  <r>
    <x v="1"/>
    <n v="3"/>
    <x v="2"/>
    <n v="6.5515789530975491E-2"/>
    <n v="0.30634183791284308"/>
    <n v="0.37185762744381856"/>
    <n v="1.5512806436402073"/>
  </r>
  <r>
    <x v="2"/>
    <n v="3"/>
    <x v="0"/>
    <n v="8.6766574606882613E-2"/>
    <n v="0.33389011423844123"/>
    <n v="0.42065668884532381"/>
    <n v="1.4296159845163137"/>
  </r>
  <r>
    <x v="2"/>
    <n v="3"/>
    <x v="1"/>
    <n v="4.7058748290079118E-2"/>
    <n v="0.30871672824033919"/>
    <n v="0.3557754765304183"/>
    <n v="1.6286295718464161"/>
  </r>
  <r>
    <x v="2"/>
    <n v="3"/>
    <x v="2"/>
    <n v="3.523695999901362E-2"/>
    <n v="0.29545969806704137"/>
    <n v="0.33069665806605497"/>
    <n v="1.6820856762708949"/>
  </r>
  <r>
    <x v="0"/>
    <n v="3"/>
    <x v="0"/>
    <n v="0.20764528791198639"/>
    <n v="0.23391035413131686"/>
    <n v="0.44155564204330322"/>
    <n v="1.3560199894702627"/>
  </r>
  <r>
    <x v="0"/>
    <n v="3"/>
    <x v="1"/>
    <n v="3.955603872230655E-2"/>
    <n v="0.32605477632529672"/>
    <n v="0.36561081504760329"/>
    <n v="1.5405664366669687"/>
  </r>
  <r>
    <x v="0"/>
    <n v="3"/>
    <x v="2"/>
    <n v="3.631325393831647E-2"/>
    <n v="0.30902148509563387"/>
    <n v="0.34533473903395034"/>
    <n v="1.6276375480652512"/>
  </r>
  <r>
    <x v="1"/>
    <n v="4"/>
    <x v="0"/>
    <n v="0.11126120806257248"/>
    <n v="0.30783223416281402"/>
    <n v="0.41909344222538647"/>
    <n v="1.4170032464979445"/>
  </r>
  <r>
    <x v="1"/>
    <n v="4"/>
    <x v="1"/>
    <n v="5.6666821536909578E-2"/>
    <n v="0.30607881816381322"/>
    <n v="0.36274563970072282"/>
    <n v="1.4585208057045902"/>
  </r>
  <r>
    <x v="1"/>
    <n v="4"/>
    <x v="2"/>
    <n v="6.0597871958580914E-2"/>
    <n v="0.29106172436214423"/>
    <n v="0.35165959632072513"/>
    <n v="1.5578588666637034"/>
  </r>
  <r>
    <x v="3"/>
    <n v="4"/>
    <x v="0"/>
    <n v="2.6015302469112867E-2"/>
    <n v="0.33141233145435045"/>
    <n v="0.35742763392346333"/>
    <n v="1.5879231632098156"/>
  </r>
  <r>
    <x v="3"/>
    <n v="4"/>
    <x v="1"/>
    <n v="8.0305622491626927E-2"/>
    <n v="0.33996979556559881"/>
    <n v="0.42027541805722574"/>
    <n v="1.4466204469746045"/>
  </r>
  <r>
    <x v="3"/>
    <n v="4"/>
    <x v="2"/>
    <n v="9.3795916362588952E-2"/>
    <n v="0.31940562051284049"/>
    <n v="0.41320153687542943"/>
    <n v="1.4847782559113398"/>
  </r>
  <r>
    <x v="5"/>
    <n v="4"/>
    <x v="0"/>
    <n v="0.30222154245893323"/>
    <n v="0.27601491919676058"/>
    <n v="0.57823646165569387"/>
    <n v="1.0127591828414044"/>
  </r>
  <r>
    <x v="5"/>
    <n v="4"/>
    <x v="1"/>
    <n v="0.1267717647833396"/>
    <n v="0.30197792474968244"/>
    <n v="0.42874968953302206"/>
    <n v="1.3871891559514689"/>
  </r>
  <r>
    <x v="5"/>
    <n v="4"/>
    <x v="2"/>
    <n v="7.1104011134167935E-2"/>
    <n v="0.33587103470135787"/>
    <n v="0.40697504583552579"/>
    <n v="1.4420119633790198"/>
  </r>
  <r>
    <x v="2"/>
    <n v="4"/>
    <x v="0"/>
    <n v="0.11661423410577836"/>
    <n v="0.3299905172255172"/>
    <n v="0.44660475133129557"/>
    <n v="1.393540097564048"/>
  </r>
  <r>
    <x v="2"/>
    <n v="4"/>
    <x v="1"/>
    <n v="0.13905017416396603"/>
    <n v="0.3046793554618899"/>
    <n v="0.44372952962585593"/>
    <n v="1.3391622910177556"/>
  </r>
  <r>
    <x v="2"/>
    <n v="4"/>
    <x v="2"/>
    <n v="5.2640621935681621E-2"/>
    <n v="0.30102532597535725"/>
    <n v="0.35366594791103889"/>
    <n v="1.5373037392637456"/>
  </r>
  <r>
    <x v="4"/>
    <n v="4"/>
    <x v="0"/>
    <n v="7.5993374961190768E-2"/>
    <n v="0.33680490206263597"/>
    <n v="0.41279827702382677"/>
    <n v="1.4404777723090618"/>
  </r>
  <r>
    <x v="4"/>
    <n v="4"/>
    <x v="1"/>
    <n v="8.6264236878452832E-2"/>
    <n v="0.30392615937016337"/>
    <n v="0.39019039624861618"/>
    <n v="1.4923022866077245"/>
  </r>
  <r>
    <x v="4"/>
    <n v="4"/>
    <x v="2"/>
    <n v="4.8324953214499831E-2"/>
    <n v="0.34492108440492458"/>
    <n v="0.39324603761942439"/>
    <n v="1.5452907675467529"/>
  </r>
  <r>
    <x v="0"/>
    <n v="4"/>
    <x v="0"/>
    <n v="0.22332973560180996"/>
    <n v="0.28447954415944821"/>
    <n v="0.50780927976125811"/>
    <n v="1.1902523377374652"/>
  </r>
  <r>
    <x v="0"/>
    <n v="4"/>
    <x v="1"/>
    <n v="0.11046393739371788"/>
    <n v="0.32006576290407712"/>
    <n v="0.43052970029779503"/>
    <n v="1.3683545459935773"/>
  </r>
  <r>
    <x v="0"/>
    <n v="4"/>
    <x v="2"/>
    <n v="9.2842679564494712E-2"/>
    <n v="0.31129604324565724"/>
    <n v="0.40413872281015195"/>
    <n v="1.43016936107417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A40C9-7B32-433B-A3DD-4E914DE49A15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E11" firstHeaderRow="1" firstDataRow="2" firstDataCol="1"/>
  <pivotFields count="7">
    <pivotField axis="axisRow" showAll="0">
      <items count="7">
        <item x="0"/>
        <item x="2"/>
        <item x="4"/>
        <item x="1"/>
        <item x="5"/>
        <item x="3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Média de MACRO" fld="3" subtotal="average" baseField="0" baseItem="2"/>
  </dataFields>
  <chartFormats count="3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CAEDA4-A67C-4C20-A598-4CBB2B912FD6}" name="Tabela1" displayName="Tabela1" ref="A1:G5" totalsRowShown="0">
  <autoFilter ref="A1:G5" xr:uid="{2C674382-B2C4-42C0-A26A-3315338D76B9}"/>
  <tableColumns count="7">
    <tableColumn id="1" xr3:uid="{5591C6FC-430A-49CE-9B27-E21D408316C5}" name="DOSE"/>
    <tableColumn id="2" xr3:uid="{AB8DD900-6A10-41CA-90D9-0452E28AAFB7}" name="REP"/>
    <tableColumn id="3" xr3:uid="{2D08F70F-4D48-429C-93C3-27BB7E08EA71}" name="Prof"/>
    <tableColumn id="4" xr3:uid="{9DB10EC6-E36A-40D9-9CF4-3967333DDB6A}" name="MACRO"/>
    <tableColumn id="5" xr3:uid="{83FA3146-522A-4C9A-ADF3-364639A51145}" name="MICRO"/>
    <tableColumn id="6" xr3:uid="{A78E1860-B7AA-45A9-A3DC-119D8D4B1A61}" name="PT"/>
    <tableColumn id="7" xr3:uid="{BA368B2A-0FC4-467A-95F2-E2E038593121}" name="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FFBB-3593-45E4-BED7-21C3694985D2}">
  <dimension ref="A1:G5"/>
  <sheetViews>
    <sheetView workbookViewId="0">
      <selection sqref="A1:G5"/>
    </sheetView>
  </sheetViews>
  <sheetFormatPr defaultRowHeight="15" x14ac:dyDescent="0.25"/>
  <cols>
    <col min="4" max="4" width="10" customWidth="1"/>
    <col min="5" max="5" width="9.28515625" customWidth="1"/>
  </cols>
  <sheetData>
    <row r="1" spans="1:7" x14ac:dyDescent="0.25">
      <c r="A1" t="s">
        <v>4</v>
      </c>
      <c r="B1" t="s">
        <v>5</v>
      </c>
      <c r="C1" t="s">
        <v>10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7.5</v>
      </c>
      <c r="B2">
        <v>4</v>
      </c>
      <c r="C2" t="s">
        <v>1</v>
      </c>
      <c r="D2">
        <v>8.6264236878452832E-2</v>
      </c>
      <c r="E2">
        <v>0.30392615937016337</v>
      </c>
      <c r="F2">
        <v>0.39019039624861618</v>
      </c>
      <c r="G2">
        <v>1.4923022866077245</v>
      </c>
    </row>
    <row r="3" spans="1:7" x14ac:dyDescent="0.25">
      <c r="A3">
        <v>7.5</v>
      </c>
      <c r="B3">
        <v>3</v>
      </c>
      <c r="C3" t="s">
        <v>1</v>
      </c>
      <c r="D3">
        <v>3.7295324075813069E-2</v>
      </c>
      <c r="E3">
        <v>0.32654128190823156</v>
      </c>
      <c r="F3">
        <v>0.36383660598404466</v>
      </c>
      <c r="G3">
        <v>1.5744151993189597</v>
      </c>
    </row>
    <row r="4" spans="1:7" x14ac:dyDescent="0.25">
      <c r="A4">
        <v>7.5</v>
      </c>
      <c r="B4">
        <v>2</v>
      </c>
      <c r="C4" t="s">
        <v>1</v>
      </c>
      <c r="D4">
        <v>9.9106512129483348E-2</v>
      </c>
      <c r="E4">
        <v>0.2610915256520428</v>
      </c>
      <c r="F4">
        <v>0.36019803778152615</v>
      </c>
      <c r="G4">
        <v>1.5243525437058656</v>
      </c>
    </row>
    <row r="5" spans="1:7" x14ac:dyDescent="0.25">
      <c r="A5">
        <v>7.5</v>
      </c>
      <c r="B5">
        <v>1</v>
      </c>
      <c r="C5" t="s">
        <v>1</v>
      </c>
      <c r="D5">
        <v>5.5745696613132882E-2</v>
      </c>
      <c r="E5">
        <v>0.28825287344177619</v>
      </c>
      <c r="F5">
        <v>0.34399857005490908</v>
      </c>
      <c r="G5">
        <v>1.638615338384519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ADD5-688C-4752-A94A-BE9A420CA068}">
  <dimension ref="A3:J56"/>
  <sheetViews>
    <sheetView tabSelected="1" topLeftCell="B1" workbookViewId="0">
      <selection activeCell="F7" sqref="F7"/>
    </sheetView>
  </sheetViews>
  <sheetFormatPr defaultRowHeight="15" x14ac:dyDescent="0.25"/>
  <cols>
    <col min="1" max="1" width="18" bestFit="1" customWidth="1"/>
    <col min="2" max="2" width="19.5703125" bestFit="1" customWidth="1"/>
    <col min="3" max="5" width="12" bestFit="1" customWidth="1"/>
  </cols>
  <sheetData>
    <row r="3" spans="1:10" x14ac:dyDescent="0.25">
      <c r="A3" s="7" t="s">
        <v>14</v>
      </c>
      <c r="B3" s="7" t="s">
        <v>13</v>
      </c>
    </row>
    <row r="4" spans="1:10" x14ac:dyDescent="0.25">
      <c r="A4" s="7" t="s">
        <v>11</v>
      </c>
      <c r="B4" t="s">
        <v>2</v>
      </c>
      <c r="C4" t="s">
        <v>1</v>
      </c>
      <c r="D4" t="s">
        <v>0</v>
      </c>
      <c r="E4" t="s">
        <v>12</v>
      </c>
    </row>
    <row r="5" spans="1:10" x14ac:dyDescent="0.25">
      <c r="A5" s="8">
        <v>0</v>
      </c>
      <c r="B5" s="10">
        <v>0.17063878394236587</v>
      </c>
      <c r="C5" s="10">
        <v>8.3807713130241213E-2</v>
      </c>
      <c r="D5" s="10">
        <v>8.2314948321816933E-2</v>
      </c>
      <c r="E5" s="10">
        <v>0.11225381513147469</v>
      </c>
    </row>
    <row r="6" spans="1:10" x14ac:dyDescent="0.25">
      <c r="A6" s="8">
        <v>5</v>
      </c>
      <c r="B6" s="10">
        <v>0.13840594744462059</v>
      </c>
      <c r="C6" s="10">
        <v>0.10017598323689891</v>
      </c>
      <c r="D6" s="10">
        <v>8.1870248460071085E-2</v>
      </c>
      <c r="E6" s="10">
        <v>0.10681739304719688</v>
      </c>
    </row>
    <row r="7" spans="1:10" x14ac:dyDescent="0.25">
      <c r="A7" s="8">
        <v>7.5</v>
      </c>
      <c r="B7" s="10">
        <v>0.10465430903117529</v>
      </c>
      <c r="C7" s="10">
        <v>6.9602942424220535E-2</v>
      </c>
      <c r="D7" s="10">
        <v>6.6903838161765664E-2</v>
      </c>
      <c r="E7" s="10">
        <v>8.0387029872387161E-2</v>
      </c>
    </row>
    <row r="8" spans="1:10" x14ac:dyDescent="0.25">
      <c r="A8" s="8">
        <v>10</v>
      </c>
      <c r="B8" s="10">
        <v>0.11647855607574895</v>
      </c>
      <c r="C8" s="10">
        <v>9.3023090809944919E-2</v>
      </c>
      <c r="D8" s="10">
        <v>0.1153081580404908</v>
      </c>
      <c r="E8" s="10">
        <v>0.1082699349753949</v>
      </c>
    </row>
    <row r="9" spans="1:10" x14ac:dyDescent="0.25">
      <c r="A9" s="8">
        <v>12.5</v>
      </c>
      <c r="B9" s="10">
        <v>0.21572591927959367</v>
      </c>
      <c r="C9" s="10">
        <v>0.11415654410425435</v>
      </c>
      <c r="D9" s="10">
        <v>8.4974076861667261E-2</v>
      </c>
      <c r="E9" s="10">
        <v>0.13828551341517176</v>
      </c>
    </row>
    <row r="10" spans="1:10" x14ac:dyDescent="0.25">
      <c r="A10" s="8" t="s">
        <v>3</v>
      </c>
      <c r="B10" s="10">
        <v>0.10388980202007715</v>
      </c>
      <c r="C10" s="10">
        <v>0.11869579850970614</v>
      </c>
      <c r="D10" s="10">
        <v>9.4652030473421397E-2</v>
      </c>
      <c r="E10" s="10">
        <v>0.1057458770010682</v>
      </c>
    </row>
    <row r="11" spans="1:10" x14ac:dyDescent="0.25">
      <c r="A11" s="8" t="s">
        <v>12</v>
      </c>
      <c r="B11" s="10">
        <v>0.14163221963226361</v>
      </c>
      <c r="C11" s="10">
        <v>9.6577012035877666E-2</v>
      </c>
      <c r="D11" s="10">
        <v>8.7670550053205523E-2</v>
      </c>
      <c r="E11" s="10">
        <v>0.1086265939071156</v>
      </c>
    </row>
    <row r="13" spans="1:10" x14ac:dyDescent="0.25">
      <c r="I13">
        <v>5</v>
      </c>
      <c r="J13">
        <v>0.13840594744462059</v>
      </c>
    </row>
    <row r="14" spans="1:10" x14ac:dyDescent="0.25">
      <c r="I14">
        <v>7.5</v>
      </c>
      <c r="J14">
        <v>0.10465430903117529</v>
      </c>
    </row>
    <row r="15" spans="1:10" x14ac:dyDescent="0.25">
      <c r="I15">
        <v>10</v>
      </c>
      <c r="J15">
        <v>0.11647855607574895</v>
      </c>
    </row>
    <row r="16" spans="1:10" x14ac:dyDescent="0.25">
      <c r="I16">
        <v>12.5</v>
      </c>
      <c r="J16">
        <v>0.21572591927959367</v>
      </c>
    </row>
    <row r="33" spans="1:5" x14ac:dyDescent="0.25">
      <c r="A33" t="s">
        <v>6</v>
      </c>
    </row>
    <row r="34" spans="1:5" x14ac:dyDescent="0.25">
      <c r="A34" s="9" t="s">
        <v>11</v>
      </c>
      <c r="B34" s="9" t="s">
        <v>2</v>
      </c>
      <c r="C34" s="9" t="s">
        <v>1</v>
      </c>
      <c r="D34" s="9" t="s">
        <v>0</v>
      </c>
      <c r="E34" s="9"/>
    </row>
    <row r="35" spans="1:5" x14ac:dyDescent="0.25">
      <c r="A35" s="8">
        <v>0</v>
      </c>
      <c r="B35" s="10">
        <v>0.17063878394236587</v>
      </c>
      <c r="C35" s="10">
        <v>8.3807713130241213E-2</v>
      </c>
      <c r="D35" s="10">
        <v>8.2314948321816933E-2</v>
      </c>
      <c r="E35" s="10"/>
    </row>
    <row r="36" spans="1:5" x14ac:dyDescent="0.25">
      <c r="A36" s="8">
        <v>5</v>
      </c>
      <c r="B36" s="10">
        <v>0.13840594744462059</v>
      </c>
      <c r="C36" s="10">
        <v>0.10017598323689891</v>
      </c>
      <c r="D36" s="10">
        <v>8.1870248460071085E-2</v>
      </c>
      <c r="E36" s="10"/>
    </row>
    <row r="37" spans="1:5" x14ac:dyDescent="0.25">
      <c r="A37" s="8">
        <v>7.5</v>
      </c>
      <c r="B37" s="10">
        <v>0.10465430903117529</v>
      </c>
      <c r="C37" s="10">
        <v>6.9602942424220535E-2</v>
      </c>
      <c r="D37" s="10">
        <v>6.6903838161765664E-2</v>
      </c>
      <c r="E37" s="10"/>
    </row>
    <row r="38" spans="1:5" x14ac:dyDescent="0.25">
      <c r="A38" s="8">
        <v>10</v>
      </c>
      <c r="B38" s="10">
        <v>0.11647855607574895</v>
      </c>
      <c r="C38" s="10">
        <v>9.3023090809944919E-2</v>
      </c>
      <c r="D38" s="10">
        <v>0.1153081580404908</v>
      </c>
      <c r="E38" s="10"/>
    </row>
    <row r="39" spans="1:5" x14ac:dyDescent="0.25">
      <c r="A39" s="8">
        <v>12.5</v>
      </c>
      <c r="B39" s="10">
        <v>0.21572591927959367</v>
      </c>
      <c r="C39" s="10">
        <v>0.11415654410425435</v>
      </c>
      <c r="D39" s="10">
        <v>8.4974076861667261E-2</v>
      </c>
      <c r="E39" s="10"/>
    </row>
    <row r="40" spans="1:5" x14ac:dyDescent="0.25">
      <c r="A40" s="8" t="s">
        <v>3</v>
      </c>
      <c r="B40" s="10">
        <v>0.10388980202007715</v>
      </c>
      <c r="C40" s="10">
        <v>0.11869579850970614</v>
      </c>
      <c r="D40" s="10">
        <v>9.4652030473421397E-2</v>
      </c>
      <c r="E40" s="10"/>
    </row>
    <row r="43" spans="1:5" x14ac:dyDescent="0.25">
      <c r="A43" t="s">
        <v>16</v>
      </c>
    </row>
    <row r="44" spans="1:5" x14ac:dyDescent="0.25">
      <c r="A44" s="8">
        <v>0</v>
      </c>
      <c r="B44" s="10">
        <v>5.5935343269798488E-2</v>
      </c>
      <c r="C44" s="10">
        <v>3.0838418261115861E-2</v>
      </c>
      <c r="D44" s="10">
        <v>3.0987548307441354E-2</v>
      </c>
    </row>
    <row r="45" spans="1:5" x14ac:dyDescent="0.25">
      <c r="A45" s="8">
        <v>5</v>
      </c>
      <c r="B45" s="10">
        <v>5.3197523122936102E-2</v>
      </c>
      <c r="C45" s="10">
        <v>3.963992652779165E-2</v>
      </c>
      <c r="D45" s="10">
        <v>4.8233141950979642E-2</v>
      </c>
    </row>
    <row r="46" spans="1:5" x14ac:dyDescent="0.25">
      <c r="A46" s="8">
        <v>7.5</v>
      </c>
      <c r="B46" s="10">
        <v>7.0200748412433386E-2</v>
      </c>
      <c r="C46" s="10">
        <v>2.818903346492032E-2</v>
      </c>
      <c r="D46" s="10">
        <v>3.0200747152074152E-2</v>
      </c>
    </row>
    <row r="47" spans="1:5" x14ac:dyDescent="0.25">
      <c r="A47" s="8">
        <v>10</v>
      </c>
      <c r="B47" s="10">
        <v>3.1736269765930393E-2</v>
      </c>
      <c r="C47" s="10">
        <v>6.5754354914280833E-2</v>
      </c>
      <c r="D47" s="10">
        <v>9.3492930040057876E-2</v>
      </c>
    </row>
    <row r="48" spans="1:5" x14ac:dyDescent="0.25">
      <c r="A48" s="8">
        <v>12.5</v>
      </c>
      <c r="B48" s="10">
        <v>6.5785773691748747E-2</v>
      </c>
      <c r="C48" s="10">
        <v>5.0254350770543355E-2</v>
      </c>
      <c r="D48" s="10">
        <v>3.2440449026729871E-2</v>
      </c>
    </row>
    <row r="49" spans="1:4" x14ac:dyDescent="0.25">
      <c r="A49" s="8" t="s">
        <v>3</v>
      </c>
      <c r="B49" s="10">
        <v>5.9273700725176411E-2</v>
      </c>
      <c r="C49" s="10">
        <v>3.78156858524165E-2</v>
      </c>
      <c r="D49" s="10">
        <v>2.6394525373473737E-3</v>
      </c>
    </row>
    <row r="50" spans="1:4" x14ac:dyDescent="0.25">
      <c r="A50" t="s">
        <v>15</v>
      </c>
    </row>
    <row r="51" spans="1:4" x14ac:dyDescent="0.25">
      <c r="A51" s="8">
        <v>0</v>
      </c>
      <c r="B51" s="10">
        <f>B44/SQRT(4)</f>
        <v>2.7967671634899244E-2</v>
      </c>
      <c r="C51" s="10">
        <f t="shared" ref="C51:D51" si="0">C44/SQRT(4)</f>
        <v>1.541920913055793E-2</v>
      </c>
      <c r="D51" s="10">
        <f t="shared" si="0"/>
        <v>1.5493774153720677E-2</v>
      </c>
    </row>
    <row r="52" spans="1:4" x14ac:dyDescent="0.25">
      <c r="A52" s="8">
        <v>5</v>
      </c>
      <c r="B52" s="10">
        <f t="shared" ref="B52:D52" si="1">B45/SQRT(4)</f>
        <v>2.6598761561468051E-2</v>
      </c>
      <c r="C52" s="10">
        <f t="shared" si="1"/>
        <v>1.9819963263895825E-2</v>
      </c>
      <c r="D52" s="10">
        <f t="shared" si="1"/>
        <v>2.4116570975489821E-2</v>
      </c>
    </row>
    <row r="53" spans="1:4" x14ac:dyDescent="0.25">
      <c r="A53" s="8">
        <v>7.5</v>
      </c>
      <c r="B53" s="10">
        <f t="shared" ref="B53:D53" si="2">B46/SQRT(4)</f>
        <v>3.5100374206216693E-2</v>
      </c>
      <c r="C53" s="10">
        <f t="shared" si="2"/>
        <v>1.409451673246016E-2</v>
      </c>
      <c r="D53" s="10">
        <f t="shared" si="2"/>
        <v>1.5100373576037076E-2</v>
      </c>
    </row>
    <row r="54" spans="1:4" x14ac:dyDescent="0.25">
      <c r="A54" s="8">
        <v>10</v>
      </c>
      <c r="B54" s="10">
        <f t="shared" ref="B54:D54" si="3">B47/SQRT(4)</f>
        <v>1.5868134882965197E-2</v>
      </c>
      <c r="C54" s="10">
        <f t="shared" si="3"/>
        <v>3.2877177457140416E-2</v>
      </c>
      <c r="D54" s="10">
        <f t="shared" si="3"/>
        <v>4.6746465020028938E-2</v>
      </c>
    </row>
    <row r="55" spans="1:4" x14ac:dyDescent="0.25">
      <c r="A55" s="8">
        <v>12.5</v>
      </c>
      <c r="B55" s="10">
        <f t="shared" ref="B55:D55" si="4">B48/SQRT(4)</f>
        <v>3.2892886845874374E-2</v>
      </c>
      <c r="C55" s="10">
        <f t="shared" si="4"/>
        <v>2.5127175385271677E-2</v>
      </c>
      <c r="D55" s="10">
        <f t="shared" si="4"/>
        <v>1.6220224513364936E-2</v>
      </c>
    </row>
    <row r="56" spans="1:4" x14ac:dyDescent="0.25">
      <c r="A56" s="8" t="s">
        <v>3</v>
      </c>
      <c r="B56" s="10">
        <f t="shared" ref="B56:D56" si="5">B49/SQRT(4)</f>
        <v>2.9636850362588205E-2</v>
      </c>
      <c r="C56" s="10">
        <f t="shared" si="5"/>
        <v>1.890784292620825E-2</v>
      </c>
      <c r="D56" s="10">
        <f t="shared" si="5"/>
        <v>1.3197262686736868E-3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zoomScale="145" zoomScaleNormal="145" workbookViewId="0">
      <selection activeCell="C32" sqref="C32"/>
    </sheetView>
  </sheetViews>
  <sheetFormatPr defaultRowHeight="15" x14ac:dyDescent="0.25"/>
  <cols>
    <col min="1" max="1" width="12.42578125" style="33" bestFit="1" customWidth="1"/>
    <col min="2" max="2" width="9.140625" style="33"/>
    <col min="3" max="3" width="16.85546875" style="33" bestFit="1" customWidth="1"/>
    <col min="4" max="4" width="20" style="33" bestFit="1" customWidth="1"/>
    <col min="5" max="5" width="19.28515625" style="33" bestFit="1" customWidth="1"/>
    <col min="6" max="6" width="19.28515625" style="33" customWidth="1"/>
    <col min="7" max="7" width="11.5703125" style="33" bestFit="1" customWidth="1"/>
  </cols>
  <sheetData>
    <row r="1" spans="1:7" ht="15.75" thickBot="1" x14ac:dyDescent="0.3">
      <c r="A1" s="35" t="s">
        <v>4</v>
      </c>
      <c r="B1" s="35" t="s">
        <v>5</v>
      </c>
      <c r="C1" s="36" t="s">
        <v>10</v>
      </c>
      <c r="D1" s="37" t="s">
        <v>6</v>
      </c>
      <c r="E1" s="37" t="s">
        <v>7</v>
      </c>
      <c r="F1" s="37" t="s">
        <v>8</v>
      </c>
      <c r="G1" s="38" t="s">
        <v>9</v>
      </c>
    </row>
    <row r="2" spans="1:7" x14ac:dyDescent="0.25">
      <c r="A2" s="6">
        <v>0</v>
      </c>
      <c r="B2" s="6">
        <v>1</v>
      </c>
      <c r="C2" s="1" t="s">
        <v>2</v>
      </c>
      <c r="D2" s="1">
        <v>0.15046446984057618</v>
      </c>
      <c r="E2" s="1">
        <v>0.25528711997997644</v>
      </c>
      <c r="F2" s="1">
        <v>0.40575158982055259</v>
      </c>
      <c r="G2" s="11">
        <v>1.4133610590034122</v>
      </c>
    </row>
    <row r="3" spans="1:7" x14ac:dyDescent="0.25">
      <c r="A3" s="12">
        <v>0</v>
      </c>
      <c r="B3" s="12">
        <v>1</v>
      </c>
      <c r="C3" s="13" t="s">
        <v>1</v>
      </c>
      <c r="D3" s="14">
        <v>8.8767521465561078E-2</v>
      </c>
      <c r="E3" s="14">
        <v>0.26055300929385766</v>
      </c>
      <c r="F3" s="14">
        <v>0.34932053075941871</v>
      </c>
      <c r="G3" s="15">
        <v>1.5767804286868357</v>
      </c>
    </row>
    <row r="4" spans="1:7" ht="15.75" thickBot="1" x14ac:dyDescent="0.3">
      <c r="A4" s="5">
        <v>0</v>
      </c>
      <c r="B4" s="5">
        <v>1</v>
      </c>
      <c r="C4" s="2" t="s">
        <v>0</v>
      </c>
      <c r="D4" s="2">
        <v>9.6552329301534012E-2</v>
      </c>
      <c r="E4" s="2">
        <v>0.25369474351258259</v>
      </c>
      <c r="F4" s="2">
        <v>0.3502470728141166</v>
      </c>
      <c r="G4" s="16">
        <v>1.5862568187857871</v>
      </c>
    </row>
    <row r="5" spans="1:7" x14ac:dyDescent="0.25">
      <c r="A5" s="6">
        <v>10</v>
      </c>
      <c r="B5" s="6">
        <v>1</v>
      </c>
      <c r="C5" s="1" t="s">
        <v>2</v>
      </c>
      <c r="D5" s="1">
        <v>0.11997888849987139</v>
      </c>
      <c r="E5" s="1">
        <v>0.24994412919354922</v>
      </c>
      <c r="F5" s="1">
        <v>0.36992301769342062</v>
      </c>
      <c r="G5" s="11">
        <v>1.4565807985537305</v>
      </c>
    </row>
    <row r="6" spans="1:7" x14ac:dyDescent="0.25">
      <c r="A6" s="12">
        <v>10</v>
      </c>
      <c r="B6" s="12">
        <v>1</v>
      </c>
      <c r="C6" s="13" t="s">
        <v>1</v>
      </c>
      <c r="D6" s="14">
        <v>0.1067266961140835</v>
      </c>
      <c r="E6" s="14">
        <v>0.25622766860809304</v>
      </c>
      <c r="F6" s="14">
        <v>0.36295436472217657</v>
      </c>
      <c r="G6" s="15">
        <v>1.5186958063231182</v>
      </c>
    </row>
    <row r="7" spans="1:7" ht="15.75" thickBot="1" x14ac:dyDescent="0.3">
      <c r="A7" s="5">
        <v>10</v>
      </c>
      <c r="B7" s="5">
        <v>1</v>
      </c>
      <c r="C7" s="2" t="s">
        <v>0</v>
      </c>
      <c r="D7" s="2">
        <v>8.0124120268210766E-2</v>
      </c>
      <c r="E7" s="2">
        <v>0.26581528320559095</v>
      </c>
      <c r="F7" s="2">
        <v>0.3459394034738017</v>
      </c>
      <c r="G7" s="16">
        <v>1.6338292103112555</v>
      </c>
    </row>
    <row r="8" spans="1:7" x14ac:dyDescent="0.25">
      <c r="A8" s="6">
        <v>5</v>
      </c>
      <c r="B8" s="6">
        <v>1</v>
      </c>
      <c r="C8" s="1" t="s">
        <v>2</v>
      </c>
      <c r="D8" s="1">
        <v>0.13870471147852037</v>
      </c>
      <c r="E8" s="1">
        <v>0.25944465610891904</v>
      </c>
      <c r="F8" s="1">
        <v>0.39814936758743941</v>
      </c>
      <c r="G8" s="11">
        <v>1.4965068569760829</v>
      </c>
    </row>
    <row r="9" spans="1:7" x14ac:dyDescent="0.25">
      <c r="A9" s="12">
        <v>5</v>
      </c>
      <c r="B9" s="12">
        <v>1</v>
      </c>
      <c r="C9" s="13" t="s">
        <v>1</v>
      </c>
      <c r="D9" s="14">
        <v>9.5467547400651429E-2</v>
      </c>
      <c r="E9" s="14">
        <v>0.26011447697568735</v>
      </c>
      <c r="F9" s="14">
        <v>0.35558202437633879</v>
      </c>
      <c r="G9" s="15">
        <v>1.5211162552503785</v>
      </c>
    </row>
    <row r="10" spans="1:7" ht="15.75" thickBot="1" x14ac:dyDescent="0.3">
      <c r="A10" s="5">
        <v>5</v>
      </c>
      <c r="B10" s="5">
        <v>1</v>
      </c>
      <c r="C10" s="2" t="s">
        <v>0</v>
      </c>
      <c r="D10" s="2">
        <v>9.6642665030316821E-2</v>
      </c>
      <c r="E10" s="2">
        <v>0.26857670863076422</v>
      </c>
      <c r="F10" s="2">
        <v>0.36521937366108104</v>
      </c>
      <c r="G10" s="16">
        <v>1.5302691756399305</v>
      </c>
    </row>
    <row r="11" spans="1:7" x14ac:dyDescent="0.25">
      <c r="A11" s="6" t="s">
        <v>3</v>
      </c>
      <c r="B11" s="6">
        <v>1</v>
      </c>
      <c r="C11" s="1" t="s">
        <v>2</v>
      </c>
      <c r="D11" s="1">
        <v>0.16280652350895583</v>
      </c>
      <c r="E11" s="1">
        <v>0.25589775358966743</v>
      </c>
      <c r="F11" s="1">
        <v>0.41870427709862323</v>
      </c>
      <c r="G11" s="11">
        <v>1.3613045462319784</v>
      </c>
    </row>
    <row r="12" spans="1:7" x14ac:dyDescent="0.25">
      <c r="A12" s="12" t="s">
        <v>3</v>
      </c>
      <c r="B12" s="12">
        <v>1</v>
      </c>
      <c r="C12" s="13" t="s">
        <v>1</v>
      </c>
      <c r="D12" s="14">
        <v>0.17058096545853907</v>
      </c>
      <c r="E12" s="14">
        <v>0.24550114135472095</v>
      </c>
      <c r="F12" s="14">
        <v>0.41608210681326002</v>
      </c>
      <c r="G12" s="15">
        <v>1.4178396376285001</v>
      </c>
    </row>
    <row r="13" spans="1:7" ht="15.75" thickBot="1" x14ac:dyDescent="0.3">
      <c r="A13" s="5" t="s">
        <v>3</v>
      </c>
      <c r="B13" s="5">
        <v>1</v>
      </c>
      <c r="C13" s="2" t="s">
        <v>0</v>
      </c>
      <c r="D13" s="2">
        <v>9.6524354022684833E-2</v>
      </c>
      <c r="E13" s="2">
        <v>0.26758542268466406</v>
      </c>
      <c r="F13" s="2">
        <v>0.3641097767073489</v>
      </c>
      <c r="G13" s="16">
        <v>1.5619521184616432</v>
      </c>
    </row>
    <row r="14" spans="1:7" x14ac:dyDescent="0.25">
      <c r="A14" s="6">
        <v>7.5</v>
      </c>
      <c r="B14" s="6">
        <v>1</v>
      </c>
      <c r="C14" s="1" t="s">
        <v>2</v>
      </c>
      <c r="D14" s="1">
        <v>6.4331122109559699E-2</v>
      </c>
      <c r="E14" s="1">
        <v>0.28777455290343051</v>
      </c>
      <c r="F14" s="1">
        <v>0.35210567501299023</v>
      </c>
      <c r="G14" s="11">
        <v>1.6198576547187129</v>
      </c>
    </row>
    <row r="15" spans="1:7" x14ac:dyDescent="0.25">
      <c r="A15" s="12">
        <v>7.5</v>
      </c>
      <c r="B15" s="12">
        <v>1</v>
      </c>
      <c r="C15" s="13" t="s">
        <v>1</v>
      </c>
      <c r="D15" s="14">
        <v>5.5745696613132882E-2</v>
      </c>
      <c r="E15" s="14">
        <v>0.28825287344177619</v>
      </c>
      <c r="F15" s="14">
        <v>0.34399857005490908</v>
      </c>
      <c r="G15" s="15">
        <v>1.638615338384519</v>
      </c>
    </row>
    <row r="16" spans="1:7" ht="15.75" thickBot="1" x14ac:dyDescent="0.3">
      <c r="A16" s="5">
        <v>7.5</v>
      </c>
      <c r="B16" s="5">
        <v>1</v>
      </c>
      <c r="C16" s="2" t="s">
        <v>0</v>
      </c>
      <c r="D16" s="2">
        <v>0.10784883522072047</v>
      </c>
      <c r="E16" s="2">
        <v>0.2664080499160843</v>
      </c>
      <c r="F16" s="2">
        <v>0.37425688513680477</v>
      </c>
      <c r="G16" s="16">
        <v>1.5304535371586752</v>
      </c>
    </row>
    <row r="17" spans="1:7" x14ac:dyDescent="0.25">
      <c r="A17" s="6">
        <v>12.5</v>
      </c>
      <c r="B17" s="6">
        <v>1</v>
      </c>
      <c r="C17" s="1" t="s">
        <v>2</v>
      </c>
      <c r="D17" s="1">
        <v>0.16140251988338958</v>
      </c>
      <c r="E17" s="1">
        <v>0.26691889593118689</v>
      </c>
      <c r="F17" s="1">
        <v>0.4283214158145765</v>
      </c>
      <c r="G17" s="11">
        <v>1.3685154226805225</v>
      </c>
    </row>
    <row r="18" spans="1:7" x14ac:dyDescent="0.25">
      <c r="A18" s="12">
        <v>12.5</v>
      </c>
      <c r="B18" s="12">
        <v>1</v>
      </c>
      <c r="C18" s="13" t="s">
        <v>1</v>
      </c>
      <c r="D18" s="14">
        <v>0.18000903757614059</v>
      </c>
      <c r="E18" s="14">
        <v>0.26002857095948345</v>
      </c>
      <c r="F18" s="14">
        <v>0.44003760853562401</v>
      </c>
      <c r="G18" s="15">
        <v>1.4104664697587443</v>
      </c>
    </row>
    <row r="19" spans="1:7" ht="15.75" thickBot="1" x14ac:dyDescent="0.3">
      <c r="A19" s="5">
        <v>12.5</v>
      </c>
      <c r="B19" s="5">
        <v>1</v>
      </c>
      <c r="C19" s="2" t="s">
        <v>0</v>
      </c>
      <c r="D19" s="2">
        <v>7.11471710054212E-2</v>
      </c>
      <c r="E19" s="2">
        <v>0.28279968359021296</v>
      </c>
      <c r="F19" s="2">
        <v>0.35394685459563413</v>
      </c>
      <c r="G19" s="16">
        <v>1.6076233108033424</v>
      </c>
    </row>
    <row r="20" spans="1:7" x14ac:dyDescent="0.25">
      <c r="A20" s="6">
        <v>0</v>
      </c>
      <c r="B20" s="6">
        <v>2</v>
      </c>
      <c r="C20" s="1" t="s">
        <v>2</v>
      </c>
      <c r="D20" s="1">
        <v>0.10111564241509101</v>
      </c>
      <c r="E20" s="1">
        <v>0.26572250216058946</v>
      </c>
      <c r="F20" s="1">
        <v>0.36683814457568048</v>
      </c>
      <c r="G20" s="11">
        <v>1.5727562985767287</v>
      </c>
    </row>
    <row r="21" spans="1:7" x14ac:dyDescent="0.25">
      <c r="A21" s="12">
        <v>0</v>
      </c>
      <c r="B21" s="12">
        <v>2</v>
      </c>
      <c r="C21" s="13" t="s">
        <v>1</v>
      </c>
      <c r="D21" s="14">
        <v>9.6443354939379361E-2</v>
      </c>
      <c r="E21" s="14">
        <v>0.24153015129133279</v>
      </c>
      <c r="F21" s="14">
        <v>0.33797350623071215</v>
      </c>
      <c r="G21" s="15">
        <v>1.6176053089395062</v>
      </c>
    </row>
    <row r="22" spans="1:7" ht="15.75" thickBot="1" x14ac:dyDescent="0.3">
      <c r="A22" s="5">
        <v>0</v>
      </c>
      <c r="B22" s="5">
        <v>2</v>
      </c>
      <c r="C22" s="2" t="s">
        <v>0</v>
      </c>
      <c r="D22" s="2">
        <v>0.10355153048292255</v>
      </c>
      <c r="E22" s="2">
        <v>0.23288585069366408</v>
      </c>
      <c r="F22" s="2">
        <v>0.33643738117658661</v>
      </c>
      <c r="G22" s="16">
        <v>1.6401497487180117</v>
      </c>
    </row>
    <row r="23" spans="1:7" x14ac:dyDescent="0.25">
      <c r="A23" s="6" t="s">
        <v>3</v>
      </c>
      <c r="B23" s="6">
        <v>2</v>
      </c>
      <c r="C23" s="1" t="s">
        <v>2</v>
      </c>
      <c r="D23" s="1">
        <v>0.13367630498206293</v>
      </c>
      <c r="E23" s="1">
        <v>0.24521247195147147</v>
      </c>
      <c r="F23" s="1">
        <v>0.3788887769335344</v>
      </c>
      <c r="G23" s="11">
        <v>1.4878451236805637</v>
      </c>
    </row>
    <row r="24" spans="1:7" x14ac:dyDescent="0.25">
      <c r="A24" s="12" t="s">
        <v>3</v>
      </c>
      <c r="B24" s="12">
        <v>2</v>
      </c>
      <c r="C24" s="13" t="s">
        <v>1</v>
      </c>
      <c r="D24" s="14">
        <v>0.10787738574302982</v>
      </c>
      <c r="E24" s="14">
        <v>0.24492213710092942</v>
      </c>
      <c r="F24" s="14">
        <v>0.35279952284395921</v>
      </c>
      <c r="G24" s="15">
        <v>1.5707114832313156</v>
      </c>
    </row>
    <row r="25" spans="1:7" ht="15.75" thickBot="1" x14ac:dyDescent="0.3">
      <c r="A25" s="5" t="s">
        <v>3</v>
      </c>
      <c r="B25" s="5">
        <v>2</v>
      </c>
      <c r="C25" s="2" t="s">
        <v>0</v>
      </c>
      <c r="D25" s="2">
        <v>9.130268822141771E-2</v>
      </c>
      <c r="E25" s="2">
        <v>0.25355662576298987</v>
      </c>
      <c r="F25" s="2">
        <v>0.34485931398440761</v>
      </c>
      <c r="G25" s="16">
        <v>1.5952182656578664</v>
      </c>
    </row>
    <row r="26" spans="1:7" x14ac:dyDescent="0.25">
      <c r="A26" s="6">
        <v>10</v>
      </c>
      <c r="B26" s="6">
        <v>2</v>
      </c>
      <c r="C26" s="1" t="s">
        <v>2</v>
      </c>
      <c r="D26" s="1">
        <v>0.15594163184694967</v>
      </c>
      <c r="E26" s="1">
        <v>0.25765544058922807</v>
      </c>
      <c r="F26" s="1">
        <v>0.41359707243617772</v>
      </c>
      <c r="G26" s="11">
        <v>1.4283901729138866</v>
      </c>
    </row>
    <row r="27" spans="1:7" x14ac:dyDescent="0.25">
      <c r="A27" s="12">
        <v>10</v>
      </c>
      <c r="B27" s="12">
        <v>2</v>
      </c>
      <c r="C27" s="13" t="s">
        <v>1</v>
      </c>
      <c r="D27" s="14">
        <v>0.17919849381184372</v>
      </c>
      <c r="E27" s="14">
        <v>0.23161614995805332</v>
      </c>
      <c r="F27" s="14">
        <v>0.41081464376989707</v>
      </c>
      <c r="G27" s="15">
        <v>1.4217066151016062</v>
      </c>
    </row>
    <row r="28" spans="1:7" ht="15.75" thickBot="1" x14ac:dyDescent="0.3">
      <c r="A28" s="5">
        <v>10</v>
      </c>
      <c r="B28" s="5">
        <v>2</v>
      </c>
      <c r="C28" s="2" t="s">
        <v>0</v>
      </c>
      <c r="D28" s="2">
        <v>0.25499485040419606</v>
      </c>
      <c r="E28" s="2">
        <v>0.20743246860373638</v>
      </c>
      <c r="F28" s="2">
        <v>0.46242731900793244</v>
      </c>
      <c r="G28" s="16">
        <v>1.3125017960427294</v>
      </c>
    </row>
    <row r="29" spans="1:7" x14ac:dyDescent="0.25">
      <c r="A29" s="6">
        <v>5</v>
      </c>
      <c r="B29" s="6">
        <v>2</v>
      </c>
      <c r="C29" s="1" t="s">
        <v>2</v>
      </c>
      <c r="D29" s="1">
        <v>0.2115382695873011</v>
      </c>
      <c r="E29" s="1">
        <v>0.22972167727492349</v>
      </c>
      <c r="F29" s="1">
        <v>0.44125994686222458</v>
      </c>
      <c r="G29" s="11">
        <v>1.2907443365435116</v>
      </c>
    </row>
    <row r="30" spans="1:7" x14ac:dyDescent="0.25">
      <c r="A30" s="12">
        <v>5</v>
      </c>
      <c r="B30" s="12">
        <v>2</v>
      </c>
      <c r="C30" s="13" t="s">
        <v>1</v>
      </c>
      <c r="D30" s="14">
        <v>0.11912746309289907</v>
      </c>
      <c r="E30" s="14">
        <v>0.24341515045343534</v>
      </c>
      <c r="F30" s="14">
        <v>0.36254261354633444</v>
      </c>
      <c r="G30" s="15">
        <v>1.5087021408782604</v>
      </c>
    </row>
    <row r="31" spans="1:7" ht="15.75" thickBot="1" x14ac:dyDescent="0.3">
      <c r="A31" s="5">
        <v>5</v>
      </c>
      <c r="B31" s="5">
        <v>2</v>
      </c>
      <c r="C31" s="2" t="s">
        <v>0</v>
      </c>
      <c r="D31" s="2">
        <v>0.14296074687527227</v>
      </c>
      <c r="E31" s="2">
        <v>0.22459380291249478</v>
      </c>
      <c r="F31" s="2">
        <v>0.36755454978776703</v>
      </c>
      <c r="G31" s="16">
        <v>1.4602027149649865</v>
      </c>
    </row>
    <row r="32" spans="1:7" x14ac:dyDescent="0.25">
      <c r="A32" s="6">
        <v>12.5</v>
      </c>
      <c r="B32" s="6">
        <v>2</v>
      </c>
      <c r="C32" s="1" t="s">
        <v>2</v>
      </c>
      <c r="D32" s="1">
        <v>0.23152439236217939</v>
      </c>
      <c r="E32" s="1">
        <v>0.24254936342704547</v>
      </c>
      <c r="F32" s="1">
        <v>0.47407375578922484</v>
      </c>
      <c r="G32" s="11">
        <v>1.175233279226203</v>
      </c>
    </row>
    <row r="33" spans="1:7" x14ac:dyDescent="0.25">
      <c r="A33" s="12">
        <v>12.5</v>
      </c>
      <c r="B33" s="12">
        <v>2</v>
      </c>
      <c r="C33" s="13" t="s">
        <v>1</v>
      </c>
      <c r="D33" s="14">
        <v>7.5974719067328916E-2</v>
      </c>
      <c r="E33" s="14">
        <v>0.26690744001930522</v>
      </c>
      <c r="F33" s="14">
        <v>0.34288215908663411</v>
      </c>
      <c r="G33" s="15">
        <v>1.5768311075340933</v>
      </c>
    </row>
    <row r="34" spans="1:7" ht="15.75" thickBot="1" x14ac:dyDescent="0.3">
      <c r="A34" s="5">
        <v>12.5</v>
      </c>
      <c r="B34" s="5">
        <v>2</v>
      </c>
      <c r="C34" s="2" t="s">
        <v>0</v>
      </c>
      <c r="D34" s="2">
        <v>0.13339151572468122</v>
      </c>
      <c r="E34" s="2">
        <v>0.23380832308608884</v>
      </c>
      <c r="F34" s="2">
        <v>0.36719983881077006</v>
      </c>
      <c r="G34" s="16">
        <v>1.5012312700530484</v>
      </c>
    </row>
    <row r="35" spans="1:7" x14ac:dyDescent="0.25">
      <c r="A35" s="6">
        <v>7.5</v>
      </c>
      <c r="B35" s="17">
        <v>2</v>
      </c>
      <c r="C35" s="3" t="s">
        <v>2</v>
      </c>
      <c r="D35" s="3">
        <v>0.20970706047181334</v>
      </c>
      <c r="E35" s="3">
        <v>0.24364551760824096</v>
      </c>
      <c r="F35" s="3">
        <v>0.4533525780800543</v>
      </c>
      <c r="G35" s="18">
        <v>1.2640222747449437</v>
      </c>
    </row>
    <row r="36" spans="1:7" x14ac:dyDescent="0.25">
      <c r="A36" s="12">
        <v>7.5</v>
      </c>
      <c r="B36" s="12">
        <v>2</v>
      </c>
      <c r="C36" s="13" t="s">
        <v>1</v>
      </c>
      <c r="D36" s="14">
        <v>9.9106512129483348E-2</v>
      </c>
      <c r="E36" s="14">
        <v>0.2610915256520428</v>
      </c>
      <c r="F36" s="14">
        <v>0.36019803778152615</v>
      </c>
      <c r="G36" s="15">
        <v>1.5243525437058656</v>
      </c>
    </row>
    <row r="37" spans="1:7" ht="15.75" thickBot="1" x14ac:dyDescent="0.3">
      <c r="A37" s="5">
        <v>7.5</v>
      </c>
      <c r="B37" s="19">
        <v>2</v>
      </c>
      <c r="C37" s="4" t="s">
        <v>0</v>
      </c>
      <c r="D37" s="4">
        <v>7.095997746021504E-2</v>
      </c>
      <c r="E37" s="4">
        <v>0.25517207894693478</v>
      </c>
      <c r="F37" s="4">
        <v>0.32613205640714982</v>
      </c>
      <c r="G37" s="20">
        <v>1.641871958474465</v>
      </c>
    </row>
    <row r="38" spans="1:7" x14ac:dyDescent="0.25">
      <c r="A38" s="6" t="s">
        <v>3</v>
      </c>
      <c r="B38" s="6">
        <v>3</v>
      </c>
      <c r="C38" s="1" t="s">
        <v>2</v>
      </c>
      <c r="D38" s="1">
        <v>9.3061077120176985E-2</v>
      </c>
      <c r="E38" s="1">
        <v>0.26279337001697806</v>
      </c>
      <c r="F38" s="1">
        <v>0.35585444713715503</v>
      </c>
      <c r="G38" s="11">
        <v>1.6539870243986108</v>
      </c>
    </row>
    <row r="39" spans="1:7" x14ac:dyDescent="0.25">
      <c r="A39" s="12" t="s">
        <v>3</v>
      </c>
      <c r="B39" s="12">
        <v>3</v>
      </c>
      <c r="C39" s="13" t="s">
        <v>1</v>
      </c>
      <c r="D39" s="14">
        <v>0.11601922034562871</v>
      </c>
      <c r="E39" s="14">
        <v>0.26970344824422215</v>
      </c>
      <c r="F39" s="14">
        <v>0.38572266858985088</v>
      </c>
      <c r="G39" s="15">
        <v>1.553062975669329</v>
      </c>
    </row>
    <row r="40" spans="1:7" ht="15.75" thickBot="1" x14ac:dyDescent="0.3">
      <c r="A40" s="5" t="s">
        <v>3</v>
      </c>
      <c r="B40" s="5">
        <v>3</v>
      </c>
      <c r="C40" s="2" t="s">
        <v>0</v>
      </c>
      <c r="D40" s="2">
        <v>9.6985163286994122E-2</v>
      </c>
      <c r="E40" s="2">
        <v>0.26395393871858064</v>
      </c>
      <c r="F40" s="2">
        <v>0.36093910200557477</v>
      </c>
      <c r="G40" s="16">
        <v>1.5903362570810533</v>
      </c>
    </row>
    <row r="41" spans="1:7" x14ac:dyDescent="0.25">
      <c r="A41" s="6">
        <v>12.5</v>
      </c>
      <c r="B41" s="6">
        <v>3</v>
      </c>
      <c r="C41" s="1" t="s">
        <v>2</v>
      </c>
      <c r="D41" s="1">
        <v>0.16775522241387258</v>
      </c>
      <c r="E41" s="1">
        <v>0.25092797974512066</v>
      </c>
      <c r="F41" s="1">
        <v>0.41868320215899324</v>
      </c>
      <c r="G41" s="11">
        <v>1.4011085340936813</v>
      </c>
    </row>
    <row r="42" spans="1:7" x14ac:dyDescent="0.25">
      <c r="A42" s="12">
        <v>12.5</v>
      </c>
      <c r="B42" s="12">
        <v>3</v>
      </c>
      <c r="C42" s="13" t="s">
        <v>1</v>
      </c>
      <c r="D42" s="14">
        <v>7.3870654990208298E-2</v>
      </c>
      <c r="E42" s="14">
        <v>0.26038698310724778</v>
      </c>
      <c r="F42" s="14">
        <v>0.33425763809745607</v>
      </c>
      <c r="G42" s="15">
        <v>1.6766657477471034</v>
      </c>
    </row>
    <row r="43" spans="1:7" ht="15.75" thickBot="1" x14ac:dyDescent="0.3">
      <c r="A43" s="5">
        <v>12.5</v>
      </c>
      <c r="B43" s="5">
        <v>3</v>
      </c>
      <c r="C43" s="2" t="s">
        <v>0</v>
      </c>
      <c r="D43" s="2">
        <v>6.4253609582398702E-2</v>
      </c>
      <c r="E43" s="2">
        <v>0.28210919572014376</v>
      </c>
      <c r="F43" s="2">
        <v>0.34636280530254249</v>
      </c>
      <c r="G43" s="16">
        <v>1.5950338104059747</v>
      </c>
    </row>
    <row r="44" spans="1:7" x14ac:dyDescent="0.25">
      <c r="A44" s="6">
        <v>7.5</v>
      </c>
      <c r="B44" s="17">
        <v>3</v>
      </c>
      <c r="C44" s="3" t="s">
        <v>2</v>
      </c>
      <c r="D44" s="3">
        <v>6.8585678582137405E-2</v>
      </c>
      <c r="E44" s="3">
        <v>0.33246377391052456</v>
      </c>
      <c r="F44" s="3">
        <v>0.401049452492662</v>
      </c>
      <c r="G44" s="18">
        <v>1.5040768606177526</v>
      </c>
    </row>
    <row r="45" spans="1:7" x14ac:dyDescent="0.25">
      <c r="A45" s="12">
        <v>7.5</v>
      </c>
      <c r="B45" s="12">
        <v>3</v>
      </c>
      <c r="C45" s="13" t="s">
        <v>1</v>
      </c>
      <c r="D45" s="14">
        <v>3.7295324075813069E-2</v>
      </c>
      <c r="E45" s="14">
        <v>0.32654128190823156</v>
      </c>
      <c r="F45" s="14">
        <v>0.36383660598404466</v>
      </c>
      <c r="G45" s="15">
        <v>1.5744151993189597</v>
      </c>
    </row>
    <row r="46" spans="1:7" ht="15.75" thickBot="1" x14ac:dyDescent="0.3">
      <c r="A46" s="5">
        <v>7.5</v>
      </c>
      <c r="B46" s="19">
        <v>3</v>
      </c>
      <c r="C46" s="4" t="s">
        <v>0</v>
      </c>
      <c r="D46" s="4">
        <v>4.048158675162733E-2</v>
      </c>
      <c r="E46" s="4">
        <v>0.37972282915310884</v>
      </c>
      <c r="F46" s="4">
        <v>0.42020441590473617</v>
      </c>
      <c r="G46" s="20">
        <v>1.5366366697090383</v>
      </c>
    </row>
    <row r="47" spans="1:7" x14ac:dyDescent="0.25">
      <c r="A47" s="6">
        <v>10</v>
      </c>
      <c r="B47" s="6">
        <v>3</v>
      </c>
      <c r="C47" s="1" t="s">
        <v>2</v>
      </c>
      <c r="D47" s="1">
        <v>7.8732495893602192E-2</v>
      </c>
      <c r="E47" s="1">
        <v>0.31450208957498638</v>
      </c>
      <c r="F47" s="1">
        <v>0.39323458546858858</v>
      </c>
      <c r="G47" s="11">
        <v>1.4566938053647784</v>
      </c>
    </row>
    <row r="48" spans="1:7" x14ac:dyDescent="0.25">
      <c r="A48" s="12">
        <v>10</v>
      </c>
      <c r="B48" s="12">
        <v>3</v>
      </c>
      <c r="C48" s="13" t="s">
        <v>1</v>
      </c>
      <c r="D48" s="14">
        <v>2.9500351776942945E-2</v>
      </c>
      <c r="E48" s="14">
        <v>0.30946728247559996</v>
      </c>
      <c r="F48" s="14">
        <v>0.33896763425254289</v>
      </c>
      <c r="G48" s="15">
        <v>1.638271962758383</v>
      </c>
    </row>
    <row r="49" spans="1:7" ht="15.75" thickBot="1" x14ac:dyDescent="0.3">
      <c r="A49" s="5">
        <v>10</v>
      </c>
      <c r="B49" s="5">
        <v>3</v>
      </c>
      <c r="C49" s="2" t="s">
        <v>0</v>
      </c>
      <c r="D49" s="2">
        <v>6.5515789530975491E-2</v>
      </c>
      <c r="E49" s="2">
        <v>0.30634183791284308</v>
      </c>
      <c r="F49" s="2">
        <v>0.37185762744381856</v>
      </c>
      <c r="G49" s="16">
        <v>1.5512806436402073</v>
      </c>
    </row>
    <row r="50" spans="1:7" x14ac:dyDescent="0.25">
      <c r="A50" s="6">
        <v>5</v>
      </c>
      <c r="B50" s="6">
        <v>3</v>
      </c>
      <c r="C50" s="1" t="s">
        <v>2</v>
      </c>
      <c r="D50" s="1">
        <v>8.6766574606882613E-2</v>
      </c>
      <c r="E50" s="1">
        <v>0.33389011423844123</v>
      </c>
      <c r="F50" s="1">
        <v>0.42065668884532381</v>
      </c>
      <c r="G50" s="11">
        <v>1.4296159845163137</v>
      </c>
    </row>
    <row r="51" spans="1:7" x14ac:dyDescent="0.25">
      <c r="A51" s="12">
        <v>5</v>
      </c>
      <c r="B51" s="12">
        <v>3</v>
      </c>
      <c r="C51" s="13" t="s">
        <v>1</v>
      </c>
      <c r="D51" s="14">
        <v>4.7058748290079118E-2</v>
      </c>
      <c r="E51" s="14">
        <v>0.30871672824033919</v>
      </c>
      <c r="F51" s="14">
        <v>0.3557754765304183</v>
      </c>
      <c r="G51" s="15">
        <v>1.6286295718464161</v>
      </c>
    </row>
    <row r="52" spans="1:7" ht="15.75" thickBot="1" x14ac:dyDescent="0.3">
      <c r="A52" s="5">
        <v>5</v>
      </c>
      <c r="B52" s="5">
        <v>3</v>
      </c>
      <c r="C52" s="2" t="s">
        <v>0</v>
      </c>
      <c r="D52" s="2">
        <v>3.523695999901362E-2</v>
      </c>
      <c r="E52" s="2">
        <v>0.29545969806704137</v>
      </c>
      <c r="F52" s="2">
        <v>0.33069665806605497</v>
      </c>
      <c r="G52" s="16">
        <v>1.6820856762708949</v>
      </c>
    </row>
    <row r="53" spans="1:7" x14ac:dyDescent="0.25">
      <c r="A53" s="6">
        <v>0</v>
      </c>
      <c r="B53" s="6">
        <v>3</v>
      </c>
      <c r="C53" s="1" t="s">
        <v>2</v>
      </c>
      <c r="D53" s="1">
        <v>0.20764528791198639</v>
      </c>
      <c r="E53" s="1">
        <v>0.23391035413131686</v>
      </c>
      <c r="F53" s="1">
        <v>0.44155564204330322</v>
      </c>
      <c r="G53" s="11">
        <v>1.3560199894702627</v>
      </c>
    </row>
    <row r="54" spans="1:7" x14ac:dyDescent="0.25">
      <c r="A54" s="12">
        <v>0</v>
      </c>
      <c r="B54" s="12">
        <v>3</v>
      </c>
      <c r="C54" s="13" t="s">
        <v>1</v>
      </c>
      <c r="D54" s="14">
        <v>3.955603872230655E-2</v>
      </c>
      <c r="E54" s="14">
        <v>0.32605477632529672</v>
      </c>
      <c r="F54" s="14">
        <v>0.36561081504760329</v>
      </c>
      <c r="G54" s="15">
        <v>1.5405664366669687</v>
      </c>
    </row>
    <row r="55" spans="1:7" ht="15.75" thickBot="1" x14ac:dyDescent="0.3">
      <c r="A55" s="19">
        <v>0</v>
      </c>
      <c r="B55" s="19">
        <v>3</v>
      </c>
      <c r="C55" s="4" t="s">
        <v>0</v>
      </c>
      <c r="D55" s="4">
        <v>3.631325393831647E-2</v>
      </c>
      <c r="E55" s="4">
        <v>0.30902148509563387</v>
      </c>
      <c r="F55" s="4">
        <v>0.34533473903395034</v>
      </c>
      <c r="G55" s="20">
        <v>1.6276375480652512</v>
      </c>
    </row>
    <row r="56" spans="1:7" x14ac:dyDescent="0.25">
      <c r="A56" s="6">
        <v>10</v>
      </c>
      <c r="B56" s="6">
        <v>4</v>
      </c>
      <c r="C56" s="1" t="s">
        <v>2</v>
      </c>
      <c r="D56" s="21">
        <v>0.11126120806257248</v>
      </c>
      <c r="E56" s="22">
        <v>0.30783223416281402</v>
      </c>
      <c r="F56" s="23">
        <v>0.41909344222538647</v>
      </c>
      <c r="G56" s="24">
        <v>1.4170032464979445</v>
      </c>
    </row>
    <row r="57" spans="1:7" x14ac:dyDescent="0.25">
      <c r="A57" s="12">
        <v>10</v>
      </c>
      <c r="B57" s="12">
        <v>4</v>
      </c>
      <c r="C57" s="13" t="s">
        <v>1</v>
      </c>
      <c r="D57" s="25">
        <v>5.6666821536909578E-2</v>
      </c>
      <c r="E57" s="26">
        <v>0.30607881816381322</v>
      </c>
      <c r="F57" s="27">
        <v>0.36274563970072282</v>
      </c>
      <c r="G57" s="28">
        <v>1.4585208057045902</v>
      </c>
    </row>
    <row r="58" spans="1:7" ht="15.75" thickBot="1" x14ac:dyDescent="0.3">
      <c r="A58" s="5">
        <v>10</v>
      </c>
      <c r="B58" s="5">
        <v>4</v>
      </c>
      <c r="C58" s="2" t="s">
        <v>0</v>
      </c>
      <c r="D58" s="29">
        <v>6.0597871958580914E-2</v>
      </c>
      <c r="E58" s="30">
        <v>0.29106172436214423</v>
      </c>
      <c r="F58" s="31">
        <v>0.35165959632072513</v>
      </c>
      <c r="G58" s="32">
        <v>1.5578588666637034</v>
      </c>
    </row>
    <row r="59" spans="1:7" x14ac:dyDescent="0.25">
      <c r="A59" s="6" t="s">
        <v>3</v>
      </c>
      <c r="B59" s="6">
        <v>4</v>
      </c>
      <c r="C59" s="3" t="s">
        <v>2</v>
      </c>
      <c r="D59" s="3">
        <v>2.6015302469112867E-2</v>
      </c>
      <c r="E59" s="3">
        <v>0.33141233145435045</v>
      </c>
      <c r="F59" s="3">
        <v>0.35742763392346333</v>
      </c>
      <c r="G59" s="18">
        <v>1.5879231632098156</v>
      </c>
    </row>
    <row r="60" spans="1:7" x14ac:dyDescent="0.25">
      <c r="A60" s="12" t="s">
        <v>3</v>
      </c>
      <c r="B60" s="12">
        <v>4</v>
      </c>
      <c r="C60" s="13" t="s">
        <v>1</v>
      </c>
      <c r="D60" s="14">
        <v>8.0305622491626927E-2</v>
      </c>
      <c r="E60" s="14">
        <v>0.33996979556559881</v>
      </c>
      <c r="F60" s="14">
        <v>0.42027541805722574</v>
      </c>
      <c r="G60" s="15">
        <v>1.4466204469746045</v>
      </c>
    </row>
    <row r="61" spans="1:7" ht="15.75" thickBot="1" x14ac:dyDescent="0.3">
      <c r="A61" s="5" t="s">
        <v>3</v>
      </c>
      <c r="B61" s="5">
        <v>4</v>
      </c>
      <c r="C61" s="2" t="s">
        <v>0</v>
      </c>
      <c r="D61" s="2">
        <v>9.3795916362588952E-2</v>
      </c>
      <c r="E61" s="2">
        <v>0.31940562051284049</v>
      </c>
      <c r="F61" s="2">
        <v>0.41320153687542943</v>
      </c>
      <c r="G61" s="16">
        <v>1.4847782559113398</v>
      </c>
    </row>
    <row r="62" spans="1:7" x14ac:dyDescent="0.25">
      <c r="A62" s="17">
        <v>12.5</v>
      </c>
      <c r="B62" s="17">
        <v>4</v>
      </c>
      <c r="C62" s="3" t="s">
        <v>2</v>
      </c>
      <c r="D62" s="3">
        <v>0.30222154245893323</v>
      </c>
      <c r="E62" s="3">
        <v>0.27601491919676058</v>
      </c>
      <c r="F62" s="3">
        <v>0.57823646165569387</v>
      </c>
      <c r="G62" s="18">
        <v>1.0127591828414044</v>
      </c>
    </row>
    <row r="63" spans="1:7" x14ac:dyDescent="0.25">
      <c r="A63" s="12">
        <v>12.5</v>
      </c>
      <c r="B63" s="12">
        <v>4</v>
      </c>
      <c r="C63" s="13" t="s">
        <v>1</v>
      </c>
      <c r="D63" s="14">
        <v>0.1267717647833396</v>
      </c>
      <c r="E63" s="14">
        <v>0.30197792474968244</v>
      </c>
      <c r="F63" s="14">
        <v>0.42874968953302206</v>
      </c>
      <c r="G63" s="15">
        <v>1.3871891559514689</v>
      </c>
    </row>
    <row r="64" spans="1:7" ht="15.75" thickBot="1" x14ac:dyDescent="0.3">
      <c r="A64" s="19">
        <v>12.5</v>
      </c>
      <c r="B64" s="19">
        <v>4</v>
      </c>
      <c r="C64" s="4" t="s">
        <v>0</v>
      </c>
      <c r="D64" s="4">
        <v>7.1104011134167935E-2</v>
      </c>
      <c r="E64" s="4">
        <v>0.33587103470135787</v>
      </c>
      <c r="F64" s="4">
        <v>0.40697504583552579</v>
      </c>
      <c r="G64" s="20">
        <v>1.4420119633790198</v>
      </c>
    </row>
    <row r="65" spans="1:7" x14ac:dyDescent="0.25">
      <c r="A65" s="6">
        <v>5</v>
      </c>
      <c r="B65" s="6">
        <v>4</v>
      </c>
      <c r="C65" s="1" t="s">
        <v>2</v>
      </c>
      <c r="D65" s="1">
        <v>0.11661423410577836</v>
      </c>
      <c r="E65" s="1">
        <v>0.3299905172255172</v>
      </c>
      <c r="F65" s="1">
        <v>0.44660475133129557</v>
      </c>
      <c r="G65" s="11">
        <v>1.393540097564048</v>
      </c>
    </row>
    <row r="66" spans="1:7" x14ac:dyDescent="0.25">
      <c r="A66" s="12">
        <v>5</v>
      </c>
      <c r="B66" s="12">
        <v>4</v>
      </c>
      <c r="C66" s="13" t="s">
        <v>1</v>
      </c>
      <c r="D66" s="14">
        <v>0.13905017416396603</v>
      </c>
      <c r="E66" s="14">
        <v>0.3046793554618899</v>
      </c>
      <c r="F66" s="14">
        <v>0.44372952962585593</v>
      </c>
      <c r="G66" s="15">
        <v>1.3391622910177556</v>
      </c>
    </row>
    <row r="67" spans="1:7" ht="15.75" thickBot="1" x14ac:dyDescent="0.3">
      <c r="A67" s="5">
        <v>5</v>
      </c>
      <c r="B67" s="5">
        <v>4</v>
      </c>
      <c r="C67" s="2" t="s">
        <v>0</v>
      </c>
      <c r="D67" s="2">
        <v>5.2640621935681621E-2</v>
      </c>
      <c r="E67" s="2">
        <v>0.30102532597535725</v>
      </c>
      <c r="F67" s="2">
        <v>0.35366594791103889</v>
      </c>
      <c r="G67" s="16">
        <v>1.5373037392637456</v>
      </c>
    </row>
    <row r="68" spans="1:7" x14ac:dyDescent="0.25">
      <c r="A68" s="6">
        <v>7.5</v>
      </c>
      <c r="B68" s="6">
        <v>4</v>
      </c>
      <c r="C68" s="1" t="s">
        <v>2</v>
      </c>
      <c r="D68" s="1">
        <v>7.5993374961190768E-2</v>
      </c>
      <c r="E68" s="1">
        <v>0.33680490206263597</v>
      </c>
      <c r="F68" s="1">
        <v>0.41279827702382677</v>
      </c>
      <c r="G68" s="11">
        <v>1.4404777723090618</v>
      </c>
    </row>
    <row r="69" spans="1:7" x14ac:dyDescent="0.25">
      <c r="A69" s="12">
        <v>7.5</v>
      </c>
      <c r="B69" s="12">
        <v>4</v>
      </c>
      <c r="C69" s="13" t="s">
        <v>1</v>
      </c>
      <c r="D69" s="14">
        <v>8.6264236878452832E-2</v>
      </c>
      <c r="E69" s="14">
        <v>0.30392615937016337</v>
      </c>
      <c r="F69" s="14">
        <v>0.39019039624861618</v>
      </c>
      <c r="G69" s="15">
        <v>1.4923022866077245</v>
      </c>
    </row>
    <row r="70" spans="1:7" ht="15.75" thickBot="1" x14ac:dyDescent="0.3">
      <c r="A70" s="5">
        <v>7.5</v>
      </c>
      <c r="B70" s="5">
        <v>4</v>
      </c>
      <c r="C70" s="2" t="s">
        <v>0</v>
      </c>
      <c r="D70" s="2">
        <v>4.8324953214499831E-2</v>
      </c>
      <c r="E70" s="2">
        <v>0.34492108440492458</v>
      </c>
      <c r="F70" s="2">
        <v>0.39324603761942439</v>
      </c>
      <c r="G70" s="16">
        <v>1.5452907675467529</v>
      </c>
    </row>
    <row r="71" spans="1:7" x14ac:dyDescent="0.25">
      <c r="A71" s="6">
        <v>0</v>
      </c>
      <c r="B71" s="6">
        <v>4</v>
      </c>
      <c r="C71" s="1" t="s">
        <v>2</v>
      </c>
      <c r="D71" s="1">
        <v>0.22332973560180996</v>
      </c>
      <c r="E71" s="1">
        <v>0.28447954415944821</v>
      </c>
      <c r="F71" s="1">
        <v>0.50780927976125811</v>
      </c>
      <c r="G71" s="11">
        <v>1.1902523377374652</v>
      </c>
    </row>
    <row r="72" spans="1:7" x14ac:dyDescent="0.25">
      <c r="A72" s="12">
        <v>0</v>
      </c>
      <c r="B72" s="12">
        <v>4</v>
      </c>
      <c r="C72" s="13" t="s">
        <v>1</v>
      </c>
      <c r="D72" s="14">
        <v>0.11046393739371788</v>
      </c>
      <c r="E72" s="14">
        <v>0.32006576290407712</v>
      </c>
      <c r="F72" s="14">
        <v>0.43052970029779503</v>
      </c>
      <c r="G72" s="15">
        <v>1.3683545459935773</v>
      </c>
    </row>
    <row r="73" spans="1:7" ht="15.75" thickBot="1" x14ac:dyDescent="0.3">
      <c r="A73" s="5">
        <v>0</v>
      </c>
      <c r="B73" s="5">
        <v>4</v>
      </c>
      <c r="C73" s="2" t="s">
        <v>0</v>
      </c>
      <c r="D73" s="2">
        <v>9.2842679564494712E-2</v>
      </c>
      <c r="E73" s="2">
        <v>0.31129604324565724</v>
      </c>
      <c r="F73" s="2">
        <v>0.40413872281015195</v>
      </c>
      <c r="G73" s="16">
        <v>1.4301693610741795</v>
      </c>
    </row>
    <row r="102" spans="3:3" x14ac:dyDescent="0.25">
      <c r="C102" s="34"/>
    </row>
    <row r="103" spans="3:3" x14ac:dyDescent="0.25">
      <c r="C103" s="34"/>
    </row>
    <row r="104" spans="3:3" x14ac:dyDescent="0.25">
      <c r="C104" s="34"/>
    </row>
    <row r="105" spans="3:3" x14ac:dyDescent="0.25">
      <c r="C105" s="34"/>
    </row>
    <row r="106" spans="3:3" x14ac:dyDescent="0.25">
      <c r="C106" s="34"/>
    </row>
    <row r="107" spans="3:3" x14ac:dyDescent="0.25">
      <c r="C107" s="34"/>
    </row>
    <row r="108" spans="3:3" x14ac:dyDescent="0.25">
      <c r="C108" s="34"/>
    </row>
    <row r="109" spans="3:3" x14ac:dyDescent="0.25">
      <c r="C109" s="34"/>
    </row>
    <row r="110" spans="3:3" x14ac:dyDescent="0.25">
      <c r="C110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Planilha1</vt:lpstr>
      <vt:lpstr>Plan1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arp04</cp:lastModifiedBy>
  <dcterms:created xsi:type="dcterms:W3CDTF">2013-02-15T11:12:20Z</dcterms:created>
  <dcterms:modified xsi:type="dcterms:W3CDTF">2019-08-16T14:01:43Z</dcterms:modified>
</cp:coreProperties>
</file>