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experimentacao-agricola-unesp-fcav\scripts_aula\"/>
    </mc:Choice>
  </mc:AlternateContent>
  <bookViews>
    <workbookView xWindow="0" yWindow="0" windowWidth="28800" windowHeight="13725"/>
  </bookViews>
  <sheets>
    <sheet name="Plan1" sheetId="1" r:id="rId1"/>
  </sheets>
  <definedNames>
    <definedName name="X">Plan1!$B$2:$B$6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2" i="1"/>
  <c r="B11" i="1"/>
  <c r="E9" i="1"/>
  <c r="E8" i="1"/>
  <c r="B10" i="1"/>
  <c r="D9" i="1"/>
  <c r="D8" i="1"/>
  <c r="D3" i="1"/>
  <c r="D4" i="1"/>
  <c r="D5" i="1"/>
  <c r="D6" i="1"/>
  <c r="D2" i="1"/>
  <c r="C9" i="1"/>
  <c r="C8" i="1"/>
  <c r="C7" i="1"/>
  <c r="C6" i="1"/>
  <c r="C3" i="1"/>
  <c r="C4" i="1"/>
  <c r="C5" i="1"/>
  <c r="C2" i="1"/>
  <c r="B9" i="1"/>
  <c r="B8" i="1"/>
  <c r="B7" i="1"/>
</calcChain>
</file>

<file path=xl/sharedStrings.xml><?xml version="1.0" encoding="utf-8"?>
<sst xmlns="http://schemas.openxmlformats.org/spreadsheetml/2006/main" count="10" uniqueCount="10">
  <si>
    <t>x</t>
  </si>
  <si>
    <t>n</t>
  </si>
  <si>
    <t>G</t>
  </si>
  <si>
    <t>m</t>
  </si>
  <si>
    <t>x - m</t>
  </si>
  <si>
    <t>d²</t>
  </si>
  <si>
    <t>variância</t>
  </si>
  <si>
    <t>desv-pad</t>
  </si>
  <si>
    <t>erro pad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</si>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</sst>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3" borderId="0" xfId="0" applyFill="1"/>
    <xf numFmtId="169" fontId="0" fillId="3" borderId="0" xfId="0" applyNumberFormat="1" applyFill="1"/>
    <xf numFmtId="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topLeftCell="A5" zoomScale="400" zoomScaleNormal="400" workbookViewId="0">
      <selection activeCell="C9" sqref="C9"/>
    </sheetView>
  </sheetViews>
  <sheetFormatPr defaultRowHeight="15" x14ac:dyDescent="0.25"/>
  <cols>
    <col min="2" max="2" width="11" customWidth="1"/>
    <col min="3" max="3" width="12.5703125" bestFit="1" customWidth="1"/>
  </cols>
  <sheetData>
    <row r="1" spans="1:5" x14ac:dyDescent="0.25">
      <c r="B1" s="1" t="s">
        <v>0</v>
      </c>
      <c r="C1" s="1" t="s">
        <v>4</v>
      </c>
      <c r="D1" s="1" t="s">
        <v>5</v>
      </c>
    </row>
    <row r="2" spans="1:5" x14ac:dyDescent="0.25">
      <c r="B2" s="2">
        <v>5</v>
      </c>
      <c r="C2" s="2">
        <f>B2-3.4</f>
        <v>1.6</v>
      </c>
      <c r="D2" s="2">
        <f>C2^2</f>
        <v>2.5600000000000005</v>
      </c>
    </row>
    <row r="3" spans="1:5" x14ac:dyDescent="0.25">
      <c r="B3" s="3">
        <v>3</v>
      </c>
      <c r="C3" s="3">
        <f t="shared" ref="C3:D5" si="0">B3-3.4</f>
        <v>-0.39999999999999991</v>
      </c>
      <c r="D3" s="2">
        <f t="shared" ref="D3:D6" si="1">C3^2</f>
        <v>0.15999999999999992</v>
      </c>
    </row>
    <row r="4" spans="1:5" x14ac:dyDescent="0.25">
      <c r="B4" s="3">
        <v>2</v>
      </c>
      <c r="C4" s="3">
        <f t="shared" si="0"/>
        <v>-1.4</v>
      </c>
      <c r="D4" s="2">
        <f t="shared" si="1"/>
        <v>1.9599999999999997</v>
      </c>
    </row>
    <row r="5" spans="1:5" x14ac:dyDescent="0.25">
      <c r="B5" s="3">
        <v>4</v>
      </c>
      <c r="C5" s="3">
        <f t="shared" si="0"/>
        <v>0.60000000000000009</v>
      </c>
      <c r="D5" s="2">
        <f t="shared" si="1"/>
        <v>0.3600000000000001</v>
      </c>
    </row>
    <row r="6" spans="1:5" ht="15.75" thickBot="1" x14ac:dyDescent="0.3">
      <c r="B6" s="4">
        <v>3</v>
      </c>
      <c r="C6" s="4">
        <f>B6-3.4</f>
        <v>-0.39999999999999991</v>
      </c>
      <c r="D6" s="2">
        <f t="shared" si="1"/>
        <v>0.15999999999999992</v>
      </c>
    </row>
    <row r="7" spans="1:5" x14ac:dyDescent="0.25">
      <c r="A7" s="5" t="s">
        <v>1</v>
      </c>
      <c r="B7" s="5">
        <f>COUNT(B2:B6)</f>
        <v>5</v>
      </c>
      <c r="C7" s="5">
        <f>COUNT(C2:C6)</f>
        <v>5</v>
      </c>
      <c r="D7" s="5"/>
    </row>
    <row r="8" spans="1:5" x14ac:dyDescent="0.25">
      <c r="A8" s="5" t="s">
        <v>2</v>
      </c>
      <c r="B8" s="5">
        <f>SUM(B2:B6)</f>
        <v>17</v>
      </c>
      <c r="C8" s="7">
        <f>SUM(C2:C6)</f>
        <v>4.4408920985006262E-16</v>
      </c>
      <c r="D8" s="6">
        <f>SUM(D2:D6)</f>
        <v>5.2000000000000011</v>
      </c>
      <c r="E8">
        <f>SUMSQ(X)-SUM(X)^2/5</f>
        <v>5.2000000000000028</v>
      </c>
    </row>
    <row r="9" spans="1:5" x14ac:dyDescent="0.25">
      <c r="A9" s="5" t="s">
        <v>3</v>
      </c>
      <c r="B9" s="5">
        <f>AVERAGE(B2:B6)</f>
        <v>3.4</v>
      </c>
      <c r="C9" s="7">
        <f>AVERAGE(C2:C6)</f>
        <v>8.8817841970012528E-17</v>
      </c>
      <c r="D9" s="6">
        <f>D8/(5-1)</f>
        <v>1.3000000000000003</v>
      </c>
      <c r="E9">
        <f>E8/(5-1)</f>
        <v>1.3000000000000007</v>
      </c>
    </row>
    <row r="10" spans="1:5" x14ac:dyDescent="0.25">
      <c r="A10" s="5" t="s">
        <v>6</v>
      </c>
      <c r="B10">
        <f>_xlfn.VAR.S(X)</f>
        <v>1.3000000000000007</v>
      </c>
    </row>
    <row r="11" spans="1:5" x14ac:dyDescent="0.25">
      <c r="A11" s="5" t="s">
        <v>7</v>
      </c>
      <c r="B11">
        <f>_xlfn.STDEV.S(X)</f>
        <v>1.1401754250991383</v>
      </c>
      <c r="D11">
        <v>110.6</v>
      </c>
    </row>
    <row r="12" spans="1:5" x14ac:dyDescent="0.25">
      <c r="A12" s="5" t="s">
        <v>8</v>
      </c>
      <c r="B12">
        <f>B11/SQRT(5)</f>
        <v>0.50990195135927863</v>
      </c>
    </row>
    <row r="13" spans="1:5" x14ac:dyDescent="0.25">
      <c r="A13" s="5" t="s">
        <v>9</v>
      </c>
      <c r="B13">
        <f>100*B11/B9</f>
        <v>33.534571326445246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2021-11-22T11:05:45Z</dcterms:created>
  <dcterms:modified xsi:type="dcterms:W3CDTF">2021-11-22T12:04:20Z</dcterms:modified>
</cp:coreProperties>
</file>