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pan\OneDrive\Área de Trabalho\"/>
    </mc:Choice>
  </mc:AlternateContent>
  <xr:revisionPtr revIDLastSave="0" documentId="13_ncr:1_{BC038A21-4654-4949-B622-3688FB41B4D4}" xr6:coauthVersionLast="47" xr6:coauthVersionMax="47" xr10:uidLastSave="{00000000-0000-0000-0000-000000000000}"/>
  <bookViews>
    <workbookView xWindow="-120" yWindow="-120" windowWidth="20730" windowHeight="11040" xr2:uid="{682F6AD0-6285-4A7D-9CB6-3DD54E802C1D}"/>
  </bookViews>
  <sheets>
    <sheet name="Testemunha" sheetId="1" r:id="rId1"/>
    <sheet name="Calcário" sheetId="2" r:id="rId2"/>
    <sheet name="Lama de 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1" l="1"/>
  <c r="G101" i="1"/>
  <c r="H101" i="1" s="1"/>
  <c r="M100" i="1"/>
  <c r="G100" i="1"/>
  <c r="H100" i="1" s="1"/>
  <c r="M99" i="1"/>
  <c r="G99" i="1"/>
  <c r="H99" i="1" s="1"/>
  <c r="M98" i="1"/>
  <c r="G98" i="1"/>
  <c r="H98" i="1" s="1"/>
  <c r="M97" i="1"/>
  <c r="G97" i="1"/>
  <c r="H97" i="1" s="1"/>
  <c r="M96" i="1"/>
  <c r="G96" i="1"/>
  <c r="H96" i="1" s="1"/>
  <c r="M95" i="1"/>
  <c r="G95" i="1"/>
  <c r="H95" i="1" s="1"/>
  <c r="M94" i="1"/>
  <c r="G94" i="1"/>
  <c r="H94" i="1" s="1"/>
  <c r="M93" i="1"/>
  <c r="G93" i="1"/>
  <c r="H93" i="1" s="1"/>
  <c r="M92" i="1"/>
  <c r="G92" i="1"/>
  <c r="H92" i="1" s="1"/>
  <c r="M91" i="1"/>
  <c r="G91" i="1"/>
  <c r="H91" i="1" s="1"/>
  <c r="M90" i="1"/>
  <c r="G90" i="1"/>
  <c r="H90" i="1" s="1"/>
  <c r="M89" i="1"/>
  <c r="G89" i="1"/>
  <c r="H89" i="1" s="1"/>
  <c r="M88" i="1"/>
  <c r="G88" i="1"/>
  <c r="H88" i="1" s="1"/>
  <c r="M87" i="1"/>
  <c r="G87" i="1"/>
  <c r="H87" i="1" s="1"/>
  <c r="M86" i="1"/>
  <c r="G86" i="1"/>
  <c r="H86" i="1" s="1"/>
  <c r="M85" i="1"/>
  <c r="G85" i="1"/>
  <c r="H85" i="1" s="1"/>
  <c r="M84" i="1"/>
  <c r="G84" i="1"/>
  <c r="H84" i="1" s="1"/>
  <c r="M83" i="1"/>
  <c r="G83" i="1"/>
  <c r="H83" i="1" s="1"/>
  <c r="M82" i="1"/>
  <c r="G82" i="1"/>
  <c r="H82" i="1" s="1"/>
  <c r="M81" i="1"/>
  <c r="G81" i="1"/>
  <c r="H81" i="1" s="1"/>
  <c r="M80" i="1"/>
  <c r="G80" i="1"/>
  <c r="H80" i="1" s="1"/>
  <c r="M79" i="1"/>
  <c r="G79" i="1"/>
  <c r="H79" i="1" s="1"/>
  <c r="M78" i="1"/>
  <c r="G78" i="1"/>
  <c r="H78" i="1" s="1"/>
  <c r="M77" i="1"/>
  <c r="G77" i="1"/>
  <c r="H77" i="1" s="1"/>
  <c r="M76" i="1"/>
  <c r="G76" i="1"/>
  <c r="H76" i="1" s="1"/>
  <c r="M75" i="1"/>
  <c r="G75" i="1"/>
  <c r="H75" i="1" s="1"/>
  <c r="M74" i="1"/>
  <c r="G74" i="1"/>
  <c r="H74" i="1" s="1"/>
  <c r="M73" i="1"/>
  <c r="G73" i="1"/>
  <c r="H73" i="1" s="1"/>
  <c r="M72" i="1"/>
  <c r="G72" i="1"/>
  <c r="H72" i="1" s="1"/>
  <c r="M71" i="1"/>
  <c r="G71" i="1"/>
  <c r="H71" i="1" s="1"/>
  <c r="M70" i="1"/>
  <c r="G70" i="1"/>
  <c r="H70" i="1" s="1"/>
  <c r="M69" i="1"/>
  <c r="G69" i="1"/>
  <c r="H69" i="1" s="1"/>
  <c r="M68" i="1"/>
  <c r="G68" i="1"/>
  <c r="H68" i="1" s="1"/>
  <c r="M67" i="1"/>
  <c r="G67" i="1"/>
  <c r="H67" i="1" s="1"/>
  <c r="M66" i="1"/>
  <c r="G66" i="1"/>
  <c r="H66" i="1" s="1"/>
  <c r="M65" i="1"/>
  <c r="G65" i="1"/>
  <c r="H65" i="1" s="1"/>
  <c r="M64" i="1"/>
  <c r="G64" i="1"/>
  <c r="H64" i="1" s="1"/>
  <c r="M63" i="1"/>
  <c r="G63" i="1"/>
  <c r="H63" i="1" s="1"/>
  <c r="M62" i="1"/>
  <c r="G62" i="1"/>
  <c r="H62" i="1" s="1"/>
  <c r="M61" i="1"/>
  <c r="I61" i="1"/>
  <c r="G61" i="1"/>
  <c r="H61" i="1" s="1"/>
  <c r="M60" i="1"/>
  <c r="G60" i="1"/>
  <c r="H60" i="1" s="1"/>
  <c r="M59" i="1"/>
  <c r="G59" i="1"/>
  <c r="H59" i="1" s="1"/>
  <c r="M58" i="1"/>
  <c r="G58" i="1"/>
  <c r="H58" i="1" s="1"/>
  <c r="M57" i="1"/>
  <c r="G57" i="1"/>
  <c r="H57" i="1" s="1"/>
  <c r="M56" i="1"/>
  <c r="G56" i="1"/>
  <c r="H56" i="1" s="1"/>
  <c r="M55" i="1"/>
  <c r="G55" i="1"/>
  <c r="H55" i="1" s="1"/>
  <c r="M54" i="1"/>
  <c r="G54" i="1"/>
  <c r="H54" i="1" s="1"/>
  <c r="M53" i="1"/>
  <c r="G53" i="1"/>
  <c r="H53" i="1" s="1"/>
  <c r="M52" i="1"/>
  <c r="G52" i="1"/>
  <c r="H52" i="1" s="1"/>
  <c r="L52" i="2"/>
  <c r="F52" i="2"/>
  <c r="G52" i="2" s="1"/>
  <c r="L51" i="2"/>
  <c r="F51" i="2"/>
  <c r="G51" i="2" s="1"/>
  <c r="L50" i="2"/>
  <c r="G50" i="2"/>
  <c r="F50" i="2"/>
  <c r="L49" i="2"/>
  <c r="F49" i="2"/>
  <c r="G49" i="2" s="1"/>
  <c r="L48" i="2"/>
  <c r="G48" i="2"/>
  <c r="F48" i="2"/>
  <c r="L47" i="2"/>
  <c r="F47" i="2"/>
  <c r="G47" i="2" s="1"/>
  <c r="L46" i="2"/>
  <c r="G46" i="2"/>
  <c r="F46" i="2"/>
  <c r="L45" i="2"/>
  <c r="F45" i="2"/>
  <c r="G45" i="2" s="1"/>
  <c r="L44" i="2"/>
  <c r="G44" i="2"/>
  <c r="F44" i="2"/>
  <c r="L43" i="2"/>
  <c r="F43" i="2"/>
  <c r="G43" i="2" s="1"/>
  <c r="L42" i="2"/>
  <c r="G42" i="2"/>
  <c r="F42" i="2"/>
  <c r="L41" i="2"/>
  <c r="F41" i="2"/>
  <c r="G41" i="2" s="1"/>
  <c r="L40" i="2"/>
  <c r="G40" i="2"/>
  <c r="F40" i="2"/>
  <c r="L39" i="2"/>
  <c r="F39" i="2"/>
  <c r="G39" i="2" s="1"/>
  <c r="L38" i="2"/>
  <c r="G38" i="2"/>
  <c r="F38" i="2"/>
  <c r="L37" i="2"/>
  <c r="F37" i="2"/>
  <c r="G37" i="2" s="1"/>
  <c r="L36" i="2"/>
  <c r="G36" i="2"/>
  <c r="F36" i="2"/>
  <c r="L35" i="2"/>
  <c r="F35" i="2"/>
  <c r="G35" i="2" s="1"/>
  <c r="L34" i="2"/>
  <c r="G34" i="2"/>
  <c r="F34" i="2"/>
  <c r="L33" i="2"/>
  <c r="F33" i="2"/>
  <c r="G33" i="2" s="1"/>
  <c r="L32" i="2"/>
  <c r="G32" i="2"/>
  <c r="F32" i="2"/>
  <c r="L31" i="2"/>
  <c r="F31" i="2"/>
  <c r="G31" i="2" s="1"/>
  <c r="L30" i="2"/>
  <c r="G30" i="2"/>
  <c r="F30" i="2"/>
  <c r="L29" i="2"/>
  <c r="F29" i="2"/>
  <c r="G29" i="2" s="1"/>
  <c r="L28" i="2"/>
  <c r="G28" i="2"/>
  <c r="F28" i="2"/>
  <c r="L27" i="2"/>
  <c r="F27" i="2"/>
  <c r="G27" i="2" s="1"/>
  <c r="L26" i="2"/>
  <c r="G26" i="2"/>
  <c r="F26" i="2"/>
  <c r="L25" i="2"/>
  <c r="F25" i="2"/>
  <c r="G25" i="2" s="1"/>
  <c r="L24" i="2"/>
  <c r="G24" i="2"/>
  <c r="F24" i="2"/>
  <c r="L23" i="2"/>
  <c r="F23" i="2"/>
  <c r="G23" i="2" s="1"/>
  <c r="L22" i="2"/>
  <c r="G22" i="2"/>
  <c r="F22" i="2"/>
  <c r="L21" i="2"/>
  <c r="F21" i="2"/>
  <c r="G21" i="2" s="1"/>
  <c r="L20" i="2"/>
  <c r="G20" i="2"/>
  <c r="F20" i="2"/>
  <c r="L19" i="2"/>
  <c r="F19" i="2"/>
  <c r="G19" i="2" s="1"/>
  <c r="L18" i="2"/>
  <c r="G18" i="2"/>
  <c r="F18" i="2"/>
  <c r="L17" i="2"/>
  <c r="F17" i="2"/>
  <c r="G17" i="2" s="1"/>
  <c r="L16" i="2"/>
  <c r="G16" i="2"/>
  <c r="F16" i="2"/>
  <c r="L15" i="2"/>
  <c r="F15" i="2"/>
  <c r="G15" i="2" s="1"/>
  <c r="L14" i="2"/>
  <c r="G14" i="2"/>
  <c r="F14" i="2"/>
  <c r="L13" i="2"/>
  <c r="F13" i="2"/>
  <c r="G13" i="2" s="1"/>
  <c r="L12" i="2"/>
  <c r="H12" i="2"/>
  <c r="F12" i="2"/>
  <c r="G12" i="2" s="1"/>
  <c r="L11" i="2"/>
  <c r="G11" i="2"/>
  <c r="F11" i="2"/>
  <c r="L10" i="2"/>
  <c r="F10" i="2"/>
  <c r="G10" i="2" s="1"/>
  <c r="L9" i="2"/>
  <c r="G9" i="2"/>
  <c r="F9" i="2"/>
  <c r="L8" i="2"/>
  <c r="F8" i="2"/>
  <c r="G8" i="2" s="1"/>
  <c r="L7" i="2"/>
  <c r="G7" i="2"/>
  <c r="F7" i="2"/>
  <c r="L6" i="2"/>
  <c r="F6" i="2"/>
  <c r="G6" i="2" s="1"/>
  <c r="L5" i="2"/>
  <c r="G5" i="2"/>
  <c r="F5" i="2"/>
  <c r="L4" i="2"/>
  <c r="F4" i="2"/>
  <c r="G4" i="2" s="1"/>
  <c r="L3" i="2"/>
  <c r="G3" i="2"/>
  <c r="F3" i="2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<sst xmlns="http://schemas.openxmlformats.org/spreadsheetml/2006/main" count="309" uniqueCount="65">
  <si>
    <t>COORDENADAS</t>
  </si>
  <si>
    <t>ATRIBUTOS DE PLANTA</t>
  </si>
  <si>
    <t>FÍSICA DO SOLO</t>
  </si>
  <si>
    <t>FERTILIDADE DO SOLO</t>
  </si>
  <si>
    <t>Pontos</t>
  </si>
  <si>
    <t>S</t>
  </si>
  <si>
    <t>W</t>
  </si>
  <si>
    <t>Altit.</t>
  </si>
  <si>
    <t>ALT.(m)</t>
  </si>
  <si>
    <t>DAP(m)</t>
  </si>
  <si>
    <t>Vol (m³)</t>
  </si>
  <si>
    <t>RP1</t>
  </si>
  <si>
    <t>RP2</t>
  </si>
  <si>
    <t>UG1</t>
  </si>
  <si>
    <t>UG2</t>
  </si>
  <si>
    <t>UV2</t>
  </si>
  <si>
    <t>DS2</t>
  </si>
  <si>
    <t>DP1</t>
  </si>
  <si>
    <t>DP2</t>
  </si>
  <si>
    <t>PT2</t>
  </si>
  <si>
    <t>AREIA1</t>
  </si>
  <si>
    <t>AREIA2</t>
  </si>
  <si>
    <t>ARG1</t>
  </si>
  <si>
    <t>ARG2</t>
  </si>
  <si>
    <t>SILTE1</t>
  </si>
  <si>
    <t>SILTE2</t>
  </si>
  <si>
    <t>P1</t>
  </si>
  <si>
    <t xml:space="preserve">P2 </t>
  </si>
  <si>
    <t>MO1</t>
  </si>
  <si>
    <t>MO2</t>
  </si>
  <si>
    <t>pH1</t>
  </si>
  <si>
    <t>Ph2</t>
  </si>
  <si>
    <t>K1</t>
  </si>
  <si>
    <t>K2</t>
  </si>
  <si>
    <t>Ca1</t>
  </si>
  <si>
    <t>Ca2</t>
  </si>
  <si>
    <t>Mg1</t>
  </si>
  <si>
    <t>Mg2</t>
  </si>
  <si>
    <t>H+Al1</t>
  </si>
  <si>
    <t>H+Al2</t>
  </si>
  <si>
    <t>Al1</t>
  </si>
  <si>
    <t>Al2</t>
  </si>
  <si>
    <t>SB1</t>
  </si>
  <si>
    <t>SB2</t>
  </si>
  <si>
    <t>CTC1</t>
  </si>
  <si>
    <t>CTC2</t>
  </si>
  <si>
    <t>V1</t>
  </si>
  <si>
    <t>V2</t>
  </si>
  <si>
    <t>Ca1/T1</t>
  </si>
  <si>
    <t>Ca1/T2</t>
  </si>
  <si>
    <t>Mg1/T1</t>
  </si>
  <si>
    <t>Mg1/T2</t>
  </si>
  <si>
    <t>m1</t>
  </si>
  <si>
    <t>m2</t>
  </si>
  <si>
    <t>S em graus</t>
  </si>
  <si>
    <t>W em graus</t>
  </si>
  <si>
    <t>Altitude</t>
  </si>
  <si>
    <t>ALT (m)</t>
  </si>
  <si>
    <t>DAP (m)</t>
  </si>
  <si>
    <t>Alt. (m)</t>
  </si>
  <si>
    <r>
      <t>Vol (m</t>
    </r>
    <r>
      <rPr>
        <b/>
        <vertAlign val="superscript"/>
        <sz val="12"/>
        <color indexed="8"/>
        <rFont val="Times New Roman"/>
        <family val="1"/>
      </rPr>
      <t>3</t>
    </r>
    <r>
      <rPr>
        <b/>
        <sz val="12"/>
        <color indexed="8"/>
        <rFont val="Times New Roman"/>
        <family val="1"/>
      </rPr>
      <t>)</t>
    </r>
  </si>
  <si>
    <t>tratamento</t>
  </si>
  <si>
    <t>Testemunha</t>
  </si>
  <si>
    <t>Calcário</t>
  </si>
  <si>
    <t>Lama de 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</si>
</sst>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"/>
    <numFmt numFmtId="166" formatCode="0.0"/>
    <numFmt numFmtId="167" formatCode="0.0000"/>
    <numFmt numFmtId="168" formatCode="_-* #,##0.000_-;\-* #,##0.000_-;_-* &quot;-&quot;??_-;_-@_-"/>
    <numFmt numFmtId="169" formatCode="_(* #,##0.000_);_(* \(#,##0.000\);_(* &quot;-&quot;??_);_(@_)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277C-1270-40D4-A97B-81469786AF68}">
  <dimension ref="A1:AY151"/>
  <sheetViews>
    <sheetView tabSelected="1" zoomScale="55" zoomScaleNormal="55" workbookViewId="0">
      <selection sqref="A1:XFD1"/>
    </sheetView>
  </sheetViews>
  <sheetFormatPr defaultRowHeight="15"/>
  <cols>
    <col min="2" max="2" width="15.85546875" bestFit="1" customWidth="1"/>
    <col min="7" max="7" width="10.5703125" bestFit="1" customWidth="1"/>
    <col min="8" max="8" width="10.28515625" bestFit="1" customWidth="1"/>
  </cols>
  <sheetData>
    <row r="1" spans="1:51" ht="15.75">
      <c r="A1" t="s">
        <v>61</v>
      </c>
      <c r="B1" s="1" t="s">
        <v>4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10</v>
      </c>
      <c r="I1" s="2" t="s">
        <v>11</v>
      </c>
      <c r="J1" s="2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41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</row>
    <row r="2" spans="1:51" ht="15.75">
      <c r="A2" t="s">
        <v>62</v>
      </c>
      <c r="B2" s="1">
        <v>1</v>
      </c>
      <c r="C2" s="3">
        <v>343884</v>
      </c>
      <c r="D2" s="3">
        <v>7736705</v>
      </c>
      <c r="E2" s="3">
        <v>395</v>
      </c>
      <c r="F2" s="4">
        <v>3.35</v>
      </c>
      <c r="G2" s="11">
        <v>3.0300000000000001E-2</v>
      </c>
      <c r="H2" s="11">
        <v>2.4143471775000002E-3</v>
      </c>
      <c r="I2" s="6">
        <v>1.8524465145569622</v>
      </c>
      <c r="J2" s="6">
        <v>3.3047338045339472</v>
      </c>
      <c r="K2" s="11">
        <v>1.5522518583297071E-2</v>
      </c>
      <c r="L2" s="11">
        <v>2.8122678552478044E-2</v>
      </c>
      <c r="M2" s="7">
        <f t="shared" ref="M2:M51" si="0">L2*N2</f>
        <v>4.1454627471874374E-2</v>
      </c>
      <c r="N2" s="4">
        <v>1.4740639798772504</v>
      </c>
      <c r="O2" s="4">
        <v>2.7027027027027031</v>
      </c>
      <c r="P2" s="4">
        <v>2.6666666666666665</v>
      </c>
      <c r="Q2" s="4">
        <v>0.44722600754603103</v>
      </c>
      <c r="R2" s="3">
        <v>904</v>
      </c>
      <c r="S2" s="3">
        <v>899.49999999999977</v>
      </c>
      <c r="T2" s="3">
        <v>60.200000000001808</v>
      </c>
      <c r="U2" s="3">
        <v>79.90000000000208</v>
      </c>
      <c r="V2" s="3">
        <v>35.799999999998136</v>
      </c>
      <c r="W2" s="3">
        <v>20.59999999999809</v>
      </c>
      <c r="X2" s="9">
        <v>14</v>
      </c>
      <c r="Y2" s="9">
        <v>7</v>
      </c>
      <c r="Z2" s="9">
        <v>12</v>
      </c>
      <c r="AA2" s="9">
        <v>12</v>
      </c>
      <c r="AB2" s="9">
        <v>4.5</v>
      </c>
      <c r="AC2" s="9">
        <v>4.5</v>
      </c>
      <c r="AD2" s="9">
        <v>1.7</v>
      </c>
      <c r="AE2" s="9">
        <v>1.6</v>
      </c>
      <c r="AF2" s="9">
        <v>4</v>
      </c>
      <c r="AG2" s="9">
        <v>3</v>
      </c>
      <c r="AH2" s="9">
        <v>5</v>
      </c>
      <c r="AI2" s="9">
        <v>4</v>
      </c>
      <c r="AJ2" s="9">
        <v>22</v>
      </c>
      <c r="AK2" s="9">
        <v>21</v>
      </c>
      <c r="AL2" s="9">
        <v>5</v>
      </c>
      <c r="AM2" s="9">
        <v>6</v>
      </c>
      <c r="AN2" s="9">
        <v>10.7</v>
      </c>
      <c r="AO2" s="9">
        <v>8.6</v>
      </c>
      <c r="AP2" s="9">
        <v>32.700000000000003</v>
      </c>
      <c r="AQ2" s="9">
        <v>29.6</v>
      </c>
      <c r="AR2" s="10">
        <v>32.721712538226292</v>
      </c>
      <c r="AS2" s="10">
        <v>29.054054054054053</v>
      </c>
      <c r="AT2" s="10">
        <v>12.232415902140671</v>
      </c>
      <c r="AU2" s="10">
        <v>10.135135135135135</v>
      </c>
      <c r="AV2" s="10">
        <v>15.290519877675839</v>
      </c>
      <c r="AW2" s="10">
        <v>13.513513513513512</v>
      </c>
      <c r="AX2" s="9">
        <v>32</v>
      </c>
      <c r="AY2" s="9">
        <v>41</v>
      </c>
    </row>
    <row r="3" spans="1:51" ht="15.75">
      <c r="A3" t="s">
        <v>62</v>
      </c>
      <c r="B3" s="1">
        <v>2</v>
      </c>
      <c r="C3" s="3">
        <v>343890</v>
      </c>
      <c r="D3" s="3">
        <v>7736999</v>
      </c>
      <c r="E3" s="3">
        <v>393</v>
      </c>
      <c r="F3" s="4">
        <v>1.55</v>
      </c>
      <c r="G3" s="11">
        <v>7.92E-3</v>
      </c>
      <c r="H3" s="11">
        <v>7.6322347200000011E-5</v>
      </c>
      <c r="I3" s="6">
        <v>1.1879238789473683</v>
      </c>
      <c r="J3" s="6">
        <v>4.8625440964763609</v>
      </c>
      <c r="K3" s="11">
        <v>2.080936944473501E-2</v>
      </c>
      <c r="L3" s="11">
        <v>3.4289652795726752E-2</v>
      </c>
      <c r="M3" s="7">
        <f t="shared" si="0"/>
        <v>5.339177181980341E-2</v>
      </c>
      <c r="N3" s="4">
        <v>1.5570811445036621</v>
      </c>
      <c r="O3" s="4">
        <v>2.7027027027027031</v>
      </c>
      <c r="P3" s="4">
        <v>2.7027027027027031</v>
      </c>
      <c r="Q3" s="4">
        <v>0.42387997653364506</v>
      </c>
      <c r="R3" s="3">
        <v>893</v>
      </c>
      <c r="S3" s="3">
        <v>899.49999999999977</v>
      </c>
      <c r="T3" s="3">
        <v>69.699999999997431</v>
      </c>
      <c r="U3" s="3">
        <v>78.600000000001558</v>
      </c>
      <c r="V3" s="3">
        <v>37.300000000002569</v>
      </c>
      <c r="W3" s="3">
        <v>21.899999999998727</v>
      </c>
      <c r="X3" s="9">
        <v>2</v>
      </c>
      <c r="Y3" s="9">
        <v>1</v>
      </c>
      <c r="Z3" s="9">
        <v>11</v>
      </c>
      <c r="AA3" s="9">
        <v>11</v>
      </c>
      <c r="AB3" s="9">
        <v>5.0999999999999996</v>
      </c>
      <c r="AC3" s="9">
        <v>5.2</v>
      </c>
      <c r="AD3" s="9">
        <v>1.2</v>
      </c>
      <c r="AE3" s="9">
        <v>1.1000000000000001</v>
      </c>
      <c r="AF3" s="9">
        <v>16</v>
      </c>
      <c r="AG3" s="9">
        <v>15</v>
      </c>
      <c r="AH3" s="9">
        <v>13</v>
      </c>
      <c r="AI3" s="9">
        <v>11</v>
      </c>
      <c r="AJ3" s="9">
        <v>17</v>
      </c>
      <c r="AK3" s="9">
        <v>16</v>
      </c>
      <c r="AL3" s="9">
        <v>0</v>
      </c>
      <c r="AM3" s="9">
        <v>0</v>
      </c>
      <c r="AN3" s="9">
        <v>30.2</v>
      </c>
      <c r="AO3" s="9">
        <v>27.1</v>
      </c>
      <c r="AP3" s="9">
        <v>47.2</v>
      </c>
      <c r="AQ3" s="9">
        <v>43.1</v>
      </c>
      <c r="AR3" s="10">
        <v>63.983050847457626</v>
      </c>
      <c r="AS3" s="10">
        <v>62.877030162412993</v>
      </c>
      <c r="AT3" s="10">
        <v>33.898305084745758</v>
      </c>
      <c r="AU3" s="10">
        <v>34.80278422273782</v>
      </c>
      <c r="AV3" s="10">
        <v>27.542372881355931</v>
      </c>
      <c r="AW3" s="10">
        <v>25.522041763341068</v>
      </c>
      <c r="AX3" s="9">
        <v>0</v>
      </c>
      <c r="AY3" s="9">
        <v>0</v>
      </c>
    </row>
    <row r="4" spans="1:51" ht="15.75">
      <c r="A4" t="s">
        <v>62</v>
      </c>
      <c r="B4" s="1">
        <v>3</v>
      </c>
      <c r="C4" s="3">
        <v>343895</v>
      </c>
      <c r="D4" s="3">
        <v>7736996</v>
      </c>
      <c r="E4" s="3">
        <v>394</v>
      </c>
      <c r="F4" s="4">
        <v>4</v>
      </c>
      <c r="G4" s="11">
        <v>3.2070000000000001E-2</v>
      </c>
      <c r="H4" s="11">
        <v>3.2294425860000006E-3</v>
      </c>
      <c r="I4" s="6">
        <v>0.55000000000000004</v>
      </c>
      <c r="J4" s="6">
        <v>3.7639814951612913</v>
      </c>
      <c r="K4" s="11">
        <v>3.2388081186123505E-2</v>
      </c>
      <c r="L4" s="11">
        <v>3.6300667008722587E-2</v>
      </c>
      <c r="M4" s="7">
        <f t="shared" si="0"/>
        <v>5.3324623569633994E-2</v>
      </c>
      <c r="N4" s="4">
        <v>1.4689709022928081</v>
      </c>
      <c r="O4" s="4">
        <v>2.6666666666666665</v>
      </c>
      <c r="P4" s="4">
        <v>2.7027027027027031</v>
      </c>
      <c r="Q4" s="4">
        <v>0.45648076615166111</v>
      </c>
      <c r="R4" s="3">
        <v>885</v>
      </c>
      <c r="S4" s="3">
        <v>881.99999999999977</v>
      </c>
      <c r="T4" s="3">
        <v>76.599999999999113</v>
      </c>
      <c r="U4" s="3">
        <v>81.299999999998818</v>
      </c>
      <c r="V4" s="3">
        <v>38.400000000000887</v>
      </c>
      <c r="W4" s="3">
        <v>36.70000000000141</v>
      </c>
      <c r="X4" s="9">
        <v>4</v>
      </c>
      <c r="Y4" s="9">
        <v>1</v>
      </c>
      <c r="Z4" s="9">
        <v>12</v>
      </c>
      <c r="AA4" s="9">
        <v>10</v>
      </c>
      <c r="AB4" s="9">
        <v>4</v>
      </c>
      <c r="AC4" s="9">
        <v>3.9</v>
      </c>
      <c r="AD4" s="9">
        <v>1.1000000000000001</v>
      </c>
      <c r="AE4" s="9">
        <v>0.5</v>
      </c>
      <c r="AF4" s="9">
        <v>3</v>
      </c>
      <c r="AG4" s="9">
        <v>1</v>
      </c>
      <c r="AH4" s="9">
        <v>4</v>
      </c>
      <c r="AI4" s="9">
        <v>1</v>
      </c>
      <c r="AJ4" s="9">
        <v>26</v>
      </c>
      <c r="AK4" s="9">
        <v>25</v>
      </c>
      <c r="AL4" s="9">
        <v>14</v>
      </c>
      <c r="AM4" s="9">
        <v>16</v>
      </c>
      <c r="AN4" s="9">
        <v>8.1</v>
      </c>
      <c r="AO4" s="9">
        <v>2.5</v>
      </c>
      <c r="AP4" s="9">
        <v>34.1</v>
      </c>
      <c r="AQ4" s="9">
        <v>27.5</v>
      </c>
      <c r="AR4" s="10">
        <v>23.753665689149557</v>
      </c>
      <c r="AS4" s="10">
        <v>9.0909090909090917</v>
      </c>
      <c r="AT4" s="10">
        <v>8.7976539589442808</v>
      </c>
      <c r="AU4" s="10">
        <v>3.6363636363636362</v>
      </c>
      <c r="AV4" s="10">
        <v>11.730205278592374</v>
      </c>
      <c r="AW4" s="10">
        <v>3.6363636363636362</v>
      </c>
      <c r="AX4" s="9">
        <v>63</v>
      </c>
      <c r="AY4" s="9">
        <v>86</v>
      </c>
    </row>
    <row r="5" spans="1:51" ht="15.75">
      <c r="A5" t="s">
        <v>62</v>
      </c>
      <c r="B5" s="1">
        <v>4</v>
      </c>
      <c r="C5" s="3">
        <v>343904</v>
      </c>
      <c r="D5" s="3">
        <v>7736991</v>
      </c>
      <c r="E5" s="3">
        <v>393</v>
      </c>
      <c r="F5" s="4">
        <v>2.9</v>
      </c>
      <c r="G5" s="11">
        <v>1.9E-2</v>
      </c>
      <c r="H5" s="11">
        <v>8.2181649999999991E-4</v>
      </c>
      <c r="I5" s="6">
        <v>0.55000000000000004</v>
      </c>
      <c r="J5" s="6">
        <v>3.5837991762711865</v>
      </c>
      <c r="K5" s="11">
        <v>2.2541436464088467E-2</v>
      </c>
      <c r="L5" s="11">
        <v>4.0078973346495433E-2</v>
      </c>
      <c r="M5" s="7">
        <f t="shared" si="0"/>
        <v>6.0518054471876734E-2</v>
      </c>
      <c r="N5" s="4">
        <v>1.5099701768475695</v>
      </c>
      <c r="O5" s="4">
        <v>2.6666666666666665</v>
      </c>
      <c r="P5" s="4">
        <v>2.6666666666666665</v>
      </c>
      <c r="Q5" s="4">
        <v>0.43376118368216143</v>
      </c>
      <c r="R5" s="3">
        <v>895</v>
      </c>
      <c r="S5" s="3">
        <v>895</v>
      </c>
      <c r="T5" s="3">
        <v>73.200000000007037</v>
      </c>
      <c r="U5" s="3">
        <v>77.400000000004354</v>
      </c>
      <c r="V5" s="3">
        <v>31.799999999992906</v>
      </c>
      <c r="W5" s="3">
        <v>27.599999999995589</v>
      </c>
      <c r="X5" s="9">
        <v>2</v>
      </c>
      <c r="Y5" s="9">
        <v>1</v>
      </c>
      <c r="Z5" s="9">
        <v>13</v>
      </c>
      <c r="AA5" s="9">
        <v>10</v>
      </c>
      <c r="AB5" s="9">
        <v>5</v>
      </c>
      <c r="AC5" s="9">
        <v>4.0999999999999996</v>
      </c>
      <c r="AD5" s="9">
        <v>0.1</v>
      </c>
      <c r="AE5" s="9">
        <v>0.8</v>
      </c>
      <c r="AF5" s="9">
        <v>13</v>
      </c>
      <c r="AG5" s="9">
        <v>3</v>
      </c>
      <c r="AH5" s="9">
        <v>13</v>
      </c>
      <c r="AI5" s="9">
        <v>3</v>
      </c>
      <c r="AJ5" s="9">
        <v>19</v>
      </c>
      <c r="AK5" s="9">
        <v>21</v>
      </c>
      <c r="AL5" s="9">
        <v>1</v>
      </c>
      <c r="AM5" s="9">
        <v>12</v>
      </c>
      <c r="AN5" s="9">
        <v>26.1</v>
      </c>
      <c r="AO5" s="9">
        <v>6.8</v>
      </c>
      <c r="AP5" s="9">
        <v>45.1</v>
      </c>
      <c r="AQ5" s="9">
        <v>27.8</v>
      </c>
      <c r="AR5" s="10">
        <v>57.871396895787143</v>
      </c>
      <c r="AS5" s="10">
        <v>24.460431654676256</v>
      </c>
      <c r="AT5" s="10">
        <v>28.824833702882479</v>
      </c>
      <c r="AU5" s="10">
        <v>10.791366906474821</v>
      </c>
      <c r="AV5" s="10">
        <v>28.824833702882479</v>
      </c>
      <c r="AW5" s="10">
        <v>10.791366906474821</v>
      </c>
      <c r="AX5" s="9">
        <v>4</v>
      </c>
      <c r="AY5" s="9">
        <v>64</v>
      </c>
    </row>
    <row r="6" spans="1:51" ht="15.75">
      <c r="A6" t="s">
        <v>62</v>
      </c>
      <c r="B6" s="1">
        <v>5</v>
      </c>
      <c r="C6" s="3">
        <v>343919</v>
      </c>
      <c r="D6" s="3">
        <v>7736985</v>
      </c>
      <c r="E6" s="3">
        <v>394</v>
      </c>
      <c r="F6" s="4">
        <v>3.6</v>
      </c>
      <c r="G6" s="11">
        <v>2.332E-2</v>
      </c>
      <c r="H6" s="11">
        <v>1.5368421024000002E-3</v>
      </c>
      <c r="I6" s="6">
        <v>0.6319969875</v>
      </c>
      <c r="J6" s="6">
        <v>3.3324296050531914</v>
      </c>
      <c r="K6" s="11">
        <v>2.8193914580813263E-2</v>
      </c>
      <c r="L6" s="11">
        <v>4.7282608695652296E-2</v>
      </c>
      <c r="M6" s="7">
        <f t="shared" si="0"/>
        <v>7.2027465749503222E-2</v>
      </c>
      <c r="N6" s="4">
        <v>1.5233395055067309</v>
      </c>
      <c r="O6" s="4">
        <v>2.6666666666666665</v>
      </c>
      <c r="P6" s="4">
        <v>2.6666666666666665</v>
      </c>
      <c r="Q6" s="4">
        <v>0.42874768543497588</v>
      </c>
      <c r="R6" s="3">
        <v>889.99999999999977</v>
      </c>
      <c r="S6" s="3">
        <v>881.49999999999977</v>
      </c>
      <c r="T6" s="3">
        <v>77.20000000000482</v>
      </c>
      <c r="U6" s="3">
        <v>84.099999999999397</v>
      </c>
      <c r="V6" s="3">
        <v>32.799999999995407</v>
      </c>
      <c r="W6" s="3">
        <v>34.400000000000773</v>
      </c>
      <c r="X6" s="9">
        <v>2</v>
      </c>
      <c r="Y6" s="9">
        <v>1</v>
      </c>
      <c r="Z6" s="9">
        <v>12</v>
      </c>
      <c r="AA6" s="9">
        <v>9</v>
      </c>
      <c r="AB6" s="9">
        <v>4.3</v>
      </c>
      <c r="AC6" s="9">
        <v>4</v>
      </c>
      <c r="AD6" s="9">
        <v>1.2</v>
      </c>
      <c r="AE6" s="9">
        <v>0.5</v>
      </c>
      <c r="AF6" s="9">
        <v>2</v>
      </c>
      <c r="AG6" s="9">
        <v>1</v>
      </c>
      <c r="AH6" s="9">
        <v>4</v>
      </c>
      <c r="AI6" s="9">
        <v>2</v>
      </c>
      <c r="AJ6" s="9">
        <v>22</v>
      </c>
      <c r="AK6" s="9">
        <v>22</v>
      </c>
      <c r="AL6" s="9">
        <v>8</v>
      </c>
      <c r="AM6" s="9">
        <v>12</v>
      </c>
      <c r="AN6" s="9">
        <v>7.2</v>
      </c>
      <c r="AO6" s="9">
        <v>3.5</v>
      </c>
      <c r="AP6" s="9">
        <v>29.2</v>
      </c>
      <c r="AQ6" s="9">
        <v>25.5</v>
      </c>
      <c r="AR6" s="10">
        <v>24.657534246575345</v>
      </c>
      <c r="AS6" s="10">
        <v>13.725490196078432</v>
      </c>
      <c r="AT6" s="10">
        <v>6.8493150684931505</v>
      </c>
      <c r="AU6" s="10">
        <v>3.9215686274509802</v>
      </c>
      <c r="AV6" s="10">
        <v>13.698630136986301</v>
      </c>
      <c r="AW6" s="10">
        <v>7.8431372549019605</v>
      </c>
      <c r="AX6" s="9">
        <v>53</v>
      </c>
      <c r="AY6" s="9">
        <v>77</v>
      </c>
    </row>
    <row r="7" spans="1:51" ht="15.75">
      <c r="A7" t="s">
        <v>62</v>
      </c>
      <c r="B7" s="1">
        <v>6</v>
      </c>
      <c r="C7" s="3">
        <v>343926</v>
      </c>
      <c r="D7" s="3">
        <v>7736984</v>
      </c>
      <c r="E7" s="3">
        <v>394</v>
      </c>
      <c r="F7" s="4">
        <v>3.4</v>
      </c>
      <c r="G7" s="11">
        <v>2.147E-2</v>
      </c>
      <c r="H7" s="11">
        <v>1.2303046421000001E-3</v>
      </c>
      <c r="I7" s="6">
        <v>1.2317471890243905</v>
      </c>
      <c r="J7" s="6">
        <v>4.5952947109756099</v>
      </c>
      <c r="K7" s="11">
        <v>2.0640229335881614E-2</v>
      </c>
      <c r="L7" s="11">
        <v>3.1183368869936084E-2</v>
      </c>
      <c r="M7" s="7">
        <f t="shared" si="0"/>
        <v>4.7566385441161964E-2</v>
      </c>
      <c r="N7" s="4">
        <v>1.5253767365405078</v>
      </c>
      <c r="O7" s="4">
        <v>2.7027027027027031</v>
      </c>
      <c r="P7" s="4">
        <v>2.7397260273972615</v>
      </c>
      <c r="Q7" s="4">
        <v>0.44323749116271494</v>
      </c>
      <c r="R7" s="3">
        <v>896.5</v>
      </c>
      <c r="S7" s="3">
        <v>897.50000000000023</v>
      </c>
      <c r="T7" s="3">
        <v>73.600000000006105</v>
      </c>
      <c r="U7" s="3">
        <v>71.300000000000807</v>
      </c>
      <c r="V7" s="3">
        <v>29.899999999993952</v>
      </c>
      <c r="W7" s="3">
        <v>31.199999999998909</v>
      </c>
      <c r="X7" s="9">
        <v>2</v>
      </c>
      <c r="Y7" s="9">
        <v>1</v>
      </c>
      <c r="Z7" s="9">
        <v>10</v>
      </c>
      <c r="AA7" s="9">
        <v>10</v>
      </c>
      <c r="AB7" s="9">
        <v>5.5</v>
      </c>
      <c r="AC7" s="9">
        <v>4.5</v>
      </c>
      <c r="AD7" s="9">
        <v>0.5</v>
      </c>
      <c r="AE7" s="9">
        <v>0.4</v>
      </c>
      <c r="AF7" s="9">
        <v>31</v>
      </c>
      <c r="AG7" s="9">
        <v>10</v>
      </c>
      <c r="AH7" s="9">
        <v>21</v>
      </c>
      <c r="AI7" s="9">
        <v>5</v>
      </c>
      <c r="AJ7" s="9">
        <v>16</v>
      </c>
      <c r="AK7" s="9">
        <v>21</v>
      </c>
      <c r="AL7" s="9">
        <v>0</v>
      </c>
      <c r="AM7" s="9">
        <v>6</v>
      </c>
      <c r="AN7" s="9">
        <v>52.5</v>
      </c>
      <c r="AO7" s="9">
        <v>15.4</v>
      </c>
      <c r="AP7" s="9">
        <v>68.5</v>
      </c>
      <c r="AQ7" s="9">
        <v>36.4</v>
      </c>
      <c r="AR7" s="10">
        <v>76.642335766423358</v>
      </c>
      <c r="AS7" s="10">
        <v>42.307692307692314</v>
      </c>
      <c r="AT7" s="10">
        <v>45.255474452554743</v>
      </c>
      <c r="AU7" s="10">
        <v>27.472527472527474</v>
      </c>
      <c r="AV7" s="10">
        <v>30.656934306569344</v>
      </c>
      <c r="AW7" s="10">
        <v>13.736263736263737</v>
      </c>
      <c r="AX7" s="9">
        <v>0</v>
      </c>
      <c r="AY7" s="9">
        <v>28</v>
      </c>
    </row>
    <row r="8" spans="1:51" ht="15.75">
      <c r="A8" t="s">
        <v>62</v>
      </c>
      <c r="B8" s="1">
        <v>7</v>
      </c>
      <c r="C8" s="3">
        <v>343932</v>
      </c>
      <c r="D8" s="3">
        <v>7736982</v>
      </c>
      <c r="E8" s="3">
        <v>392</v>
      </c>
      <c r="F8" s="4">
        <v>4.0999999999999996</v>
      </c>
      <c r="G8" s="11">
        <v>2.4410000000000001E-2</v>
      </c>
      <c r="H8" s="11">
        <v>1.9177371098500001E-3</v>
      </c>
      <c r="I8" s="6">
        <v>0.78262900434782634</v>
      </c>
      <c r="J8" s="6">
        <v>6.4509437972650776</v>
      </c>
      <c r="K8" s="11">
        <v>2.1432496794284699E-2</v>
      </c>
      <c r="L8" s="11">
        <v>3.6891248626876476E-2</v>
      </c>
      <c r="M8" s="7">
        <f t="shared" si="0"/>
        <v>6.2595550649447718E-2</v>
      </c>
      <c r="N8" s="4">
        <v>1.6967587972569955</v>
      </c>
      <c r="O8" s="4">
        <v>2.6315789473684204</v>
      </c>
      <c r="P8" s="4">
        <v>2.7027027027027031</v>
      </c>
      <c r="Q8" s="4">
        <v>0.37219924501491175</v>
      </c>
      <c r="R8" s="3">
        <v>897.50000000000023</v>
      </c>
      <c r="S8" s="3">
        <v>888.99999999999966</v>
      </c>
      <c r="T8" s="3">
        <v>74.500000000000455</v>
      </c>
      <c r="U8" s="3">
        <v>80.800000000003536</v>
      </c>
      <c r="V8" s="3">
        <v>27.999999999999318</v>
      </c>
      <c r="W8" s="3">
        <v>30.199999999996862</v>
      </c>
      <c r="X8" s="9">
        <v>2</v>
      </c>
      <c r="Y8" s="9">
        <v>1</v>
      </c>
      <c r="Z8" s="9">
        <v>10</v>
      </c>
      <c r="AA8" s="9">
        <v>10</v>
      </c>
      <c r="AB8" s="9">
        <v>4.2</v>
      </c>
      <c r="AC8" s="9">
        <v>4.3</v>
      </c>
      <c r="AD8" s="9">
        <v>0.2</v>
      </c>
      <c r="AE8" s="9">
        <v>0.3</v>
      </c>
      <c r="AF8" s="9">
        <v>3</v>
      </c>
      <c r="AG8" s="9">
        <v>4</v>
      </c>
      <c r="AH8" s="9">
        <v>3</v>
      </c>
      <c r="AI8" s="9">
        <v>4</v>
      </c>
      <c r="AJ8" s="9">
        <v>24</v>
      </c>
      <c r="AK8" s="9">
        <v>19</v>
      </c>
      <c r="AL8" s="9">
        <v>8</v>
      </c>
      <c r="AM8" s="9">
        <v>8</v>
      </c>
      <c r="AN8" s="9">
        <v>6.2</v>
      </c>
      <c r="AO8" s="9">
        <v>8.3000000000000007</v>
      </c>
      <c r="AP8" s="9">
        <v>30.2</v>
      </c>
      <c r="AQ8" s="9">
        <v>27.3</v>
      </c>
      <c r="AR8" s="10">
        <v>20.529801324503314</v>
      </c>
      <c r="AS8" s="10">
        <v>30.402930402930405</v>
      </c>
      <c r="AT8" s="10">
        <v>9.9337748344370862</v>
      </c>
      <c r="AU8" s="10">
        <v>14.652014652014653</v>
      </c>
      <c r="AV8" s="10">
        <v>9.9337748344370862</v>
      </c>
      <c r="AW8" s="10">
        <v>14.652014652014653</v>
      </c>
      <c r="AX8" s="9">
        <v>56</v>
      </c>
      <c r="AY8" s="9">
        <v>49</v>
      </c>
    </row>
    <row r="9" spans="1:51" ht="15.75">
      <c r="A9" t="s">
        <v>62</v>
      </c>
      <c r="B9" s="1">
        <v>8</v>
      </c>
      <c r="C9" s="3">
        <v>343944</v>
      </c>
      <c r="D9" s="3">
        <v>7736980</v>
      </c>
      <c r="E9" s="3">
        <v>391</v>
      </c>
      <c r="F9" s="4">
        <v>3.2</v>
      </c>
      <c r="G9" s="11">
        <v>2.3620000000000002E-2</v>
      </c>
      <c r="H9" s="11">
        <v>1.4014558528000006E-3</v>
      </c>
      <c r="I9" s="6">
        <v>0.67749746538461542</v>
      </c>
      <c r="J9" s="6">
        <v>2.9419587486778846</v>
      </c>
      <c r="K9" s="11">
        <v>2.3733790066062979E-2</v>
      </c>
      <c r="L9" s="11">
        <v>3.5107087657319576E-2</v>
      </c>
      <c r="M9" s="7">
        <f t="shared" si="0"/>
        <v>5.1897605929040094E-2</v>
      </c>
      <c r="N9" s="4">
        <v>1.4782657688844154</v>
      </c>
      <c r="O9" s="4">
        <v>2.6666666666666665</v>
      </c>
      <c r="P9" s="4">
        <v>2.8985507246376816</v>
      </c>
      <c r="Q9" s="4">
        <v>0.48999830973487679</v>
      </c>
      <c r="R9" s="3">
        <v>896.5</v>
      </c>
      <c r="S9" s="3">
        <v>890.5</v>
      </c>
      <c r="T9" s="3">
        <v>75.200000000002376</v>
      </c>
      <c r="U9" s="3">
        <v>74.100000000001387</v>
      </c>
      <c r="V9" s="3">
        <v>28.299999999997681</v>
      </c>
      <c r="W9" s="3">
        <v>35.399999999998613</v>
      </c>
      <c r="X9" s="9">
        <v>3</v>
      </c>
      <c r="Y9" s="9">
        <v>2</v>
      </c>
      <c r="Z9" s="9">
        <v>16</v>
      </c>
      <c r="AA9" s="9">
        <v>11</v>
      </c>
      <c r="AB9" s="9">
        <v>4.7</v>
      </c>
      <c r="AC9" s="9">
        <v>4</v>
      </c>
      <c r="AD9" s="9">
        <v>0.6</v>
      </c>
      <c r="AE9" s="9">
        <v>0.4</v>
      </c>
      <c r="AF9" s="9">
        <v>11</v>
      </c>
      <c r="AG9" s="9">
        <v>6</v>
      </c>
      <c r="AH9" s="9">
        <v>9</v>
      </c>
      <c r="AI9" s="9">
        <v>4</v>
      </c>
      <c r="AJ9" s="9">
        <v>25</v>
      </c>
      <c r="AK9" s="9">
        <v>26</v>
      </c>
      <c r="AL9" s="9">
        <v>4</v>
      </c>
      <c r="AM9" s="9">
        <v>10</v>
      </c>
      <c r="AN9" s="9">
        <v>20.6</v>
      </c>
      <c r="AO9" s="9">
        <v>10.4</v>
      </c>
      <c r="AP9" s="9">
        <v>45.6</v>
      </c>
      <c r="AQ9" s="9">
        <v>36.4</v>
      </c>
      <c r="AR9" s="10">
        <v>45.175438596491233</v>
      </c>
      <c r="AS9" s="10">
        <v>28.571428571428577</v>
      </c>
      <c r="AT9" s="10">
        <v>24.12280701754386</v>
      </c>
      <c r="AU9" s="10">
        <v>16.483516483516482</v>
      </c>
      <c r="AV9" s="10">
        <v>19.736842105263158</v>
      </c>
      <c r="AW9" s="10">
        <v>10.989010989010989</v>
      </c>
      <c r="AX9" s="9">
        <v>16</v>
      </c>
      <c r="AY9" s="9">
        <v>49</v>
      </c>
    </row>
    <row r="10" spans="1:51" ht="15.75">
      <c r="A10" t="s">
        <v>62</v>
      </c>
      <c r="B10" s="1">
        <v>9</v>
      </c>
      <c r="C10" s="3">
        <v>343960</v>
      </c>
      <c r="D10" s="3">
        <v>7736978</v>
      </c>
      <c r="E10" s="3">
        <v>390</v>
      </c>
      <c r="F10" s="4">
        <v>3.9</v>
      </c>
      <c r="G10" s="11">
        <v>2.7100000000000003E-2</v>
      </c>
      <c r="H10" s="11">
        <v>2.2483962150000002E-3</v>
      </c>
      <c r="I10" s="6">
        <v>0.67866165671641798</v>
      </c>
      <c r="J10" s="6">
        <v>3.157914893283583</v>
      </c>
      <c r="K10" s="11">
        <v>2.8605914302957208E-2</v>
      </c>
      <c r="L10" s="11">
        <v>3.5005596825073607E-2</v>
      </c>
      <c r="M10" s="7">
        <f t="shared" si="0"/>
        <v>5.1324145732140732E-2</v>
      </c>
      <c r="N10" s="4">
        <v>1.4661697096213646</v>
      </c>
      <c r="O10" s="4">
        <v>2.7027027027027031</v>
      </c>
      <c r="P10" s="4">
        <v>2.7027027027027031</v>
      </c>
      <c r="Q10" s="4">
        <v>0.45751720744009516</v>
      </c>
      <c r="R10" s="3">
        <v>893</v>
      </c>
      <c r="S10" s="3">
        <v>891.5</v>
      </c>
      <c r="T10" s="3">
        <v>72.699999999997544</v>
      </c>
      <c r="U10" s="3">
        <v>78.699999999997772</v>
      </c>
      <c r="V10" s="3">
        <v>34.300000000002456</v>
      </c>
      <c r="W10" s="3">
        <v>29.800000000002228</v>
      </c>
      <c r="X10" s="9">
        <v>3</v>
      </c>
      <c r="Y10" s="9">
        <v>2</v>
      </c>
      <c r="Z10" s="9">
        <v>11</v>
      </c>
      <c r="AA10" s="9">
        <v>11</v>
      </c>
      <c r="AB10" s="9">
        <v>5.4</v>
      </c>
      <c r="AC10" s="9">
        <v>5.3</v>
      </c>
      <c r="AD10" s="9">
        <v>0.7</v>
      </c>
      <c r="AE10" s="9">
        <v>0.5</v>
      </c>
      <c r="AF10" s="9">
        <v>37</v>
      </c>
      <c r="AG10" s="9">
        <v>45</v>
      </c>
      <c r="AH10" s="9">
        <v>25</v>
      </c>
      <c r="AI10" s="9">
        <v>26</v>
      </c>
      <c r="AJ10" s="9">
        <v>16</v>
      </c>
      <c r="AK10" s="9">
        <v>15</v>
      </c>
      <c r="AL10" s="9">
        <v>0</v>
      </c>
      <c r="AM10" s="9">
        <v>0</v>
      </c>
      <c r="AN10" s="9">
        <v>62.7</v>
      </c>
      <c r="AO10" s="9">
        <v>71.5</v>
      </c>
      <c r="AP10" s="9">
        <v>78.7</v>
      </c>
      <c r="AQ10" s="9">
        <v>86.5</v>
      </c>
      <c r="AR10" s="10">
        <v>79.669631512071163</v>
      </c>
      <c r="AS10" s="10">
        <v>82.658959537572258</v>
      </c>
      <c r="AT10" s="10">
        <v>47.013977128335448</v>
      </c>
      <c r="AU10" s="10">
        <v>52.023121387283233</v>
      </c>
      <c r="AV10" s="10">
        <v>31.76620076238882</v>
      </c>
      <c r="AW10" s="10">
        <v>30.057803468208093</v>
      </c>
      <c r="AX10" s="9">
        <v>0</v>
      </c>
      <c r="AY10" s="9">
        <v>0</v>
      </c>
    </row>
    <row r="11" spans="1:51" ht="15.75">
      <c r="A11" t="s">
        <v>62</v>
      </c>
      <c r="B11" s="1">
        <v>10</v>
      </c>
      <c r="C11" s="3">
        <v>343970</v>
      </c>
      <c r="D11" s="3">
        <v>7736978</v>
      </c>
      <c r="E11" s="3">
        <v>390</v>
      </c>
      <c r="F11" s="4">
        <v>3.5</v>
      </c>
      <c r="G11" s="11">
        <v>2.4480000000000002E-2</v>
      </c>
      <c r="H11" s="11">
        <v>1.6464954240000002E-3</v>
      </c>
      <c r="I11" s="6">
        <v>0.59578232142857157</v>
      </c>
      <c r="J11" s="6">
        <v>3.0662098123552126</v>
      </c>
      <c r="K11" s="11">
        <v>2.4298425735797512E-2</v>
      </c>
      <c r="L11" s="11">
        <v>3.5346260387811607E-2</v>
      </c>
      <c r="M11" s="7">
        <f t="shared" si="0"/>
        <v>4.8137681307422672E-2</v>
      </c>
      <c r="N11" s="4">
        <v>1.3618889460799057</v>
      </c>
      <c r="O11" s="4">
        <v>2.7397260273972615</v>
      </c>
      <c r="P11" s="4">
        <v>2.7027027027027031</v>
      </c>
      <c r="Q11" s="4">
        <v>0.49610108995043489</v>
      </c>
      <c r="R11" s="3">
        <v>901</v>
      </c>
      <c r="S11" s="3">
        <v>882</v>
      </c>
      <c r="T11" s="3">
        <v>72.699999999997544</v>
      </c>
      <c r="U11" s="3">
        <v>81.500000000005457</v>
      </c>
      <c r="V11" s="3">
        <v>26.300000000002456</v>
      </c>
      <c r="W11" s="3">
        <v>36.499999999994543</v>
      </c>
      <c r="X11" s="9">
        <v>1</v>
      </c>
      <c r="Y11" s="9">
        <v>2</v>
      </c>
      <c r="Z11" s="9">
        <v>9</v>
      </c>
      <c r="AA11" s="9">
        <v>10</v>
      </c>
      <c r="AB11" s="9">
        <v>4.0999999999999996</v>
      </c>
      <c r="AC11" s="9">
        <v>4</v>
      </c>
      <c r="AD11" s="9">
        <v>0.6</v>
      </c>
      <c r="AE11" s="9">
        <v>0.5</v>
      </c>
      <c r="AF11" s="9">
        <v>1</v>
      </c>
      <c r="AG11" s="9">
        <v>1</v>
      </c>
      <c r="AH11" s="9">
        <v>1</v>
      </c>
      <c r="AI11" s="9">
        <v>1</v>
      </c>
      <c r="AJ11" s="9">
        <v>22</v>
      </c>
      <c r="AK11" s="9">
        <v>28</v>
      </c>
      <c r="AL11" s="9">
        <v>14</v>
      </c>
      <c r="AM11" s="9">
        <v>13</v>
      </c>
      <c r="AN11" s="9">
        <v>2.6</v>
      </c>
      <c r="AO11" s="9">
        <v>2.5</v>
      </c>
      <c r="AP11" s="9">
        <v>24.6</v>
      </c>
      <c r="AQ11" s="9">
        <v>30.5</v>
      </c>
      <c r="AR11" s="10">
        <v>10.56910569105691</v>
      </c>
      <c r="AS11" s="10">
        <v>8.1967213114754092</v>
      </c>
      <c r="AT11" s="10">
        <v>4.0650406504065035</v>
      </c>
      <c r="AU11" s="10">
        <v>3.278688524590164</v>
      </c>
      <c r="AV11" s="10">
        <v>4.0650406504065035</v>
      </c>
      <c r="AW11" s="10">
        <v>3.278688524590164</v>
      </c>
      <c r="AX11" s="9">
        <v>84</v>
      </c>
      <c r="AY11" s="9">
        <v>84</v>
      </c>
    </row>
    <row r="12" spans="1:51" ht="15.75">
      <c r="A12" t="s">
        <v>62</v>
      </c>
      <c r="B12" s="1">
        <v>11</v>
      </c>
      <c r="C12" s="3">
        <v>343882</v>
      </c>
      <c r="D12" s="3">
        <v>7737006</v>
      </c>
      <c r="E12" s="3">
        <v>393</v>
      </c>
      <c r="F12" s="4">
        <v>3.15</v>
      </c>
      <c r="G12" s="11">
        <v>2.2290000000000001E-2</v>
      </c>
      <c r="H12" s="11">
        <v>1.2285712482750001E-3</v>
      </c>
      <c r="I12" s="6">
        <v>2.4910165125000003</v>
      </c>
      <c r="J12" s="6">
        <v>5.0091429600000001</v>
      </c>
      <c r="K12" s="11">
        <v>2.277847309136424E-2</v>
      </c>
      <c r="L12" s="11">
        <v>2.4234693877550957E-2</v>
      </c>
      <c r="M12" s="7">
        <f t="shared" si="0"/>
        <v>3.9633108462914214E-2</v>
      </c>
      <c r="N12" s="4">
        <v>1.6353872123644644</v>
      </c>
      <c r="O12" s="4">
        <v>2.7397260273972615</v>
      </c>
      <c r="P12" s="4">
        <v>2.5974025974025965</v>
      </c>
      <c r="Q12" s="4">
        <v>0.37037592323968094</v>
      </c>
      <c r="R12" s="3">
        <v>907.50000000000023</v>
      </c>
      <c r="S12" s="3">
        <v>895</v>
      </c>
      <c r="T12" s="3">
        <v>66.600000000001103</v>
      </c>
      <c r="U12" s="3">
        <v>70.500000000002672</v>
      </c>
      <c r="V12" s="3">
        <v>25.899999999998727</v>
      </c>
      <c r="W12" s="3">
        <v>34.499999999997272</v>
      </c>
      <c r="X12" s="9">
        <v>3</v>
      </c>
      <c r="Y12" s="9">
        <v>2</v>
      </c>
      <c r="Z12" s="9">
        <v>12</v>
      </c>
      <c r="AA12" s="9">
        <v>12</v>
      </c>
      <c r="AB12" s="9">
        <v>4.7</v>
      </c>
      <c r="AC12" s="9">
        <v>4.7</v>
      </c>
      <c r="AD12" s="9">
        <v>2.2000000000000002</v>
      </c>
      <c r="AE12" s="9">
        <v>1.6</v>
      </c>
      <c r="AF12" s="9">
        <v>6</v>
      </c>
      <c r="AG12" s="9">
        <v>8</v>
      </c>
      <c r="AH12" s="9">
        <v>7</v>
      </c>
      <c r="AI12" s="9">
        <v>8</v>
      </c>
      <c r="AJ12" s="9">
        <v>20</v>
      </c>
      <c r="AK12" s="9">
        <v>21</v>
      </c>
      <c r="AL12" s="9">
        <v>4</v>
      </c>
      <c r="AM12" s="9">
        <v>4</v>
      </c>
      <c r="AN12" s="9">
        <v>15.2</v>
      </c>
      <c r="AO12" s="9">
        <v>17.600000000000001</v>
      </c>
      <c r="AP12" s="9">
        <v>35.200000000000003</v>
      </c>
      <c r="AQ12" s="9">
        <v>38.6</v>
      </c>
      <c r="AR12" s="10">
        <v>43.18181818181818</v>
      </c>
      <c r="AS12" s="10">
        <v>45.595854922279791</v>
      </c>
      <c r="AT12" s="10">
        <v>17.045454545454543</v>
      </c>
      <c r="AU12" s="10">
        <v>20.725388601036268</v>
      </c>
      <c r="AV12" s="10">
        <v>19.886363636363637</v>
      </c>
      <c r="AW12" s="10">
        <v>20.725388601036268</v>
      </c>
      <c r="AX12" s="9">
        <v>21</v>
      </c>
      <c r="AY12" s="9">
        <v>19</v>
      </c>
    </row>
    <row r="13" spans="1:51" ht="15.75">
      <c r="A13" t="s">
        <v>62</v>
      </c>
      <c r="B13" s="1">
        <v>12</v>
      </c>
      <c r="C13" s="3">
        <v>343887</v>
      </c>
      <c r="D13" s="3">
        <v>7737004</v>
      </c>
      <c r="E13" s="3">
        <v>393</v>
      </c>
      <c r="F13" s="4">
        <v>3.1</v>
      </c>
      <c r="G13" s="11">
        <v>1.643E-2</v>
      </c>
      <c r="H13" s="11">
        <v>6.5691091415000019E-4</v>
      </c>
      <c r="I13" s="6">
        <v>0.55000000000000004</v>
      </c>
      <c r="J13" s="6">
        <v>4.3077855937500003</v>
      </c>
      <c r="K13" s="11">
        <v>2.5030525030524966E-2</v>
      </c>
      <c r="L13" s="11">
        <v>3.6891679748822702E-2</v>
      </c>
      <c r="M13" s="7">
        <f t="shared" si="0"/>
        <v>6.0388548960024067E-2</v>
      </c>
      <c r="N13" s="4">
        <v>1.6369151356397971</v>
      </c>
      <c r="O13" s="4">
        <v>2.6666666666666665</v>
      </c>
      <c r="P13" s="4">
        <v>2.6666666666666665</v>
      </c>
      <c r="Q13" s="4">
        <v>0.38615682413507602</v>
      </c>
      <c r="R13" s="3">
        <v>893.99999999999977</v>
      </c>
      <c r="S13" s="3">
        <v>887.5</v>
      </c>
      <c r="T13" s="3">
        <v>70.300000000003138</v>
      </c>
      <c r="U13" s="3">
        <v>84.800000000001319</v>
      </c>
      <c r="V13" s="3">
        <v>35.69999999999709</v>
      </c>
      <c r="W13" s="3">
        <v>27.699999999998681</v>
      </c>
      <c r="X13" s="9">
        <v>4</v>
      </c>
      <c r="Y13" s="9">
        <v>1</v>
      </c>
      <c r="Z13" s="9">
        <v>12</v>
      </c>
      <c r="AA13" s="9">
        <v>9</v>
      </c>
      <c r="AB13" s="9">
        <v>4.5999999999999996</v>
      </c>
      <c r="AC13" s="9">
        <v>4</v>
      </c>
      <c r="AD13" s="9">
        <v>2.4</v>
      </c>
      <c r="AE13" s="9">
        <v>1.6</v>
      </c>
      <c r="AF13" s="9">
        <v>5</v>
      </c>
      <c r="AG13" s="9">
        <v>1</v>
      </c>
      <c r="AH13" s="9">
        <v>6</v>
      </c>
      <c r="AI13" s="9">
        <v>2</v>
      </c>
      <c r="AJ13" s="9">
        <v>24</v>
      </c>
      <c r="AK13" s="9">
        <v>26</v>
      </c>
      <c r="AL13" s="9">
        <v>4</v>
      </c>
      <c r="AM13" s="9">
        <v>13</v>
      </c>
      <c r="AN13" s="9">
        <v>13.4</v>
      </c>
      <c r="AO13" s="9">
        <v>4.5999999999999996</v>
      </c>
      <c r="AP13" s="9">
        <v>37.4</v>
      </c>
      <c r="AQ13" s="9">
        <v>30.6</v>
      </c>
      <c r="AR13" s="10">
        <v>35.8288770053476</v>
      </c>
      <c r="AS13" s="10">
        <v>15.032679738562091</v>
      </c>
      <c r="AT13" s="10">
        <v>13.368983957219251</v>
      </c>
      <c r="AU13" s="10">
        <v>3.2679738562091507</v>
      </c>
      <c r="AV13" s="10">
        <v>16.042780748663102</v>
      </c>
      <c r="AW13" s="10">
        <v>6.5359477124183014</v>
      </c>
      <c r="AX13" s="9">
        <v>23</v>
      </c>
      <c r="AY13" s="9">
        <v>74</v>
      </c>
    </row>
    <row r="14" spans="1:51" ht="15.75">
      <c r="A14" t="s">
        <v>62</v>
      </c>
      <c r="B14" s="1">
        <v>13</v>
      </c>
      <c r="C14" s="3">
        <v>343892</v>
      </c>
      <c r="D14" s="3">
        <v>7737001</v>
      </c>
      <c r="E14" s="3">
        <v>394</v>
      </c>
      <c r="F14" s="4">
        <v>3.25</v>
      </c>
      <c r="G14" s="11">
        <v>2.3879999999999998E-2</v>
      </c>
      <c r="H14" s="11">
        <v>1.4548615379999998E-3</v>
      </c>
      <c r="I14" s="6">
        <v>0.71216449615384614</v>
      </c>
      <c r="J14" s="6">
        <v>3.9275316000000005</v>
      </c>
      <c r="K14" s="11">
        <v>2.4880134767396679E-2</v>
      </c>
      <c r="L14" s="11">
        <v>2.9101019462465249E-2</v>
      </c>
      <c r="M14" s="7">
        <f t="shared" si="0"/>
        <v>4.4753141784933372E-2</v>
      </c>
      <c r="N14" s="4">
        <v>1.5378547766223918</v>
      </c>
      <c r="O14" s="4">
        <v>2.6666666666666665</v>
      </c>
      <c r="P14" s="4">
        <v>2.6666666666666665</v>
      </c>
      <c r="Q14" s="4">
        <v>0.42330445876660305</v>
      </c>
      <c r="R14" s="3">
        <v>900</v>
      </c>
      <c r="S14" s="3">
        <v>896.99999999999977</v>
      </c>
      <c r="T14" s="3">
        <v>69.200000000002149</v>
      </c>
      <c r="U14" s="3">
        <v>71.699999999999875</v>
      </c>
      <c r="V14" s="3">
        <v>30.799999999997908</v>
      </c>
      <c r="W14" s="3">
        <v>31.300000000000409</v>
      </c>
      <c r="X14" s="9">
        <v>2</v>
      </c>
      <c r="Y14" s="9">
        <v>2</v>
      </c>
      <c r="Z14" s="9">
        <v>12</v>
      </c>
      <c r="AA14" s="9">
        <v>11</v>
      </c>
      <c r="AB14" s="9">
        <v>5.0999999999999996</v>
      </c>
      <c r="AC14" s="9">
        <v>3.7</v>
      </c>
      <c r="AD14" s="9">
        <v>0.5</v>
      </c>
      <c r="AE14" s="9">
        <v>0.4</v>
      </c>
      <c r="AF14" s="9">
        <v>27</v>
      </c>
      <c r="AG14" s="9">
        <v>11</v>
      </c>
      <c r="AH14" s="9">
        <v>18</v>
      </c>
      <c r="AI14" s="9">
        <v>11</v>
      </c>
      <c r="AJ14" s="9">
        <v>20</v>
      </c>
      <c r="AK14" s="9">
        <v>26</v>
      </c>
      <c r="AL14" s="9">
        <v>0</v>
      </c>
      <c r="AM14" s="9">
        <v>12</v>
      </c>
      <c r="AN14" s="9">
        <v>45.5</v>
      </c>
      <c r="AO14" s="9">
        <v>22.4</v>
      </c>
      <c r="AP14" s="9">
        <v>65.5</v>
      </c>
      <c r="AQ14" s="9">
        <v>48.4</v>
      </c>
      <c r="AR14" s="10">
        <v>69.465648854961842</v>
      </c>
      <c r="AS14" s="10">
        <v>46.280991735537185</v>
      </c>
      <c r="AT14" s="10">
        <v>41.221374045801525</v>
      </c>
      <c r="AU14" s="10">
        <v>22.72727272727273</v>
      </c>
      <c r="AV14" s="10">
        <v>27.480916030534353</v>
      </c>
      <c r="AW14" s="10">
        <v>22.72727272727273</v>
      </c>
      <c r="AX14" s="9">
        <v>0</v>
      </c>
      <c r="AY14" s="9">
        <v>35</v>
      </c>
    </row>
    <row r="15" spans="1:51" ht="15.75">
      <c r="A15" t="s">
        <v>62</v>
      </c>
      <c r="B15" s="1">
        <v>14</v>
      </c>
      <c r="C15" s="3">
        <v>343900</v>
      </c>
      <c r="D15" s="3">
        <v>7736995</v>
      </c>
      <c r="E15" s="3">
        <v>392</v>
      </c>
      <c r="F15" s="4">
        <v>2.4</v>
      </c>
      <c r="G15" s="11">
        <v>1.5310000000000001E-2</v>
      </c>
      <c r="H15" s="11">
        <v>4.4160225240000007E-4</v>
      </c>
      <c r="I15" s="6">
        <v>1.6044278357142854</v>
      </c>
      <c r="J15" s="6">
        <v>4.2659478527472539</v>
      </c>
      <c r="K15" s="11">
        <v>2.7347236874137832E-2</v>
      </c>
      <c r="L15" s="11">
        <v>3.4812737172083927E-2</v>
      </c>
      <c r="M15" s="7">
        <f t="shared" si="0"/>
        <v>4.9086604466649079E-2</v>
      </c>
      <c r="N15" s="4">
        <v>1.4100185292528868</v>
      </c>
      <c r="O15" s="4">
        <v>2.7397260273972615</v>
      </c>
      <c r="P15" s="4">
        <v>2.6315789473684204</v>
      </c>
      <c r="Q15" s="4">
        <v>0.46419295888390288</v>
      </c>
      <c r="R15" s="3">
        <v>895.5</v>
      </c>
      <c r="S15" s="3">
        <v>887.5</v>
      </c>
      <c r="T15" s="3">
        <v>68.300000000000693</v>
      </c>
      <c r="U15" s="3">
        <v>79.599999999999227</v>
      </c>
      <c r="V15" s="3">
        <v>36.199999999999363</v>
      </c>
      <c r="W15" s="3">
        <v>32.900000000000773</v>
      </c>
      <c r="X15" s="9">
        <v>1</v>
      </c>
      <c r="Y15" s="9">
        <v>2</v>
      </c>
      <c r="Z15" s="9">
        <v>10</v>
      </c>
      <c r="AA15" s="9">
        <v>13</v>
      </c>
      <c r="AB15" s="9">
        <v>4.5</v>
      </c>
      <c r="AC15" s="9">
        <v>5.6</v>
      </c>
      <c r="AD15" s="9">
        <v>0.5</v>
      </c>
      <c r="AE15" s="9">
        <v>0.7</v>
      </c>
      <c r="AF15" s="9">
        <v>15</v>
      </c>
      <c r="AG15" s="9">
        <v>33</v>
      </c>
      <c r="AH15" s="9">
        <v>12</v>
      </c>
      <c r="AI15" s="9">
        <v>19</v>
      </c>
      <c r="AJ15" s="9">
        <v>19</v>
      </c>
      <c r="AK15" s="9">
        <v>16</v>
      </c>
      <c r="AL15" s="9">
        <v>4</v>
      </c>
      <c r="AM15" s="9">
        <v>0</v>
      </c>
      <c r="AN15" s="9">
        <v>27.5</v>
      </c>
      <c r="AO15" s="9">
        <v>52.7</v>
      </c>
      <c r="AP15" s="9">
        <v>46.5</v>
      </c>
      <c r="AQ15" s="9">
        <v>68.7</v>
      </c>
      <c r="AR15" s="10">
        <v>59.13978494623656</v>
      </c>
      <c r="AS15" s="10">
        <v>76.710334788937402</v>
      </c>
      <c r="AT15" s="10">
        <v>32.258064516129032</v>
      </c>
      <c r="AU15" s="10">
        <v>48.034934497816586</v>
      </c>
      <c r="AV15" s="10">
        <v>25.806451612903224</v>
      </c>
      <c r="AW15" s="10">
        <v>27.656477438136829</v>
      </c>
      <c r="AX15" s="9">
        <v>13</v>
      </c>
      <c r="AY15" s="9">
        <v>0</v>
      </c>
    </row>
    <row r="16" spans="1:51" ht="15.75">
      <c r="A16" t="s">
        <v>62</v>
      </c>
      <c r="B16" s="1">
        <v>15</v>
      </c>
      <c r="C16" s="3">
        <v>343906</v>
      </c>
      <c r="D16" s="3">
        <v>7736992</v>
      </c>
      <c r="E16" s="3">
        <v>391</v>
      </c>
      <c r="F16" s="4">
        <v>3.3</v>
      </c>
      <c r="G16" s="11">
        <v>2.1989999999999999E-2</v>
      </c>
      <c r="H16" s="11">
        <v>1.2526624390499998E-3</v>
      </c>
      <c r="I16" s="6">
        <v>0.67833618387096783</v>
      </c>
      <c r="J16" s="6">
        <v>2.8213098432718895</v>
      </c>
      <c r="K16" s="11">
        <v>2.4210215529967462E-2</v>
      </c>
      <c r="L16" s="11">
        <v>3.5462605137531314E-2</v>
      </c>
      <c r="M16" s="7">
        <f t="shared" si="0"/>
        <v>5.4373784282845603E-2</v>
      </c>
      <c r="N16" s="4">
        <v>1.5332710067963937</v>
      </c>
      <c r="O16" s="4">
        <v>2.6666666666666665</v>
      </c>
      <c r="P16" s="4">
        <v>2.6666666666666665</v>
      </c>
      <c r="Q16" s="4">
        <v>0.42502337245135235</v>
      </c>
      <c r="R16" s="3">
        <v>898</v>
      </c>
      <c r="S16" s="3">
        <v>881.99999999999977</v>
      </c>
      <c r="T16" s="3">
        <v>62.199999999997146</v>
      </c>
      <c r="U16" s="3">
        <v>85.50000000000324</v>
      </c>
      <c r="V16" s="3">
        <v>39.80000000000291</v>
      </c>
      <c r="W16" s="3">
        <v>32.499999999997044</v>
      </c>
      <c r="X16" s="9">
        <v>2</v>
      </c>
      <c r="Y16" s="9">
        <v>1</v>
      </c>
      <c r="Z16" s="9">
        <v>13</v>
      </c>
      <c r="AA16" s="9">
        <v>10</v>
      </c>
      <c r="AB16" s="9">
        <v>5.3</v>
      </c>
      <c r="AC16" s="9">
        <v>4.3</v>
      </c>
      <c r="AD16" s="9">
        <v>0.7</v>
      </c>
      <c r="AE16" s="9">
        <v>0.3</v>
      </c>
      <c r="AF16" s="9">
        <v>24</v>
      </c>
      <c r="AG16" s="9">
        <v>4</v>
      </c>
      <c r="AH16" s="9">
        <v>15</v>
      </c>
      <c r="AI16" s="9">
        <v>3</v>
      </c>
      <c r="AJ16" s="9">
        <v>17</v>
      </c>
      <c r="AK16" s="9">
        <v>24</v>
      </c>
      <c r="AL16" s="9">
        <v>0</v>
      </c>
      <c r="AM16" s="9">
        <v>8</v>
      </c>
      <c r="AN16" s="9">
        <v>39.700000000000003</v>
      </c>
      <c r="AO16" s="9">
        <v>7.3</v>
      </c>
      <c r="AP16" s="9">
        <v>56.7</v>
      </c>
      <c r="AQ16" s="9">
        <v>31.3</v>
      </c>
      <c r="AR16" s="10">
        <v>70.017636684303355</v>
      </c>
      <c r="AS16" s="10">
        <v>23.322683706070286</v>
      </c>
      <c r="AT16" s="10">
        <v>42.328042328042329</v>
      </c>
      <c r="AU16" s="10">
        <v>12.779552715654951</v>
      </c>
      <c r="AV16" s="10">
        <v>26.455026455026452</v>
      </c>
      <c r="AW16" s="10">
        <v>9.5846645367412133</v>
      </c>
      <c r="AX16" s="9">
        <v>0</v>
      </c>
      <c r="AY16" s="9">
        <v>52</v>
      </c>
    </row>
    <row r="17" spans="1:51" ht="15.75">
      <c r="A17" t="s">
        <v>62</v>
      </c>
      <c r="B17" s="1">
        <v>16</v>
      </c>
      <c r="C17" s="3">
        <v>343915</v>
      </c>
      <c r="D17" s="3">
        <v>7736989</v>
      </c>
      <c r="E17" s="3">
        <v>392</v>
      </c>
      <c r="F17" s="4">
        <v>2.4</v>
      </c>
      <c r="G17" s="11">
        <v>1.286E-2</v>
      </c>
      <c r="H17" s="11">
        <v>3.1157516639999998E-4</v>
      </c>
      <c r="I17" s="6">
        <v>0.88549965000000008</v>
      </c>
      <c r="J17" s="6">
        <v>3.3065483337209307</v>
      </c>
      <c r="K17" s="11">
        <v>3.1574298962243313E-2</v>
      </c>
      <c r="L17" s="11">
        <v>4.6293888166449776E-2</v>
      </c>
      <c r="M17" s="7">
        <f t="shared" si="0"/>
        <v>7.3262232190326307E-2</v>
      </c>
      <c r="N17" s="4">
        <v>1.5825465324258743</v>
      </c>
      <c r="O17" s="4">
        <v>2.6315789473684204</v>
      </c>
      <c r="P17" s="4">
        <v>2.7027027027027031</v>
      </c>
      <c r="Q17" s="4">
        <v>0.41445778300242664</v>
      </c>
      <c r="R17" s="3">
        <v>892.49999999999966</v>
      </c>
      <c r="S17" s="3">
        <v>880</v>
      </c>
      <c r="T17" s="3">
        <v>71.199999999997488</v>
      </c>
      <c r="U17" s="3">
        <v>86.800000000003763</v>
      </c>
      <c r="V17" s="3">
        <v>36.30000000000291</v>
      </c>
      <c r="W17" s="3">
        <v>33.19999999999618</v>
      </c>
      <c r="X17" s="9">
        <v>1</v>
      </c>
      <c r="Y17" s="9">
        <v>1</v>
      </c>
      <c r="Z17" s="9">
        <v>10</v>
      </c>
      <c r="AA17" s="9">
        <v>9</v>
      </c>
      <c r="AB17" s="9">
        <v>4.0999999999999996</v>
      </c>
      <c r="AC17" s="9">
        <v>4</v>
      </c>
      <c r="AD17" s="9">
        <v>0.8</v>
      </c>
      <c r="AE17" s="9">
        <v>0.5</v>
      </c>
      <c r="AF17" s="9">
        <v>2</v>
      </c>
      <c r="AG17" s="9">
        <v>1</v>
      </c>
      <c r="AH17" s="9">
        <v>2</v>
      </c>
      <c r="AI17" s="9">
        <v>1</v>
      </c>
      <c r="AJ17" s="9">
        <v>26</v>
      </c>
      <c r="AK17" s="9">
        <v>26</v>
      </c>
      <c r="AL17" s="9">
        <v>10</v>
      </c>
      <c r="AM17" s="9">
        <v>13</v>
      </c>
      <c r="AN17" s="9">
        <v>4.8</v>
      </c>
      <c r="AO17" s="9">
        <v>2.5</v>
      </c>
      <c r="AP17" s="9">
        <v>30.8</v>
      </c>
      <c r="AQ17" s="9">
        <v>28.5</v>
      </c>
      <c r="AR17" s="10">
        <v>15.584415584415584</v>
      </c>
      <c r="AS17" s="10">
        <v>8.7719298245614024</v>
      </c>
      <c r="AT17" s="10">
        <v>6.4935064935064926</v>
      </c>
      <c r="AU17" s="10">
        <v>3.5087719298245612</v>
      </c>
      <c r="AV17" s="10">
        <v>6.4935064935064926</v>
      </c>
      <c r="AW17" s="10">
        <v>3.5087719298245612</v>
      </c>
      <c r="AX17" s="9">
        <v>68</v>
      </c>
      <c r="AY17" s="9">
        <v>84</v>
      </c>
    </row>
    <row r="18" spans="1:51" ht="15.75">
      <c r="A18" t="s">
        <v>62</v>
      </c>
      <c r="B18" s="1">
        <v>17</v>
      </c>
      <c r="C18" s="3">
        <v>343924</v>
      </c>
      <c r="D18" s="3">
        <v>7736986</v>
      </c>
      <c r="E18" s="3">
        <v>392</v>
      </c>
      <c r="F18" s="4">
        <v>3.1</v>
      </c>
      <c r="G18" s="11">
        <v>1.933E-2</v>
      </c>
      <c r="H18" s="11">
        <v>9.0927459815000008E-4</v>
      </c>
      <c r="I18" s="6">
        <v>1.0545014249999998</v>
      </c>
      <c r="J18" s="6">
        <v>6.2571889794303797</v>
      </c>
      <c r="K18" s="11">
        <v>2.9478716139312581E-2</v>
      </c>
      <c r="L18" s="11">
        <v>5.3383556306013567E-2</v>
      </c>
      <c r="M18" s="7">
        <f t="shared" si="0"/>
        <v>8.8635029643992849E-2</v>
      </c>
      <c r="N18" s="4">
        <v>1.6603432925282324</v>
      </c>
      <c r="O18" s="4">
        <v>2.7027027027027031</v>
      </c>
      <c r="P18" s="4">
        <v>2.7027027027027031</v>
      </c>
      <c r="Q18" s="4">
        <v>0.38567298176455411</v>
      </c>
      <c r="R18" s="3">
        <v>887.5</v>
      </c>
      <c r="S18" s="3">
        <v>878</v>
      </c>
      <c r="T18" s="3">
        <v>72.70000000000465</v>
      </c>
      <c r="U18" s="3">
        <v>86.400000000004695</v>
      </c>
      <c r="V18" s="3">
        <v>39.799999999995407</v>
      </c>
      <c r="W18" s="3">
        <v>35.599999999995362</v>
      </c>
      <c r="X18" s="9">
        <v>2</v>
      </c>
      <c r="Y18" s="9">
        <v>1</v>
      </c>
      <c r="Z18" s="9">
        <v>10</v>
      </c>
      <c r="AA18" s="9">
        <v>9</v>
      </c>
      <c r="AB18" s="9">
        <v>5.4</v>
      </c>
      <c r="AC18" s="9">
        <v>4</v>
      </c>
      <c r="AD18" s="9">
        <v>0.5</v>
      </c>
      <c r="AE18" s="9">
        <v>0.3</v>
      </c>
      <c r="AF18" s="9">
        <v>19</v>
      </c>
      <c r="AG18" s="9">
        <v>3</v>
      </c>
      <c r="AH18" s="9">
        <v>11</v>
      </c>
      <c r="AI18" s="9">
        <v>2</v>
      </c>
      <c r="AJ18" s="9">
        <v>16</v>
      </c>
      <c r="AK18" s="9">
        <v>24</v>
      </c>
      <c r="AL18" s="9">
        <v>0</v>
      </c>
      <c r="AM18" s="9">
        <v>13</v>
      </c>
      <c r="AN18" s="9">
        <v>30.5</v>
      </c>
      <c r="AO18" s="9">
        <v>5.3</v>
      </c>
      <c r="AP18" s="9">
        <v>46.5</v>
      </c>
      <c r="AQ18" s="9">
        <v>29.3</v>
      </c>
      <c r="AR18" s="10">
        <v>65.591397849462368</v>
      </c>
      <c r="AS18" s="10">
        <v>18.088737201365188</v>
      </c>
      <c r="AT18" s="10">
        <v>40.86021505376344</v>
      </c>
      <c r="AU18" s="10">
        <v>10.238907849829351</v>
      </c>
      <c r="AV18" s="10">
        <v>23.655913978494624</v>
      </c>
      <c r="AW18" s="10">
        <v>6.8259385665529013</v>
      </c>
      <c r="AX18" s="9">
        <v>0</v>
      </c>
      <c r="AY18" s="9">
        <v>71</v>
      </c>
    </row>
    <row r="19" spans="1:51" ht="15.75">
      <c r="A19" t="s">
        <v>62</v>
      </c>
      <c r="B19" s="1">
        <v>18</v>
      </c>
      <c r="C19" s="3">
        <v>343929</v>
      </c>
      <c r="D19" s="3">
        <v>7736984</v>
      </c>
      <c r="E19" s="3">
        <v>393</v>
      </c>
      <c r="F19" s="4">
        <v>3.8</v>
      </c>
      <c r="G19" s="11">
        <v>3.0470000000000001E-2</v>
      </c>
      <c r="H19" s="11">
        <v>2.7694795447E-3</v>
      </c>
      <c r="I19" s="6">
        <v>0.84216586153846151</v>
      </c>
      <c r="J19" s="6">
        <v>8.3987118934615399</v>
      </c>
      <c r="K19" s="11">
        <v>3.2390126429861506E-2</v>
      </c>
      <c r="L19" s="11">
        <v>5.2361980648833135E-2</v>
      </c>
      <c r="M19" s="7">
        <f t="shared" si="0"/>
        <v>9.3712627553740532E-2</v>
      </c>
      <c r="N19" s="4">
        <v>1.7897074631730701</v>
      </c>
      <c r="O19" s="4">
        <v>2.7027027027027031</v>
      </c>
      <c r="P19" s="4">
        <v>2.7027027027027031</v>
      </c>
      <c r="Q19" s="4">
        <v>0.33780823862596421</v>
      </c>
      <c r="R19" s="3">
        <v>887.00000000000023</v>
      </c>
      <c r="S19" s="3">
        <v>885.49999999999977</v>
      </c>
      <c r="T19" s="3">
        <v>76.300000000003365</v>
      </c>
      <c r="U19" s="3">
        <v>82.499999999996021</v>
      </c>
      <c r="V19" s="3">
        <v>36.699999999996407</v>
      </c>
      <c r="W19" s="3">
        <v>32.000000000004206</v>
      </c>
      <c r="X19" s="9">
        <v>2</v>
      </c>
      <c r="Y19" s="9">
        <v>1</v>
      </c>
      <c r="Z19" s="9">
        <v>10</v>
      </c>
      <c r="AA19" s="9">
        <v>9</v>
      </c>
      <c r="AB19" s="9">
        <v>4.3</v>
      </c>
      <c r="AC19" s="9">
        <v>3.9</v>
      </c>
      <c r="AD19" s="9">
        <v>0.4</v>
      </c>
      <c r="AE19" s="9">
        <v>0.2</v>
      </c>
      <c r="AF19" s="9">
        <v>3</v>
      </c>
      <c r="AG19" s="9">
        <v>1</v>
      </c>
      <c r="AH19" s="9">
        <v>3</v>
      </c>
      <c r="AI19" s="9">
        <v>1</v>
      </c>
      <c r="AJ19" s="9">
        <v>25</v>
      </c>
      <c r="AK19" s="9">
        <v>28</v>
      </c>
      <c r="AL19" s="9">
        <v>10</v>
      </c>
      <c r="AM19" s="9">
        <v>16</v>
      </c>
      <c r="AN19" s="9">
        <v>6.4</v>
      </c>
      <c r="AO19" s="9">
        <v>2.2000000000000002</v>
      </c>
      <c r="AP19" s="9">
        <v>31.4</v>
      </c>
      <c r="AQ19" s="9">
        <v>30.2</v>
      </c>
      <c r="AR19" s="10">
        <v>20.382165605095544</v>
      </c>
      <c r="AS19" s="10">
        <v>7.2847682119205306</v>
      </c>
      <c r="AT19" s="10">
        <v>9.5541401273885356</v>
      </c>
      <c r="AU19" s="10">
        <v>3.3112582781456954</v>
      </c>
      <c r="AV19" s="10">
        <v>9.5541401273885356</v>
      </c>
      <c r="AW19" s="10">
        <v>3.3112582781456954</v>
      </c>
      <c r="AX19" s="9">
        <v>61</v>
      </c>
      <c r="AY19" s="9">
        <v>88</v>
      </c>
    </row>
    <row r="20" spans="1:51" ht="15.75">
      <c r="A20" t="s">
        <v>62</v>
      </c>
      <c r="B20" s="1">
        <v>19</v>
      </c>
      <c r="C20" s="3">
        <v>343942</v>
      </c>
      <c r="D20" s="3">
        <v>7736982</v>
      </c>
      <c r="E20" s="3">
        <v>390</v>
      </c>
      <c r="F20" s="4">
        <v>2.8</v>
      </c>
      <c r="G20" s="11">
        <v>1.636E-2</v>
      </c>
      <c r="H20" s="11">
        <v>5.8829382080000006E-4</v>
      </c>
      <c r="I20" s="6">
        <v>1.1542735572289158</v>
      </c>
      <c r="J20" s="6">
        <v>3.3981284493975914</v>
      </c>
      <c r="K20" s="11">
        <v>3.3264746227709321E-2</v>
      </c>
      <c r="L20" s="11">
        <v>5.7273087594133978E-2</v>
      </c>
      <c r="M20" s="7">
        <f t="shared" si="0"/>
        <v>8.8216247060894898E-2</v>
      </c>
      <c r="N20" s="4">
        <v>1.5402739884750021</v>
      </c>
      <c r="O20" s="4">
        <v>2.6666666666666665</v>
      </c>
      <c r="P20" s="4">
        <v>2.6666666666666665</v>
      </c>
      <c r="Q20" s="4">
        <v>0.42239725432187414</v>
      </c>
      <c r="R20" s="3">
        <v>886</v>
      </c>
      <c r="S20" s="3">
        <v>901.00000000000023</v>
      </c>
      <c r="T20" s="3">
        <v>76.500000000002899</v>
      </c>
      <c r="U20" s="3">
        <v>72.800000000000864</v>
      </c>
      <c r="V20" s="3">
        <v>37.499999999997044</v>
      </c>
      <c r="W20" s="3">
        <v>26.199999999998909</v>
      </c>
      <c r="X20" s="9">
        <v>2</v>
      </c>
      <c r="Y20" s="9">
        <v>1</v>
      </c>
      <c r="Z20" s="9">
        <v>11</v>
      </c>
      <c r="AA20" s="9">
        <v>10</v>
      </c>
      <c r="AB20" s="9">
        <v>3.8</v>
      </c>
      <c r="AC20" s="9">
        <v>3.9</v>
      </c>
      <c r="AD20" s="9">
        <v>0.6</v>
      </c>
      <c r="AE20" s="9">
        <v>0.4</v>
      </c>
      <c r="AF20" s="9">
        <v>1</v>
      </c>
      <c r="AG20" s="9">
        <v>1</v>
      </c>
      <c r="AH20" s="9">
        <v>1</v>
      </c>
      <c r="AI20" s="9">
        <v>2</v>
      </c>
      <c r="AJ20" s="9">
        <v>34</v>
      </c>
      <c r="AK20" s="9">
        <v>26</v>
      </c>
      <c r="AL20" s="9">
        <v>16</v>
      </c>
      <c r="AM20" s="9">
        <v>16</v>
      </c>
      <c r="AN20" s="9">
        <v>2.6</v>
      </c>
      <c r="AO20" s="9">
        <v>3.4</v>
      </c>
      <c r="AP20" s="9">
        <v>36.6</v>
      </c>
      <c r="AQ20" s="9">
        <v>29.4</v>
      </c>
      <c r="AR20" s="10">
        <v>7.1038251366120218</v>
      </c>
      <c r="AS20" s="10">
        <v>11.564625850340136</v>
      </c>
      <c r="AT20" s="10">
        <v>2.7322404371584699</v>
      </c>
      <c r="AU20" s="10">
        <v>3.4013605442176873</v>
      </c>
      <c r="AV20" s="10">
        <v>2.7322404371584699</v>
      </c>
      <c r="AW20" s="10">
        <v>6.8027210884353746</v>
      </c>
      <c r="AX20" s="9">
        <v>86</v>
      </c>
      <c r="AY20" s="9">
        <v>82</v>
      </c>
    </row>
    <row r="21" spans="1:51" ht="15.75">
      <c r="A21" t="s">
        <v>62</v>
      </c>
      <c r="B21" s="1">
        <v>20</v>
      </c>
      <c r="C21" s="3">
        <v>343953</v>
      </c>
      <c r="D21" s="3">
        <v>7736983</v>
      </c>
      <c r="E21" s="3">
        <v>392</v>
      </c>
      <c r="F21" s="4">
        <v>3.3</v>
      </c>
      <c r="G21" s="11">
        <v>2.5149999999999999E-2</v>
      </c>
      <c r="H21" s="11">
        <v>1.6385495362499997E-3</v>
      </c>
      <c r="I21" s="6">
        <v>0.77027116704545462</v>
      </c>
      <c r="J21" s="6">
        <v>2.8259473029545457</v>
      </c>
      <c r="K21" s="11">
        <v>3.121035270235991E-2</v>
      </c>
      <c r="L21" s="11">
        <v>4.512525093829102E-2</v>
      </c>
      <c r="M21" s="7">
        <f t="shared" si="0"/>
        <v>7.1481757318453715E-2</v>
      </c>
      <c r="N21" s="4">
        <v>1.5840744557012068</v>
      </c>
      <c r="O21" s="4">
        <v>2.7397260273972615</v>
      </c>
      <c r="P21" s="4">
        <v>2.6666666666666665</v>
      </c>
      <c r="Q21" s="4">
        <v>0.40597207911204747</v>
      </c>
      <c r="R21" s="3">
        <v>895.99999999999977</v>
      </c>
      <c r="S21" s="3">
        <v>878.5</v>
      </c>
      <c r="T21" s="3">
        <v>66.400000000001569</v>
      </c>
      <c r="U21" s="3">
        <v>86.100000000001842</v>
      </c>
      <c r="V21" s="3">
        <v>37.599999999998658</v>
      </c>
      <c r="W21" s="3">
        <v>35.399999999998158</v>
      </c>
      <c r="X21" s="9">
        <v>2</v>
      </c>
      <c r="Y21" s="9">
        <v>1</v>
      </c>
      <c r="Z21" s="9">
        <v>12</v>
      </c>
      <c r="AA21" s="9">
        <v>9</v>
      </c>
      <c r="AB21" s="9">
        <v>4</v>
      </c>
      <c r="AC21" s="9">
        <v>4</v>
      </c>
      <c r="AD21" s="9">
        <v>0.7</v>
      </c>
      <c r="AE21" s="9">
        <v>0.4</v>
      </c>
      <c r="AF21" s="9">
        <v>1</v>
      </c>
      <c r="AG21" s="9">
        <v>1</v>
      </c>
      <c r="AH21" s="9">
        <v>2</v>
      </c>
      <c r="AI21" s="9">
        <v>1</v>
      </c>
      <c r="AJ21" s="9">
        <v>29</v>
      </c>
      <c r="AK21" s="9">
        <v>28</v>
      </c>
      <c r="AL21" s="9">
        <v>14</v>
      </c>
      <c r="AM21" s="9">
        <v>13</v>
      </c>
      <c r="AN21" s="9">
        <v>3.7</v>
      </c>
      <c r="AO21" s="9">
        <v>2.4</v>
      </c>
      <c r="AP21" s="9">
        <v>32.700000000000003</v>
      </c>
      <c r="AQ21" s="9">
        <v>30.4</v>
      </c>
      <c r="AR21" s="10">
        <v>11.314984709480122</v>
      </c>
      <c r="AS21" s="10">
        <v>7.8947368421052628</v>
      </c>
      <c r="AT21" s="10">
        <v>3.0581039755351678</v>
      </c>
      <c r="AU21" s="10">
        <v>3.2894736842105261</v>
      </c>
      <c r="AV21" s="10">
        <v>6.1162079510703355</v>
      </c>
      <c r="AW21" s="10">
        <v>3.2894736842105261</v>
      </c>
      <c r="AX21" s="9">
        <v>79</v>
      </c>
      <c r="AY21" s="9">
        <v>84</v>
      </c>
    </row>
    <row r="22" spans="1:51" ht="15.75">
      <c r="A22" t="s">
        <v>62</v>
      </c>
      <c r="B22" s="1">
        <v>21</v>
      </c>
      <c r="C22" s="3">
        <v>343883</v>
      </c>
      <c r="D22" s="3">
        <v>7737011</v>
      </c>
      <c r="E22" s="3">
        <v>393</v>
      </c>
      <c r="F22" s="4">
        <v>2.8</v>
      </c>
      <c r="G22" s="11">
        <v>1.6280000000000003E-2</v>
      </c>
      <c r="H22" s="11">
        <v>5.8255440320000018E-4</v>
      </c>
      <c r="I22" s="6">
        <v>0.82483234615384615</v>
      </c>
      <c r="J22" s="6">
        <v>10.467331888261739</v>
      </c>
      <c r="K22" s="11">
        <v>3.4255796559461579E-2</v>
      </c>
      <c r="L22" s="11">
        <v>4.5132374400667065E-2</v>
      </c>
      <c r="M22" s="7">
        <f t="shared" si="0"/>
        <v>6.0517098233488303E-2</v>
      </c>
      <c r="N22" s="4">
        <v>1.3408800010440809</v>
      </c>
      <c r="O22" s="4">
        <v>2.6666666666666665</v>
      </c>
      <c r="P22" s="4">
        <v>2.6666666666666665</v>
      </c>
      <c r="Q22" s="4">
        <v>0.49716999960846964</v>
      </c>
      <c r="R22" s="3">
        <v>889</v>
      </c>
      <c r="S22" s="3">
        <v>878.5</v>
      </c>
      <c r="T22" s="3">
        <v>78.399999999994918</v>
      </c>
      <c r="U22" s="3">
        <v>86.199999999998056</v>
      </c>
      <c r="V22" s="3">
        <v>32.600000000005139</v>
      </c>
      <c r="W22" s="3">
        <v>35.300000000002001</v>
      </c>
      <c r="X22" s="9">
        <v>3</v>
      </c>
      <c r="Y22" s="9">
        <v>1</v>
      </c>
      <c r="Z22" s="9">
        <v>12</v>
      </c>
      <c r="AA22" s="9">
        <v>9</v>
      </c>
      <c r="AB22" s="9">
        <v>4.4000000000000004</v>
      </c>
      <c r="AC22" s="9">
        <v>4</v>
      </c>
      <c r="AD22" s="9">
        <v>1.9</v>
      </c>
      <c r="AE22" s="9">
        <v>1.4</v>
      </c>
      <c r="AF22" s="9">
        <v>3</v>
      </c>
      <c r="AG22" s="9">
        <v>1</v>
      </c>
      <c r="AH22" s="9">
        <v>5</v>
      </c>
      <c r="AI22" s="9">
        <v>1</v>
      </c>
      <c r="AJ22" s="9">
        <v>24</v>
      </c>
      <c r="AK22" s="9">
        <v>29</v>
      </c>
      <c r="AL22" s="9">
        <v>10</v>
      </c>
      <c r="AM22" s="9">
        <v>14</v>
      </c>
      <c r="AN22" s="9">
        <v>9.9</v>
      </c>
      <c r="AO22" s="9">
        <v>3.4</v>
      </c>
      <c r="AP22" s="9">
        <v>33.9</v>
      </c>
      <c r="AQ22" s="9">
        <v>32.4</v>
      </c>
      <c r="AR22" s="10">
        <v>29.20353982300885</v>
      </c>
      <c r="AS22" s="10">
        <v>10.493827160493828</v>
      </c>
      <c r="AT22" s="10">
        <v>8.8495575221238933</v>
      </c>
      <c r="AU22" s="10">
        <v>3.0864197530864201</v>
      </c>
      <c r="AV22" s="10">
        <v>14.749262536873156</v>
      </c>
      <c r="AW22" s="10">
        <v>3.0864197530864201</v>
      </c>
      <c r="AX22" s="9">
        <v>50</v>
      </c>
      <c r="AY22" s="9">
        <v>80</v>
      </c>
    </row>
    <row r="23" spans="1:51" ht="15.75">
      <c r="A23" t="s">
        <v>62</v>
      </c>
      <c r="B23" s="1">
        <v>22</v>
      </c>
      <c r="C23" s="3">
        <v>343895</v>
      </c>
      <c r="D23" s="3">
        <v>7737007</v>
      </c>
      <c r="E23" s="3">
        <v>393</v>
      </c>
      <c r="F23" s="4">
        <v>3.6</v>
      </c>
      <c r="G23" s="11">
        <v>2.12E-2</v>
      </c>
      <c r="H23" s="11">
        <v>1.2701174400000001E-3</v>
      </c>
      <c r="I23" s="6">
        <v>0.56359150714285711</v>
      </c>
      <c r="J23" s="6">
        <v>3.1002276728571427</v>
      </c>
      <c r="K23" s="11">
        <v>3.1756756756756842E-2</v>
      </c>
      <c r="L23" s="11">
        <v>3.8959341090338662E-2</v>
      </c>
      <c r="M23" s="7">
        <f t="shared" si="0"/>
        <v>6.4284074193369345E-2</v>
      </c>
      <c r="N23" s="4">
        <v>1.6500298104197364</v>
      </c>
      <c r="O23" s="4">
        <v>2.6666666666666665</v>
      </c>
      <c r="P23" s="4">
        <v>2.7027027027027031</v>
      </c>
      <c r="Q23" s="4">
        <v>0.38948897014469763</v>
      </c>
      <c r="R23" s="3">
        <v>886</v>
      </c>
      <c r="S23" s="3">
        <v>886</v>
      </c>
      <c r="T23" s="3">
        <v>77.100000000001501</v>
      </c>
      <c r="U23" s="3">
        <v>77.100000000001501</v>
      </c>
      <c r="V23" s="3">
        <v>36.899999999998499</v>
      </c>
      <c r="W23" s="3">
        <v>36.899999999998499</v>
      </c>
      <c r="X23" s="9">
        <v>2</v>
      </c>
      <c r="Y23" s="9">
        <v>1</v>
      </c>
      <c r="Z23" s="9">
        <v>11</v>
      </c>
      <c r="AA23" s="9">
        <v>8</v>
      </c>
      <c r="AB23" s="9">
        <v>4.0999999999999996</v>
      </c>
      <c r="AC23" s="9">
        <v>4</v>
      </c>
      <c r="AD23" s="9">
        <v>0.7</v>
      </c>
      <c r="AE23" s="9">
        <v>0.3</v>
      </c>
      <c r="AF23" s="9">
        <v>2</v>
      </c>
      <c r="AG23" s="9">
        <v>1</v>
      </c>
      <c r="AH23" s="9">
        <v>2</v>
      </c>
      <c r="AI23" s="9">
        <v>1</v>
      </c>
      <c r="AJ23" s="9">
        <v>31</v>
      </c>
      <c r="AK23" s="9">
        <v>26</v>
      </c>
      <c r="AL23" s="9">
        <v>13</v>
      </c>
      <c r="AM23" s="9">
        <v>15</v>
      </c>
      <c r="AN23" s="9">
        <v>4.7</v>
      </c>
      <c r="AO23" s="9">
        <v>2.2999999999999998</v>
      </c>
      <c r="AP23" s="9">
        <v>35.700000000000003</v>
      </c>
      <c r="AQ23" s="9">
        <v>28.3</v>
      </c>
      <c r="AR23" s="10">
        <v>13.165266106442578</v>
      </c>
      <c r="AS23" s="10">
        <v>8.1272084805653702</v>
      </c>
      <c r="AT23" s="10">
        <v>5.6022408963585431</v>
      </c>
      <c r="AU23" s="10">
        <v>3.5335689045936398</v>
      </c>
      <c r="AV23" s="10">
        <v>5.6022408963585431</v>
      </c>
      <c r="AW23" s="10">
        <v>3.5335689045936398</v>
      </c>
      <c r="AX23" s="9">
        <v>73</v>
      </c>
      <c r="AY23" s="9">
        <v>87</v>
      </c>
    </row>
    <row r="24" spans="1:51" ht="15.75">
      <c r="A24" t="s">
        <v>62</v>
      </c>
      <c r="B24" s="1">
        <v>23</v>
      </c>
      <c r="C24" s="3">
        <v>343899</v>
      </c>
      <c r="D24" s="3">
        <v>7737005</v>
      </c>
      <c r="E24" s="3">
        <v>392</v>
      </c>
      <c r="F24" s="4">
        <v>3.4</v>
      </c>
      <c r="G24" s="11">
        <v>1.8200000000000001E-2</v>
      </c>
      <c r="H24" s="11">
        <v>8.8407956000000011E-4</v>
      </c>
      <c r="I24" s="6">
        <v>0.55000000000000004</v>
      </c>
      <c r="J24" s="6">
        <v>3.7674246552631594</v>
      </c>
      <c r="K24" s="11">
        <v>2.312662963382827E-2</v>
      </c>
      <c r="L24" s="11">
        <v>3.562231759656645E-2</v>
      </c>
      <c r="M24" s="7">
        <f t="shared" si="0"/>
        <v>5.0114735849054258E-2</v>
      </c>
      <c r="N24" s="4">
        <v>1.4068353557626103</v>
      </c>
      <c r="O24" s="4">
        <v>2.6666666666666665</v>
      </c>
      <c r="P24" s="4">
        <v>2.7027027027027031</v>
      </c>
      <c r="Q24" s="4">
        <v>0.47947091836783429</v>
      </c>
      <c r="R24" s="3">
        <v>910.00000000000023</v>
      </c>
      <c r="S24" s="3">
        <v>882.50000000000023</v>
      </c>
      <c r="T24" s="3">
        <v>68.800000000003081</v>
      </c>
      <c r="U24" s="3">
        <v>83.500000000000796</v>
      </c>
      <c r="V24" s="3">
        <v>21.199999999996635</v>
      </c>
      <c r="W24" s="3">
        <v>33.999999999998977</v>
      </c>
      <c r="X24" s="9">
        <v>2</v>
      </c>
      <c r="Y24" s="9">
        <v>1</v>
      </c>
      <c r="Z24" s="9">
        <v>11</v>
      </c>
      <c r="AA24" s="9">
        <v>9</v>
      </c>
      <c r="AB24" s="9">
        <v>4</v>
      </c>
      <c r="AC24" s="9">
        <v>4</v>
      </c>
      <c r="AD24" s="9">
        <v>0.6</v>
      </c>
      <c r="AE24" s="9">
        <v>0.5</v>
      </c>
      <c r="AF24" s="9">
        <v>1</v>
      </c>
      <c r="AG24" s="9">
        <v>1</v>
      </c>
      <c r="AH24" s="9">
        <v>1</v>
      </c>
      <c r="AI24" s="9">
        <v>1</v>
      </c>
      <c r="AJ24" s="9">
        <v>31</v>
      </c>
      <c r="AK24" s="9">
        <v>29</v>
      </c>
      <c r="AL24" s="9">
        <v>14</v>
      </c>
      <c r="AM24" s="9">
        <v>15</v>
      </c>
      <c r="AN24" s="9">
        <v>2.6</v>
      </c>
      <c r="AO24" s="9">
        <v>2.5</v>
      </c>
      <c r="AP24" s="9">
        <v>33.6</v>
      </c>
      <c r="AQ24" s="9">
        <v>31.5</v>
      </c>
      <c r="AR24" s="10">
        <v>7.7380952380952381</v>
      </c>
      <c r="AS24" s="10">
        <v>7.9365079365079358</v>
      </c>
      <c r="AT24" s="10">
        <v>2.9761904761904758</v>
      </c>
      <c r="AU24" s="10">
        <v>3.1746031746031744</v>
      </c>
      <c r="AV24" s="10">
        <v>2.9761904761904758</v>
      </c>
      <c r="AW24" s="10">
        <v>3.1746031746031744</v>
      </c>
      <c r="AX24" s="9">
        <v>84</v>
      </c>
      <c r="AY24" s="9">
        <v>86</v>
      </c>
    </row>
    <row r="25" spans="1:51" ht="15.75">
      <c r="A25" t="s">
        <v>62</v>
      </c>
      <c r="B25" s="1">
        <v>24</v>
      </c>
      <c r="C25" s="3">
        <v>343906</v>
      </c>
      <c r="D25" s="3">
        <v>7737000</v>
      </c>
      <c r="E25" s="3">
        <v>392</v>
      </c>
      <c r="F25" s="4">
        <v>1.8</v>
      </c>
      <c r="G25" s="11">
        <v>6.3499999999999997E-3</v>
      </c>
      <c r="H25" s="11">
        <v>5.69756925E-5</v>
      </c>
      <c r="I25" s="6">
        <v>0.60714378529411783</v>
      </c>
      <c r="J25" s="6">
        <v>4.2942293016377011</v>
      </c>
      <c r="K25" s="11">
        <v>3.0014150592090571E-2</v>
      </c>
      <c r="L25" s="11">
        <v>3.849518810148729E-2</v>
      </c>
      <c r="M25" s="7">
        <f t="shared" si="0"/>
        <v>5.759232526589534E-2</v>
      </c>
      <c r="N25" s="4">
        <v>1.496091540429964</v>
      </c>
      <c r="O25" s="4">
        <v>2.7397260273972615</v>
      </c>
      <c r="P25" s="4">
        <v>2.7027027027027031</v>
      </c>
      <c r="Q25" s="4">
        <v>0.44644613004091338</v>
      </c>
      <c r="R25" s="3">
        <v>890.5</v>
      </c>
      <c r="S25" s="3">
        <v>886</v>
      </c>
      <c r="T25" s="3">
        <v>75.50000000000523</v>
      </c>
      <c r="U25" s="3">
        <v>82.399999999999807</v>
      </c>
      <c r="V25" s="3">
        <v>33.99999999999477</v>
      </c>
      <c r="W25" s="3">
        <v>31.600000000000136</v>
      </c>
      <c r="X25" s="9">
        <v>2</v>
      </c>
      <c r="Y25" s="9">
        <v>1</v>
      </c>
      <c r="Z25" s="9">
        <v>11</v>
      </c>
      <c r="AA25" s="9">
        <v>9</v>
      </c>
      <c r="AB25" s="9">
        <v>3.9</v>
      </c>
      <c r="AC25" s="9">
        <v>4</v>
      </c>
      <c r="AD25" s="9">
        <v>0.8</v>
      </c>
      <c r="AE25" s="9">
        <v>0.6</v>
      </c>
      <c r="AF25" s="9">
        <v>1</v>
      </c>
      <c r="AG25" s="9">
        <v>1</v>
      </c>
      <c r="AH25" s="9">
        <v>1</v>
      </c>
      <c r="AI25" s="9">
        <v>1</v>
      </c>
      <c r="AJ25" s="9">
        <v>33</v>
      </c>
      <c r="AK25" s="9">
        <v>26</v>
      </c>
      <c r="AL25" s="9">
        <v>14</v>
      </c>
      <c r="AM25" s="9">
        <v>14</v>
      </c>
      <c r="AN25" s="9">
        <v>2.8</v>
      </c>
      <c r="AO25" s="9">
        <v>2.6</v>
      </c>
      <c r="AP25" s="9">
        <v>35.799999999999997</v>
      </c>
      <c r="AQ25" s="9">
        <v>28.6</v>
      </c>
      <c r="AR25" s="10">
        <v>7.8212290502793298</v>
      </c>
      <c r="AS25" s="10">
        <v>9.0909090909090917</v>
      </c>
      <c r="AT25" s="10">
        <v>2.7932960893854752</v>
      </c>
      <c r="AU25" s="10">
        <v>3.4965034965034962</v>
      </c>
      <c r="AV25" s="10">
        <v>2.7932960893854752</v>
      </c>
      <c r="AW25" s="10">
        <v>3.4965034965034962</v>
      </c>
      <c r="AX25" s="9">
        <v>83</v>
      </c>
      <c r="AY25" s="9">
        <v>84</v>
      </c>
    </row>
    <row r="26" spans="1:51" ht="15.75">
      <c r="A26" t="s">
        <v>62</v>
      </c>
      <c r="B26" s="1">
        <v>25</v>
      </c>
      <c r="C26" s="3">
        <v>343915</v>
      </c>
      <c r="D26" s="3">
        <v>7736995</v>
      </c>
      <c r="E26" s="3">
        <v>392</v>
      </c>
      <c r="F26" s="4">
        <v>3.1</v>
      </c>
      <c r="G26" s="11">
        <v>1.968E-2</v>
      </c>
      <c r="H26" s="11">
        <v>9.4250039040000007E-4</v>
      </c>
      <c r="I26" s="6">
        <v>2.6431181100000005</v>
      </c>
      <c r="J26" s="6">
        <v>5.8671975860526313</v>
      </c>
      <c r="K26" s="11">
        <v>3.2942291740727589E-2</v>
      </c>
      <c r="L26" s="11">
        <v>5.2282157676348522E-2</v>
      </c>
      <c r="M26" s="7">
        <f t="shared" si="0"/>
        <v>8.3358041561835045E-2</v>
      </c>
      <c r="N26" s="4">
        <v>1.5943879378097028</v>
      </c>
      <c r="O26" s="4">
        <v>2.7027027027027031</v>
      </c>
      <c r="P26" s="4">
        <v>2.7397260273972615</v>
      </c>
      <c r="Q26" s="4">
        <v>0.41804840269945875</v>
      </c>
      <c r="R26" s="3">
        <v>887.5</v>
      </c>
      <c r="S26" s="3">
        <v>878.5</v>
      </c>
      <c r="T26" s="3">
        <v>77.400000000004354</v>
      </c>
      <c r="U26" s="3">
        <v>85.700000000002774</v>
      </c>
      <c r="V26" s="3">
        <v>35.099999999995589</v>
      </c>
      <c r="W26" s="3">
        <v>35.799999999997226</v>
      </c>
      <c r="X26" s="9">
        <v>2</v>
      </c>
      <c r="Y26" s="9">
        <v>1</v>
      </c>
      <c r="Z26" s="9">
        <v>10</v>
      </c>
      <c r="AA26" s="9">
        <v>9</v>
      </c>
      <c r="AB26" s="9">
        <v>3.9</v>
      </c>
      <c r="AC26" s="9">
        <v>4</v>
      </c>
      <c r="AD26" s="9">
        <v>0.4</v>
      </c>
      <c r="AE26" s="9">
        <v>0.4</v>
      </c>
      <c r="AF26" s="9">
        <v>1</v>
      </c>
      <c r="AG26" s="9">
        <v>1</v>
      </c>
      <c r="AH26" s="9">
        <v>1</v>
      </c>
      <c r="AI26" s="9">
        <v>1</v>
      </c>
      <c r="AJ26" s="9">
        <v>26</v>
      </c>
      <c r="AK26" s="9">
        <v>25</v>
      </c>
      <c r="AL26" s="9">
        <v>14</v>
      </c>
      <c r="AM26" s="9">
        <v>15</v>
      </c>
      <c r="AN26" s="9">
        <v>2.4</v>
      </c>
      <c r="AO26" s="9">
        <v>2.4</v>
      </c>
      <c r="AP26" s="9">
        <v>28.4</v>
      </c>
      <c r="AQ26" s="9">
        <v>27.4</v>
      </c>
      <c r="AR26" s="10">
        <v>8.4507042253521121</v>
      </c>
      <c r="AS26" s="10">
        <v>8.7591240875912408</v>
      </c>
      <c r="AT26" s="10">
        <v>3.5211267605633805</v>
      </c>
      <c r="AU26" s="10">
        <v>3.6496350364963508</v>
      </c>
      <c r="AV26" s="10">
        <v>3.5211267605633805</v>
      </c>
      <c r="AW26" s="10">
        <v>3.6496350364963508</v>
      </c>
      <c r="AX26" s="9">
        <v>85</v>
      </c>
      <c r="AY26" s="9">
        <v>86</v>
      </c>
    </row>
    <row r="27" spans="1:51" ht="15.75">
      <c r="A27" t="s">
        <v>62</v>
      </c>
      <c r="B27" s="1">
        <v>26</v>
      </c>
      <c r="C27" s="3">
        <v>343926</v>
      </c>
      <c r="D27" s="3">
        <v>7736992</v>
      </c>
      <c r="E27" s="3">
        <v>392</v>
      </c>
      <c r="F27" s="4">
        <v>4.5</v>
      </c>
      <c r="G27" s="11">
        <v>3.0949999999999998E-2</v>
      </c>
      <c r="H27" s="11">
        <v>3.3837905812499998E-3</v>
      </c>
      <c r="I27" s="6">
        <v>1.7353371471428569</v>
      </c>
      <c r="J27" s="6">
        <v>4.7369842574025984</v>
      </c>
      <c r="K27" s="11">
        <v>3.5436989846705035E-2</v>
      </c>
      <c r="L27" s="11">
        <v>3.9630286148391938E-2</v>
      </c>
      <c r="M27" s="7">
        <f t="shared" si="0"/>
        <v>5.7701044890304566E-2</v>
      </c>
      <c r="N27" s="4">
        <v>1.4559835544524797</v>
      </c>
      <c r="O27" s="4">
        <v>2.7027027027027031</v>
      </c>
      <c r="P27" s="4">
        <v>2.6666666666666665</v>
      </c>
      <c r="Q27" s="4">
        <v>0.45400616708032004</v>
      </c>
      <c r="R27" s="3">
        <v>894.5</v>
      </c>
      <c r="S27" s="3">
        <v>878</v>
      </c>
      <c r="T27" s="3">
        <v>66.19999999999493</v>
      </c>
      <c r="U27" s="3">
        <v>85.50000000000324</v>
      </c>
      <c r="V27" s="3">
        <v>39.30000000000507</v>
      </c>
      <c r="W27" s="3">
        <v>36.499999999996817</v>
      </c>
      <c r="X27" s="9">
        <v>2</v>
      </c>
      <c r="Y27" s="9">
        <v>1</v>
      </c>
      <c r="Z27" s="9">
        <v>10</v>
      </c>
      <c r="AA27" s="9">
        <v>8</v>
      </c>
      <c r="AB27" s="9">
        <v>3.9</v>
      </c>
      <c r="AC27" s="9">
        <v>4</v>
      </c>
      <c r="AD27" s="9">
        <v>0.7</v>
      </c>
      <c r="AE27" s="9">
        <v>0.5</v>
      </c>
      <c r="AF27" s="9">
        <v>1</v>
      </c>
      <c r="AG27" s="9">
        <v>1</v>
      </c>
      <c r="AH27" s="9">
        <v>2</v>
      </c>
      <c r="AI27" s="9">
        <v>1</v>
      </c>
      <c r="AJ27" s="9">
        <v>26</v>
      </c>
      <c r="AK27" s="9">
        <v>25</v>
      </c>
      <c r="AL27" s="9">
        <v>15</v>
      </c>
      <c r="AM27" s="9">
        <v>10</v>
      </c>
      <c r="AN27" s="9">
        <v>3.7</v>
      </c>
      <c r="AO27" s="9">
        <v>2.5</v>
      </c>
      <c r="AP27" s="9">
        <v>29.7</v>
      </c>
      <c r="AQ27" s="9">
        <v>27.5</v>
      </c>
      <c r="AR27" s="10">
        <v>12.45791245791246</v>
      </c>
      <c r="AS27" s="10">
        <v>9.0909090909090917</v>
      </c>
      <c r="AT27" s="10">
        <v>3.3670033670033668</v>
      </c>
      <c r="AU27" s="10">
        <v>3.6363636363636362</v>
      </c>
      <c r="AV27" s="10">
        <v>6.7340067340067336</v>
      </c>
      <c r="AW27" s="10">
        <v>3.6363636363636362</v>
      </c>
      <c r="AX27" s="9">
        <v>80</v>
      </c>
      <c r="AY27" s="9">
        <v>85</v>
      </c>
    </row>
    <row r="28" spans="1:51" ht="15.75">
      <c r="A28" t="s">
        <v>62</v>
      </c>
      <c r="B28" s="1">
        <v>27</v>
      </c>
      <c r="C28" s="3">
        <v>343933</v>
      </c>
      <c r="D28" s="3">
        <v>7736991</v>
      </c>
      <c r="E28" s="3">
        <v>393</v>
      </c>
      <c r="F28" s="4">
        <v>4.0999999999999996</v>
      </c>
      <c r="G28" s="11">
        <v>3.0339999999999999E-2</v>
      </c>
      <c r="H28" s="11">
        <v>2.9626794585999993E-3</v>
      </c>
      <c r="I28" s="12">
        <v>0.55000000000000004</v>
      </c>
      <c r="J28" s="6">
        <v>2.5450970805000006</v>
      </c>
      <c r="K28" s="11">
        <v>3.7728194726166321E-2</v>
      </c>
      <c r="L28" s="11">
        <v>3.9118161043150912E-2</v>
      </c>
      <c r="M28" s="7">
        <f t="shared" si="0"/>
        <v>5.5964220809212824E-2</v>
      </c>
      <c r="N28" s="4">
        <v>1.4306454934698787</v>
      </c>
      <c r="O28" s="4">
        <v>2.6315789473684204</v>
      </c>
      <c r="P28" s="4">
        <v>2.7397260273972615</v>
      </c>
      <c r="Q28" s="4">
        <v>0.47781439488349453</v>
      </c>
      <c r="R28" s="3">
        <v>912.00000000000023</v>
      </c>
      <c r="S28" s="3">
        <v>893</v>
      </c>
      <c r="T28" s="3">
        <v>63.600000000000989</v>
      </c>
      <c r="U28" s="3">
        <v>72.70000000000465</v>
      </c>
      <c r="V28" s="3">
        <v>24.399999999998727</v>
      </c>
      <c r="W28" s="3">
        <v>34.299999999995407</v>
      </c>
      <c r="X28" s="9">
        <v>2</v>
      </c>
      <c r="Y28" s="9">
        <v>1</v>
      </c>
      <c r="Z28" s="9">
        <v>10</v>
      </c>
      <c r="AA28" s="9">
        <v>9</v>
      </c>
      <c r="AB28" s="9">
        <v>3.8</v>
      </c>
      <c r="AC28" s="9">
        <v>3.9</v>
      </c>
      <c r="AD28" s="9">
        <v>0.7</v>
      </c>
      <c r="AE28" s="9">
        <v>0.5</v>
      </c>
      <c r="AF28" s="9">
        <v>1</v>
      </c>
      <c r="AG28" s="9">
        <v>1</v>
      </c>
      <c r="AH28" s="9">
        <v>2</v>
      </c>
      <c r="AI28" s="9">
        <v>2</v>
      </c>
      <c r="AJ28" s="9">
        <v>29</v>
      </c>
      <c r="AK28" s="9">
        <v>28</v>
      </c>
      <c r="AL28" s="9">
        <v>15</v>
      </c>
      <c r="AM28" s="9">
        <v>14</v>
      </c>
      <c r="AN28" s="9">
        <v>3.7</v>
      </c>
      <c r="AO28" s="9">
        <v>3.5</v>
      </c>
      <c r="AP28" s="9">
        <v>32.700000000000003</v>
      </c>
      <c r="AQ28" s="9">
        <v>31.5</v>
      </c>
      <c r="AR28" s="10">
        <v>11.314984709480122</v>
      </c>
      <c r="AS28" s="10">
        <v>11.111111111111111</v>
      </c>
      <c r="AT28" s="10">
        <v>3.0581039755351678</v>
      </c>
      <c r="AU28" s="10">
        <v>3.1746031746031744</v>
      </c>
      <c r="AV28" s="10">
        <v>6.1162079510703355</v>
      </c>
      <c r="AW28" s="10">
        <v>6.3492063492063489</v>
      </c>
      <c r="AX28" s="9">
        <v>80</v>
      </c>
      <c r="AY28" s="9">
        <v>80</v>
      </c>
    </row>
    <row r="29" spans="1:51" ht="15.75">
      <c r="A29" t="s">
        <v>62</v>
      </c>
      <c r="B29" s="1">
        <v>28</v>
      </c>
      <c r="C29" s="3">
        <v>343944</v>
      </c>
      <c r="D29" s="3">
        <v>7736990</v>
      </c>
      <c r="E29" s="3">
        <v>393</v>
      </c>
      <c r="F29" s="4">
        <v>3.9</v>
      </c>
      <c r="G29" s="11">
        <v>2.632E-2</v>
      </c>
      <c r="H29" s="11">
        <v>2.1208308575999999E-3</v>
      </c>
      <c r="I29" s="6">
        <v>0.58927181966292141</v>
      </c>
      <c r="J29" s="6">
        <v>2.2310519340684225</v>
      </c>
      <c r="K29" s="11">
        <v>3.5442711689650915E-2</v>
      </c>
      <c r="L29" s="11">
        <v>3.8303397533001271E-2</v>
      </c>
      <c r="M29" s="7">
        <f t="shared" si="0"/>
        <v>5.3710999937411547E-2</v>
      </c>
      <c r="N29" s="4">
        <v>1.402251585936612</v>
      </c>
      <c r="O29" s="4">
        <v>2.7027027027027031</v>
      </c>
      <c r="P29" s="4">
        <v>2.6315789473684204</v>
      </c>
      <c r="Q29" s="4">
        <v>0.4671443973440873</v>
      </c>
      <c r="R29" s="3">
        <v>887.5</v>
      </c>
      <c r="S29" s="3">
        <v>898</v>
      </c>
      <c r="T29" s="3">
        <v>76.700000000002433</v>
      </c>
      <c r="U29" s="3">
        <v>72.699999999997544</v>
      </c>
      <c r="V29" s="3">
        <v>35.799999999997567</v>
      </c>
      <c r="W29" s="3">
        <v>29.300000000002456</v>
      </c>
      <c r="X29" s="9">
        <v>3</v>
      </c>
      <c r="Y29" s="9">
        <v>2</v>
      </c>
      <c r="Z29" s="9">
        <v>11</v>
      </c>
      <c r="AA29" s="9">
        <v>10</v>
      </c>
      <c r="AB29" s="9">
        <v>3.9</v>
      </c>
      <c r="AC29" s="9">
        <v>3.9</v>
      </c>
      <c r="AD29" s="9">
        <v>0.7</v>
      </c>
      <c r="AE29" s="9">
        <v>0.5</v>
      </c>
      <c r="AF29" s="9">
        <v>1</v>
      </c>
      <c r="AG29" s="9">
        <v>1</v>
      </c>
      <c r="AH29" s="9">
        <v>1</v>
      </c>
      <c r="AI29" s="9">
        <v>1</v>
      </c>
      <c r="AJ29" s="9">
        <v>29</v>
      </c>
      <c r="AK29" s="9">
        <v>28</v>
      </c>
      <c r="AL29" s="9">
        <v>15</v>
      </c>
      <c r="AM29" s="9">
        <v>16</v>
      </c>
      <c r="AN29" s="9">
        <v>2.7</v>
      </c>
      <c r="AO29" s="9">
        <v>2.5</v>
      </c>
      <c r="AP29" s="9">
        <v>31.7</v>
      </c>
      <c r="AQ29" s="9">
        <v>30.5</v>
      </c>
      <c r="AR29" s="10">
        <v>8.517350157728707</v>
      </c>
      <c r="AS29" s="10">
        <v>8.1967213114754092</v>
      </c>
      <c r="AT29" s="10">
        <v>3.1545741324921135</v>
      </c>
      <c r="AU29" s="10">
        <v>3.278688524590164</v>
      </c>
      <c r="AV29" s="10">
        <v>3.1545741324921135</v>
      </c>
      <c r="AW29" s="10">
        <v>3.278688524590164</v>
      </c>
      <c r="AX29" s="9">
        <v>85</v>
      </c>
      <c r="AY29" s="9">
        <v>86</v>
      </c>
    </row>
    <row r="30" spans="1:51" ht="15.75">
      <c r="A30" t="s">
        <v>62</v>
      </c>
      <c r="B30" s="1">
        <v>29</v>
      </c>
      <c r="C30" s="3">
        <v>343953</v>
      </c>
      <c r="D30" s="3">
        <v>7736990</v>
      </c>
      <c r="E30" s="3">
        <v>391</v>
      </c>
      <c r="F30" s="4">
        <v>1.5</v>
      </c>
      <c r="G30" s="11">
        <v>4.9800000000000001E-3</v>
      </c>
      <c r="H30" s="11">
        <v>2.9202470999999998E-5</v>
      </c>
      <c r="I30" s="6">
        <v>0.80917626774193574</v>
      </c>
      <c r="J30" s="6">
        <v>3.787532710258064</v>
      </c>
      <c r="K30" s="11">
        <v>3.2461332824136151E-2</v>
      </c>
      <c r="L30" s="11">
        <v>3.7669608122212581E-2</v>
      </c>
      <c r="M30" s="7">
        <f t="shared" si="0"/>
        <v>5.4587326709009412E-2</v>
      </c>
      <c r="N30" s="4">
        <v>1.4491078997134825</v>
      </c>
      <c r="O30" s="4">
        <v>2.5316455696202538</v>
      </c>
      <c r="P30" s="4">
        <v>2.7777777777777768</v>
      </c>
      <c r="Q30" s="4">
        <v>0.47832115610314607</v>
      </c>
      <c r="R30" s="3">
        <v>910.5</v>
      </c>
      <c r="S30" s="3">
        <v>906.99999999999977</v>
      </c>
      <c r="T30" s="3">
        <v>65.600000000003433</v>
      </c>
      <c r="U30" s="3">
        <v>79.499999999995907</v>
      </c>
      <c r="V30" s="3">
        <v>23.899999999996567</v>
      </c>
      <c r="W30" s="3">
        <v>13.50000000000432</v>
      </c>
      <c r="X30" s="9">
        <v>2</v>
      </c>
      <c r="Y30" s="9">
        <v>2</v>
      </c>
      <c r="Z30" s="9">
        <v>11</v>
      </c>
      <c r="AA30" s="9">
        <v>11</v>
      </c>
      <c r="AB30" s="9">
        <v>3.8</v>
      </c>
      <c r="AC30" s="9">
        <v>3.9</v>
      </c>
      <c r="AD30" s="9">
        <v>0.5</v>
      </c>
      <c r="AE30" s="9">
        <v>0.6</v>
      </c>
      <c r="AF30" s="9">
        <v>1</v>
      </c>
      <c r="AG30" s="9">
        <v>1</v>
      </c>
      <c r="AH30" s="9">
        <v>1</v>
      </c>
      <c r="AI30" s="9">
        <v>1</v>
      </c>
      <c r="AJ30" s="9">
        <v>34</v>
      </c>
      <c r="AK30" s="9">
        <v>31</v>
      </c>
      <c r="AL30" s="9">
        <v>17</v>
      </c>
      <c r="AM30" s="9">
        <v>16</v>
      </c>
      <c r="AN30" s="9">
        <v>2.5</v>
      </c>
      <c r="AO30" s="9">
        <v>2.6</v>
      </c>
      <c r="AP30" s="9">
        <v>36.5</v>
      </c>
      <c r="AQ30" s="9">
        <v>33.6</v>
      </c>
      <c r="AR30" s="10">
        <v>6.8493150684931505</v>
      </c>
      <c r="AS30" s="10">
        <v>7.7380952380952381</v>
      </c>
      <c r="AT30" s="10">
        <v>2.7397260273972601</v>
      </c>
      <c r="AU30" s="10">
        <v>2.9761904761904758</v>
      </c>
      <c r="AV30" s="10">
        <v>2.7397260273972601</v>
      </c>
      <c r="AW30" s="10">
        <v>2.9761904761904758</v>
      </c>
      <c r="AX30" s="9">
        <v>87</v>
      </c>
      <c r="AY30" s="9">
        <v>86</v>
      </c>
    </row>
    <row r="31" spans="1:51" ht="15.75">
      <c r="A31" t="s">
        <v>62</v>
      </c>
      <c r="B31" s="1">
        <v>30</v>
      </c>
      <c r="C31" s="3">
        <v>343959</v>
      </c>
      <c r="D31" s="3">
        <v>7736989</v>
      </c>
      <c r="E31" s="3">
        <v>391</v>
      </c>
      <c r="F31" s="4">
        <v>3.9</v>
      </c>
      <c r="G31" s="11">
        <v>2.5999999999999999E-2</v>
      </c>
      <c r="H31" s="11">
        <v>2.0695739999999998E-3</v>
      </c>
      <c r="I31" s="12">
        <v>0.55000000000000004</v>
      </c>
      <c r="J31" s="6">
        <v>2.7477078877358494</v>
      </c>
      <c r="K31" s="11">
        <v>3.7838931606637087E-2</v>
      </c>
      <c r="L31" s="11">
        <v>4.1431968957316524E-2</v>
      </c>
      <c r="M31" s="7">
        <f t="shared" si="0"/>
        <v>6.2550486682003456E-2</v>
      </c>
      <c r="N31" s="4">
        <v>1.5097155229683474</v>
      </c>
      <c r="O31" s="4">
        <v>2.6666666666666665</v>
      </c>
      <c r="P31" s="4">
        <v>2.7027027027027031</v>
      </c>
      <c r="Q31" s="4">
        <v>0.44140525650171147</v>
      </c>
      <c r="R31" s="3">
        <v>893</v>
      </c>
      <c r="S31" s="3">
        <v>880</v>
      </c>
      <c r="T31" s="3">
        <v>77.600000000003888</v>
      </c>
      <c r="U31" s="3">
        <v>87.099999999999511</v>
      </c>
      <c r="V31" s="3">
        <v>29.399999999996112</v>
      </c>
      <c r="W31" s="3">
        <v>32.900000000000546</v>
      </c>
      <c r="X31" s="9">
        <v>2</v>
      </c>
      <c r="Y31" s="9">
        <v>1</v>
      </c>
      <c r="Z31" s="9">
        <v>10</v>
      </c>
      <c r="AA31" s="9">
        <v>9</v>
      </c>
      <c r="AB31" s="9">
        <v>4</v>
      </c>
      <c r="AC31" s="9">
        <v>4.0999999999999996</v>
      </c>
      <c r="AD31" s="9">
        <v>0.5</v>
      </c>
      <c r="AE31" s="9">
        <v>0.4</v>
      </c>
      <c r="AF31" s="9">
        <v>1</v>
      </c>
      <c r="AG31" s="9">
        <v>1</v>
      </c>
      <c r="AH31" s="9">
        <v>1</v>
      </c>
      <c r="AI31" s="9">
        <v>2</v>
      </c>
      <c r="AJ31" s="9">
        <v>28</v>
      </c>
      <c r="AK31" s="9">
        <v>26</v>
      </c>
      <c r="AL31" s="9">
        <v>14</v>
      </c>
      <c r="AM31" s="9">
        <v>14</v>
      </c>
      <c r="AN31" s="9">
        <v>2.5</v>
      </c>
      <c r="AO31" s="9">
        <v>3.4</v>
      </c>
      <c r="AP31" s="9">
        <v>30.5</v>
      </c>
      <c r="AQ31" s="9">
        <v>29.4</v>
      </c>
      <c r="AR31" s="10">
        <v>8.1967213114754092</v>
      </c>
      <c r="AS31" s="10">
        <v>11.564625850340136</v>
      </c>
      <c r="AT31" s="10">
        <v>3.278688524590164</v>
      </c>
      <c r="AU31" s="10">
        <v>3.4013605442176873</v>
      </c>
      <c r="AV31" s="10">
        <v>3.278688524590164</v>
      </c>
      <c r="AW31" s="10">
        <v>6.8027210884353746</v>
      </c>
      <c r="AX31" s="9">
        <v>85</v>
      </c>
      <c r="AY31" s="9">
        <v>80</v>
      </c>
    </row>
    <row r="32" spans="1:51" ht="15.75">
      <c r="A32" t="s">
        <v>62</v>
      </c>
      <c r="B32" s="1">
        <v>31</v>
      </c>
      <c r="C32" s="3">
        <v>343888</v>
      </c>
      <c r="D32" s="3">
        <v>7737017</v>
      </c>
      <c r="E32" s="3">
        <v>393</v>
      </c>
      <c r="F32" s="4">
        <v>1.4</v>
      </c>
      <c r="G32" s="11">
        <v>8.4700000000000001E-3</v>
      </c>
      <c r="H32" s="11">
        <v>7.884324909999999E-5</v>
      </c>
      <c r="I32" s="6">
        <v>0.55000000000000004</v>
      </c>
      <c r="J32" s="6">
        <v>3.0825227250000005</v>
      </c>
      <c r="K32" s="11">
        <v>2.024647887323941E-2</v>
      </c>
      <c r="L32" s="11">
        <v>2.371967654986526E-2</v>
      </c>
      <c r="M32" s="7">
        <f t="shared" si="0"/>
        <v>3.527539666033231E-2</v>
      </c>
      <c r="N32" s="4">
        <v>1.4871786546571897</v>
      </c>
      <c r="O32" s="4">
        <v>2.6666666666666665</v>
      </c>
      <c r="P32" s="4">
        <v>2.7397260273972615</v>
      </c>
      <c r="Q32" s="4">
        <v>0.45717979105012596</v>
      </c>
      <c r="R32" s="3">
        <v>895</v>
      </c>
      <c r="S32" s="3">
        <v>890.49999999999977</v>
      </c>
      <c r="T32" s="3">
        <v>72.399999999994691</v>
      </c>
      <c r="U32" s="3">
        <v>72.299999999998477</v>
      </c>
      <c r="V32" s="3">
        <v>32.600000000005366</v>
      </c>
      <c r="W32" s="3">
        <v>37.200000000001751</v>
      </c>
      <c r="X32" s="9">
        <v>1</v>
      </c>
      <c r="Y32" s="9">
        <v>2</v>
      </c>
      <c r="Z32" s="9">
        <v>8</v>
      </c>
      <c r="AA32" s="9">
        <v>9</v>
      </c>
      <c r="AB32" s="9">
        <v>5</v>
      </c>
      <c r="AC32" s="9">
        <v>4.9000000000000004</v>
      </c>
      <c r="AD32" s="9">
        <v>0.4</v>
      </c>
      <c r="AE32" s="9">
        <v>0.4</v>
      </c>
      <c r="AF32" s="9">
        <v>11</v>
      </c>
      <c r="AG32" s="9">
        <v>12</v>
      </c>
      <c r="AH32" s="9">
        <v>8</v>
      </c>
      <c r="AI32" s="9">
        <v>8</v>
      </c>
      <c r="AJ32" s="9">
        <v>16</v>
      </c>
      <c r="AK32" s="9">
        <v>18</v>
      </c>
      <c r="AL32" s="9">
        <v>2</v>
      </c>
      <c r="AM32" s="9">
        <v>2</v>
      </c>
      <c r="AN32" s="9">
        <v>19.399999999999999</v>
      </c>
      <c r="AO32" s="9">
        <v>20.399999999999999</v>
      </c>
      <c r="AP32" s="9">
        <v>35.4</v>
      </c>
      <c r="AQ32" s="9">
        <v>38.4</v>
      </c>
      <c r="AR32" s="10">
        <v>54.802259887005647</v>
      </c>
      <c r="AS32" s="10">
        <v>53.125</v>
      </c>
      <c r="AT32" s="10">
        <v>31.073446327683619</v>
      </c>
      <c r="AU32" s="10">
        <v>31.25</v>
      </c>
      <c r="AV32" s="10">
        <v>22.598870056497177</v>
      </c>
      <c r="AW32" s="10">
        <v>20.833333333333336</v>
      </c>
      <c r="AX32" s="9">
        <v>9</v>
      </c>
      <c r="AY32" s="9">
        <v>9</v>
      </c>
    </row>
    <row r="33" spans="1:51" ht="15.75">
      <c r="A33" t="s">
        <v>62</v>
      </c>
      <c r="B33" s="1">
        <v>32</v>
      </c>
      <c r="C33" s="3">
        <v>343897</v>
      </c>
      <c r="D33" s="3">
        <v>7737013</v>
      </c>
      <c r="E33" s="3">
        <v>393</v>
      </c>
      <c r="F33" s="4">
        <v>2.5</v>
      </c>
      <c r="G33" s="11">
        <v>1.712E-2</v>
      </c>
      <c r="H33" s="11">
        <v>5.7519776000000006E-4</v>
      </c>
      <c r="I33" s="6">
        <v>1.3549490249999998</v>
      </c>
      <c r="J33" s="6">
        <v>4.1696686460526324</v>
      </c>
      <c r="K33" s="11">
        <v>4.150352388410327E-2</v>
      </c>
      <c r="L33" s="11">
        <v>4.7125841532884523E-2</v>
      </c>
      <c r="M33" s="7">
        <f t="shared" si="0"/>
        <v>6.859644909407657E-2</v>
      </c>
      <c r="N33" s="4">
        <v>1.4556015736336465</v>
      </c>
      <c r="O33" s="4">
        <v>2.7027027027027031</v>
      </c>
      <c r="P33" s="4">
        <v>2.7027027027027031</v>
      </c>
      <c r="Q33" s="4">
        <v>0.46142741775555085</v>
      </c>
      <c r="R33" s="3">
        <v>903.5</v>
      </c>
      <c r="S33" s="3">
        <v>884.5</v>
      </c>
      <c r="T33" s="3">
        <v>63.099999999998602</v>
      </c>
      <c r="U33" s="3">
        <v>82.300000000003593</v>
      </c>
      <c r="V33" s="3">
        <v>33.400000000001455</v>
      </c>
      <c r="W33" s="3">
        <v>33.199999999996407</v>
      </c>
      <c r="X33" s="9">
        <v>2</v>
      </c>
      <c r="Y33" s="9">
        <v>1</v>
      </c>
      <c r="Z33" s="9">
        <v>10</v>
      </c>
      <c r="AA33" s="9">
        <v>8</v>
      </c>
      <c r="AB33" s="9">
        <v>4</v>
      </c>
      <c r="AC33" s="9">
        <v>4</v>
      </c>
      <c r="AD33" s="9">
        <v>0.6</v>
      </c>
      <c r="AE33" s="9">
        <v>0.5</v>
      </c>
      <c r="AF33" s="9">
        <v>1</v>
      </c>
      <c r="AG33" s="9">
        <v>1</v>
      </c>
      <c r="AH33" s="9">
        <v>1</v>
      </c>
      <c r="AI33" s="9">
        <v>1</v>
      </c>
      <c r="AJ33" s="9">
        <v>36</v>
      </c>
      <c r="AK33" s="9">
        <v>26</v>
      </c>
      <c r="AL33" s="9">
        <v>15</v>
      </c>
      <c r="AM33" s="9">
        <v>16</v>
      </c>
      <c r="AN33" s="9">
        <v>2.6</v>
      </c>
      <c r="AO33" s="9">
        <v>2.5</v>
      </c>
      <c r="AP33" s="9">
        <v>38.6</v>
      </c>
      <c r="AQ33" s="9">
        <v>28.5</v>
      </c>
      <c r="AR33" s="10">
        <v>6.7357512953367875</v>
      </c>
      <c r="AS33" s="10">
        <v>8.7719298245614024</v>
      </c>
      <c r="AT33" s="10">
        <v>2.5906735751295336</v>
      </c>
      <c r="AU33" s="10">
        <v>3.5087719298245612</v>
      </c>
      <c r="AV33" s="10">
        <v>2.5906735751295336</v>
      </c>
      <c r="AW33" s="10">
        <v>3.5087719298245612</v>
      </c>
      <c r="AX33" s="9">
        <v>85</v>
      </c>
      <c r="AY33" s="9">
        <v>86</v>
      </c>
    </row>
    <row r="34" spans="1:51" ht="15.75">
      <c r="A34" t="s">
        <v>62</v>
      </c>
      <c r="B34" s="1">
        <v>33</v>
      </c>
      <c r="C34" s="3">
        <v>343900</v>
      </c>
      <c r="D34" s="3">
        <v>7737010</v>
      </c>
      <c r="E34" s="3">
        <v>392</v>
      </c>
      <c r="F34" s="4">
        <v>3.7</v>
      </c>
      <c r="G34" s="11">
        <v>2.6499999999999999E-2</v>
      </c>
      <c r="H34" s="11">
        <v>2.0396851250000002E-3</v>
      </c>
      <c r="I34" s="6">
        <v>0.63472282258064516</v>
      </c>
      <c r="J34" s="6">
        <v>6.0318762822580654</v>
      </c>
      <c r="K34" s="11">
        <v>2.3988897700237877E-2</v>
      </c>
      <c r="L34" s="11">
        <v>4.0621118012422311E-2</v>
      </c>
      <c r="M34" s="7">
        <f t="shared" si="0"/>
        <v>5.9490214686447079E-2</v>
      </c>
      <c r="N34" s="4">
        <v>1.4645144594064208</v>
      </c>
      <c r="O34" s="4">
        <v>2.7397260273972615</v>
      </c>
      <c r="P34" s="4">
        <v>2.7027027027027031</v>
      </c>
      <c r="Q34" s="4">
        <v>0.45812965001962436</v>
      </c>
      <c r="R34" s="3">
        <v>903.5</v>
      </c>
      <c r="S34" s="3">
        <v>887.99999999999977</v>
      </c>
      <c r="T34" s="3">
        <v>61.300000000002797</v>
      </c>
      <c r="U34" s="3">
        <v>84.499999999998465</v>
      </c>
      <c r="V34" s="3">
        <v>35.199999999997203</v>
      </c>
      <c r="W34" s="3">
        <v>27.500000000001819</v>
      </c>
      <c r="X34" s="9">
        <v>2</v>
      </c>
      <c r="Y34" s="9">
        <v>1</v>
      </c>
      <c r="Z34" s="9">
        <v>10</v>
      </c>
      <c r="AA34" s="9">
        <v>8</v>
      </c>
      <c r="AB34" s="9">
        <v>3.9</v>
      </c>
      <c r="AC34" s="9">
        <v>3.9</v>
      </c>
      <c r="AD34" s="9">
        <v>0.4</v>
      </c>
      <c r="AE34" s="9">
        <v>0.4</v>
      </c>
      <c r="AF34" s="9">
        <v>1</v>
      </c>
      <c r="AG34" s="9">
        <v>2</v>
      </c>
      <c r="AH34" s="9">
        <v>1</v>
      </c>
      <c r="AI34" s="9">
        <v>2</v>
      </c>
      <c r="AJ34" s="9">
        <v>31</v>
      </c>
      <c r="AK34" s="9">
        <v>26</v>
      </c>
      <c r="AL34" s="9">
        <v>14</v>
      </c>
      <c r="AM34" s="9">
        <v>14</v>
      </c>
      <c r="AN34" s="9">
        <v>2.4</v>
      </c>
      <c r="AO34" s="9">
        <v>4.4000000000000004</v>
      </c>
      <c r="AP34" s="9">
        <v>33.4</v>
      </c>
      <c r="AQ34" s="9">
        <v>30.4</v>
      </c>
      <c r="AR34" s="10">
        <v>7.1856287425149699</v>
      </c>
      <c r="AS34" s="10">
        <v>14.473684210526317</v>
      </c>
      <c r="AT34" s="10">
        <v>2.9940119760479043</v>
      </c>
      <c r="AU34" s="10">
        <v>6.5789473684210522</v>
      </c>
      <c r="AV34" s="10">
        <v>2.9940119760479043</v>
      </c>
      <c r="AW34" s="10">
        <v>6.5789473684210522</v>
      </c>
      <c r="AX34" s="9">
        <v>85</v>
      </c>
      <c r="AY34" s="9">
        <v>76</v>
      </c>
    </row>
    <row r="35" spans="1:51" ht="15.75">
      <c r="A35" t="s">
        <v>62</v>
      </c>
      <c r="B35" s="1">
        <v>34</v>
      </c>
      <c r="C35" s="3">
        <v>343906</v>
      </c>
      <c r="D35" s="3">
        <v>7737007</v>
      </c>
      <c r="E35" s="3">
        <v>394</v>
      </c>
      <c r="F35" s="4">
        <v>4.0999999999999996</v>
      </c>
      <c r="G35" s="11">
        <v>2.495E-2</v>
      </c>
      <c r="H35" s="11">
        <v>2.0035242962499998E-3</v>
      </c>
      <c r="I35" s="6">
        <v>2.3727152700000005</v>
      </c>
      <c r="J35" s="6">
        <v>7.6883844329999986</v>
      </c>
      <c r="K35" s="11">
        <v>3.1983568075117326E-2</v>
      </c>
      <c r="L35" s="11">
        <v>3.9821914419985144E-2</v>
      </c>
      <c r="M35" s="7">
        <f t="shared" si="0"/>
        <v>6.2594118770533183E-2</v>
      </c>
      <c r="N35" s="4">
        <v>1.571851069498545</v>
      </c>
      <c r="O35" s="4">
        <v>2.6666666666666665</v>
      </c>
      <c r="P35" s="4">
        <v>2.7397260273972615</v>
      </c>
      <c r="Q35" s="4">
        <v>0.42627435963303129</v>
      </c>
      <c r="R35" s="3">
        <v>884.99999999999977</v>
      </c>
      <c r="S35" s="3">
        <v>878.00000000000023</v>
      </c>
      <c r="T35" s="3">
        <v>78.699999999997772</v>
      </c>
      <c r="U35" s="3">
        <v>84.200000000002717</v>
      </c>
      <c r="V35" s="3">
        <v>36.300000000002456</v>
      </c>
      <c r="W35" s="3">
        <v>37.799999999996999</v>
      </c>
      <c r="X35" s="9">
        <v>3</v>
      </c>
      <c r="Y35" s="9">
        <v>3</v>
      </c>
      <c r="Z35" s="9">
        <v>12</v>
      </c>
      <c r="AA35" s="9">
        <v>10</v>
      </c>
      <c r="AB35" s="9">
        <v>4.3</v>
      </c>
      <c r="AC35" s="9">
        <v>4</v>
      </c>
      <c r="AD35" s="9">
        <v>0.8</v>
      </c>
      <c r="AE35" s="9">
        <v>0.5</v>
      </c>
      <c r="AF35" s="9">
        <v>5</v>
      </c>
      <c r="AG35" s="9">
        <v>2</v>
      </c>
      <c r="AH35" s="9">
        <v>4</v>
      </c>
      <c r="AI35" s="9">
        <v>2</v>
      </c>
      <c r="AJ35" s="9">
        <v>26</v>
      </c>
      <c r="AK35" s="9">
        <v>29</v>
      </c>
      <c r="AL35" s="9">
        <v>8</v>
      </c>
      <c r="AM35" s="9">
        <v>15</v>
      </c>
      <c r="AN35" s="9">
        <v>9.8000000000000007</v>
      </c>
      <c r="AO35" s="9">
        <v>4.5</v>
      </c>
      <c r="AP35" s="9">
        <v>35.799999999999997</v>
      </c>
      <c r="AQ35" s="9">
        <v>33.5</v>
      </c>
      <c r="AR35" s="10">
        <v>27.374301675977659</v>
      </c>
      <c r="AS35" s="10">
        <v>13.432835820895523</v>
      </c>
      <c r="AT35" s="10">
        <v>13.966480446927376</v>
      </c>
      <c r="AU35" s="10">
        <v>5.9701492537313428</v>
      </c>
      <c r="AV35" s="10">
        <v>11.173184357541901</v>
      </c>
      <c r="AW35" s="10">
        <v>5.9701492537313428</v>
      </c>
      <c r="AX35" s="9">
        <v>45</v>
      </c>
      <c r="AY35" s="9">
        <v>77</v>
      </c>
    </row>
    <row r="36" spans="1:51" ht="15.75">
      <c r="A36" t="s">
        <v>62</v>
      </c>
      <c r="B36" s="1">
        <v>35</v>
      </c>
      <c r="C36" s="3">
        <v>343910</v>
      </c>
      <c r="D36" s="3">
        <v>7737005</v>
      </c>
      <c r="E36" s="3">
        <v>393</v>
      </c>
      <c r="F36" s="4">
        <v>1.75</v>
      </c>
      <c r="G36" s="11">
        <v>1.3470000000000001E-2</v>
      </c>
      <c r="H36" s="11">
        <v>2.4925443637500007E-4</v>
      </c>
      <c r="I36" s="6">
        <v>2.3727152700000005</v>
      </c>
      <c r="J36" s="6">
        <v>5.5905090660000001</v>
      </c>
      <c r="K36" s="11">
        <v>3.8691632351798538E-2</v>
      </c>
      <c r="L36" s="11">
        <v>4.9862942174650732E-2</v>
      </c>
      <c r="M36" s="7">
        <f t="shared" si="0"/>
        <v>7.9672293734297572E-2</v>
      </c>
      <c r="N36" s="4">
        <v>1.5978257651792014</v>
      </c>
      <c r="O36" s="4">
        <v>2.7027027027027031</v>
      </c>
      <c r="P36" s="4">
        <v>2.7397260273972615</v>
      </c>
      <c r="Q36" s="4">
        <v>0.41679359570959174</v>
      </c>
      <c r="R36" s="3">
        <v>889.99999999999977</v>
      </c>
      <c r="S36" s="3">
        <v>891</v>
      </c>
      <c r="T36" s="3">
        <v>72.49999999999801</v>
      </c>
      <c r="U36" s="3">
        <v>78.600000000001558</v>
      </c>
      <c r="V36" s="3">
        <v>37.500000000002274</v>
      </c>
      <c r="W36" s="3">
        <v>30.399999999998499</v>
      </c>
      <c r="X36" s="9">
        <v>2</v>
      </c>
      <c r="Y36" s="9">
        <v>1</v>
      </c>
      <c r="Z36" s="9">
        <v>10</v>
      </c>
      <c r="AA36" s="9">
        <v>8</v>
      </c>
      <c r="AB36" s="9">
        <v>3.9</v>
      </c>
      <c r="AC36" s="9">
        <v>3.9</v>
      </c>
      <c r="AD36" s="9">
        <v>0.4</v>
      </c>
      <c r="AE36" s="9">
        <v>0.4</v>
      </c>
      <c r="AF36" s="9">
        <v>2</v>
      </c>
      <c r="AG36" s="9">
        <v>1</v>
      </c>
      <c r="AH36" s="9">
        <v>2</v>
      </c>
      <c r="AI36" s="9">
        <v>1</v>
      </c>
      <c r="AJ36" s="9">
        <v>34</v>
      </c>
      <c r="AK36" s="9">
        <v>28</v>
      </c>
      <c r="AL36" s="9">
        <v>16</v>
      </c>
      <c r="AM36" s="9">
        <v>16</v>
      </c>
      <c r="AN36" s="9">
        <v>4.4000000000000004</v>
      </c>
      <c r="AO36" s="9">
        <v>2.4</v>
      </c>
      <c r="AP36" s="9">
        <v>38.4</v>
      </c>
      <c r="AQ36" s="9">
        <v>30.4</v>
      </c>
      <c r="AR36" s="10">
        <v>11.458333333333334</v>
      </c>
      <c r="AS36" s="10">
        <v>7.8947368421052628</v>
      </c>
      <c r="AT36" s="10">
        <v>5.2083333333333339</v>
      </c>
      <c r="AU36" s="10">
        <v>3.2894736842105261</v>
      </c>
      <c r="AV36" s="10">
        <v>5.2083333333333339</v>
      </c>
      <c r="AW36" s="10">
        <v>3.2894736842105261</v>
      </c>
      <c r="AX36" s="9">
        <v>78</v>
      </c>
      <c r="AY36" s="9">
        <v>87</v>
      </c>
    </row>
    <row r="37" spans="1:51" ht="15.75">
      <c r="A37" t="s">
        <v>62</v>
      </c>
      <c r="B37" s="1">
        <v>36</v>
      </c>
      <c r="C37" s="3">
        <v>343920</v>
      </c>
      <c r="D37" s="3">
        <v>7736996</v>
      </c>
      <c r="E37" s="3">
        <v>392</v>
      </c>
      <c r="F37" s="4">
        <v>4.0999999999999996</v>
      </c>
      <c r="G37" s="11">
        <v>3.1E-2</v>
      </c>
      <c r="H37" s="11">
        <v>3.0929784999999999E-3</v>
      </c>
      <c r="I37" s="6">
        <v>0.55000000000000004</v>
      </c>
      <c r="J37" s="6">
        <v>3.6545287326923086</v>
      </c>
      <c r="K37" s="11">
        <v>3.2597126130920744E-2</v>
      </c>
      <c r="L37" s="11">
        <v>3.2712159806944599E-2</v>
      </c>
      <c r="M37" s="7">
        <f t="shared" si="0"/>
        <v>4.6387155229039453E-2</v>
      </c>
      <c r="N37" s="4">
        <v>1.4180401264483837</v>
      </c>
      <c r="O37" s="4">
        <v>2.7027027027027031</v>
      </c>
      <c r="P37" s="4">
        <v>2.7397260273972615</v>
      </c>
      <c r="Q37" s="4">
        <v>0.48241535384634016</v>
      </c>
      <c r="R37" s="3">
        <v>884.49999999999977</v>
      </c>
      <c r="S37" s="3">
        <v>891</v>
      </c>
      <c r="T37" s="3">
        <v>79.300000000003479</v>
      </c>
      <c r="U37" s="3">
        <v>74.399999999997135</v>
      </c>
      <c r="V37" s="3">
        <v>36.199999999996749</v>
      </c>
      <c r="W37" s="3">
        <v>34.600000000002865</v>
      </c>
      <c r="X37" s="9">
        <v>2</v>
      </c>
      <c r="Y37" s="9">
        <v>1</v>
      </c>
      <c r="Z37" s="9">
        <v>12</v>
      </c>
      <c r="AA37" s="9">
        <v>9</v>
      </c>
      <c r="AB37" s="9">
        <v>3.9</v>
      </c>
      <c r="AC37" s="9">
        <v>4</v>
      </c>
      <c r="AD37" s="9">
        <v>0.8</v>
      </c>
      <c r="AE37" s="9">
        <v>0.7</v>
      </c>
      <c r="AF37" s="9">
        <v>1</v>
      </c>
      <c r="AG37" s="9">
        <v>1</v>
      </c>
      <c r="AH37" s="9">
        <v>2</v>
      </c>
      <c r="AI37" s="9">
        <v>1</v>
      </c>
      <c r="AJ37" s="9">
        <v>28</v>
      </c>
      <c r="AK37" s="9">
        <v>26</v>
      </c>
      <c r="AL37" s="9">
        <v>14</v>
      </c>
      <c r="AM37" s="9">
        <v>16</v>
      </c>
      <c r="AN37" s="9">
        <v>3.8</v>
      </c>
      <c r="AO37" s="9">
        <v>2.7</v>
      </c>
      <c r="AP37" s="9">
        <v>31.8</v>
      </c>
      <c r="AQ37" s="9">
        <v>28.7</v>
      </c>
      <c r="AR37" s="10">
        <v>11.949685534591193</v>
      </c>
      <c r="AS37" s="10">
        <v>9.4076655052264808</v>
      </c>
      <c r="AT37" s="10">
        <v>3.1446540880503147</v>
      </c>
      <c r="AU37" s="10">
        <v>3.484320557491289</v>
      </c>
      <c r="AV37" s="10">
        <v>6.2893081761006293</v>
      </c>
      <c r="AW37" s="10">
        <v>3.484320557491289</v>
      </c>
      <c r="AX37" s="9">
        <v>79</v>
      </c>
      <c r="AY37" s="9">
        <v>86</v>
      </c>
    </row>
    <row r="38" spans="1:51" ht="15.75">
      <c r="A38" t="s">
        <v>62</v>
      </c>
      <c r="B38" s="1">
        <v>37</v>
      </c>
      <c r="C38" s="3">
        <v>343929</v>
      </c>
      <c r="D38" s="3">
        <v>7736997</v>
      </c>
      <c r="E38" s="3">
        <v>392</v>
      </c>
      <c r="F38" s="4">
        <v>2.2999999999999998</v>
      </c>
      <c r="G38" s="11">
        <v>1.5900000000000001E-2</v>
      </c>
      <c r="H38" s="11">
        <v>4.56448455E-4</v>
      </c>
      <c r="I38" s="6">
        <v>0.62971317972972973</v>
      </c>
      <c r="J38" s="6">
        <v>2.88538443827027</v>
      </c>
      <c r="K38" s="11">
        <v>3.604877186782128E-2</v>
      </c>
      <c r="L38" s="11">
        <v>4.1071428571428557E-2</v>
      </c>
      <c r="M38" s="7">
        <f t="shared" si="0"/>
        <v>5.8847555684277006E-2</v>
      </c>
      <c r="N38" s="4">
        <v>1.4328100514432667</v>
      </c>
      <c r="O38" s="4">
        <v>2.7027027027027031</v>
      </c>
      <c r="P38" s="4">
        <v>2.7027027027027031</v>
      </c>
      <c r="Q38" s="4">
        <v>0.46986028096599142</v>
      </c>
      <c r="R38" s="3">
        <v>893.49999999999977</v>
      </c>
      <c r="S38" s="3">
        <v>876</v>
      </c>
      <c r="T38" s="3">
        <v>70.099999999996498</v>
      </c>
      <c r="U38" s="3">
        <v>86.600000000004229</v>
      </c>
      <c r="V38" s="3">
        <v>36.400000000003729</v>
      </c>
      <c r="W38" s="3">
        <v>37.399999999995771</v>
      </c>
      <c r="X38" s="9">
        <v>1</v>
      </c>
      <c r="Y38" s="9">
        <v>1</v>
      </c>
      <c r="Z38" s="9">
        <v>11</v>
      </c>
      <c r="AA38" s="9">
        <v>9</v>
      </c>
      <c r="AB38" s="9">
        <v>4</v>
      </c>
      <c r="AC38" s="9">
        <v>3.9</v>
      </c>
      <c r="AD38" s="9">
        <v>0.8</v>
      </c>
      <c r="AE38" s="9">
        <v>0.8</v>
      </c>
      <c r="AF38" s="9">
        <v>1</v>
      </c>
      <c r="AG38" s="9">
        <v>1</v>
      </c>
      <c r="AH38" s="9">
        <v>2</v>
      </c>
      <c r="AI38" s="9">
        <v>1</v>
      </c>
      <c r="AJ38" s="9">
        <v>29</v>
      </c>
      <c r="AK38" s="9">
        <v>25</v>
      </c>
      <c r="AL38" s="9">
        <v>14</v>
      </c>
      <c r="AM38" s="9">
        <v>16</v>
      </c>
      <c r="AN38" s="9">
        <v>3.8</v>
      </c>
      <c r="AO38" s="9">
        <v>2.8</v>
      </c>
      <c r="AP38" s="9">
        <v>32.799999999999997</v>
      </c>
      <c r="AQ38" s="9">
        <v>27.8</v>
      </c>
      <c r="AR38" s="10">
        <v>11.585365853658537</v>
      </c>
      <c r="AS38" s="10">
        <v>10.071942446043163</v>
      </c>
      <c r="AT38" s="10">
        <v>3.0487804878048785</v>
      </c>
      <c r="AU38" s="10">
        <v>3.5971223021582732</v>
      </c>
      <c r="AV38" s="10">
        <v>6.0975609756097571</v>
      </c>
      <c r="AW38" s="10">
        <v>3.5971223021582732</v>
      </c>
      <c r="AX38" s="9">
        <v>79</v>
      </c>
      <c r="AY38" s="9">
        <v>85</v>
      </c>
    </row>
    <row r="39" spans="1:51" ht="15.75">
      <c r="A39" t="s">
        <v>62</v>
      </c>
      <c r="B39" s="1">
        <v>38</v>
      </c>
      <c r="C39" s="3">
        <v>343944</v>
      </c>
      <c r="D39" s="3">
        <v>7736995</v>
      </c>
      <c r="E39" s="3">
        <v>391</v>
      </c>
      <c r="F39" s="4">
        <v>2.4</v>
      </c>
      <c r="G39" s="11">
        <v>1.4500000000000001E-2</v>
      </c>
      <c r="H39" s="11">
        <v>3.9611100000000004E-4</v>
      </c>
      <c r="I39" s="6">
        <v>1.0002933084905661</v>
      </c>
      <c r="J39" s="6">
        <v>2.9735567139232275</v>
      </c>
      <c r="K39" s="11">
        <v>3.3019773468995942E-2</v>
      </c>
      <c r="L39" s="11">
        <v>4.1363373772385886E-2</v>
      </c>
      <c r="M39" s="7">
        <f t="shared" si="0"/>
        <v>6.0645725712818982E-2</v>
      </c>
      <c r="N39" s="4">
        <v>1.4661697096213646</v>
      </c>
      <c r="O39" s="4">
        <v>2.6315789473684204</v>
      </c>
      <c r="P39" s="4">
        <v>2.7027027027027031</v>
      </c>
      <c r="Q39" s="4">
        <v>0.45751720744009516</v>
      </c>
      <c r="R39" s="3">
        <v>883.49999999999977</v>
      </c>
      <c r="S39" s="3">
        <v>882</v>
      </c>
      <c r="T39" s="3">
        <v>79.000000000000625</v>
      </c>
      <c r="U39" s="3">
        <v>84.799999999994213</v>
      </c>
      <c r="V39" s="3">
        <v>37.499999999999545</v>
      </c>
      <c r="W39" s="3">
        <v>33.20000000000573</v>
      </c>
      <c r="X39" s="9">
        <v>5</v>
      </c>
      <c r="Y39" s="9">
        <v>1</v>
      </c>
      <c r="Z39" s="9">
        <v>14</v>
      </c>
      <c r="AA39" s="9">
        <v>10</v>
      </c>
      <c r="AB39" s="9">
        <v>4.2</v>
      </c>
      <c r="AC39" s="9">
        <v>4.0999999999999996</v>
      </c>
      <c r="AD39" s="9">
        <v>1.7</v>
      </c>
      <c r="AE39" s="9">
        <v>0.9</v>
      </c>
      <c r="AF39" s="9">
        <v>6</v>
      </c>
      <c r="AG39" s="9">
        <v>5</v>
      </c>
      <c r="AH39" s="9">
        <v>6</v>
      </c>
      <c r="AI39" s="9">
        <v>2</v>
      </c>
      <c r="AJ39" s="9">
        <v>29</v>
      </c>
      <c r="AK39" s="9">
        <v>25</v>
      </c>
      <c r="AL39" s="9">
        <v>9</v>
      </c>
      <c r="AM39" s="9">
        <v>11</v>
      </c>
      <c r="AN39" s="9">
        <v>13.7</v>
      </c>
      <c r="AO39" s="9">
        <v>7.9</v>
      </c>
      <c r="AP39" s="9">
        <v>42.7</v>
      </c>
      <c r="AQ39" s="9">
        <v>32.9</v>
      </c>
      <c r="AR39" s="10">
        <v>32.084309133489455</v>
      </c>
      <c r="AS39" s="10">
        <v>24.01215805471125</v>
      </c>
      <c r="AT39" s="10">
        <v>14.051522248243559</v>
      </c>
      <c r="AU39" s="10">
        <v>15.19756838905775</v>
      </c>
      <c r="AV39" s="10">
        <v>14.051522248243559</v>
      </c>
      <c r="AW39" s="10">
        <v>6.0790273556231007</v>
      </c>
      <c r="AX39" s="9">
        <v>40</v>
      </c>
      <c r="AY39" s="9">
        <v>58</v>
      </c>
    </row>
    <row r="40" spans="1:51" ht="15.75">
      <c r="A40" t="s">
        <v>62</v>
      </c>
      <c r="B40" s="1">
        <v>39</v>
      </c>
      <c r="C40" s="3">
        <v>343957</v>
      </c>
      <c r="D40" s="3">
        <v>7736994</v>
      </c>
      <c r="E40" s="3">
        <v>390</v>
      </c>
      <c r="F40" s="4">
        <v>1.5</v>
      </c>
      <c r="G40" s="11">
        <v>1.4279999999999999E-2</v>
      </c>
      <c r="H40" s="11">
        <v>2.40113916E-4</v>
      </c>
      <c r="I40" s="6">
        <v>0.71649787500000006</v>
      </c>
      <c r="J40" s="6">
        <v>3.3849469539473689</v>
      </c>
      <c r="K40" s="11">
        <v>3.7720865594599931E-2</v>
      </c>
      <c r="L40" s="11">
        <v>4.2424242424242337E-2</v>
      </c>
      <c r="M40" s="7">
        <f t="shared" si="0"/>
        <v>5.9170758033314536E-2</v>
      </c>
      <c r="N40" s="4">
        <v>1.3947392964995597</v>
      </c>
      <c r="O40" s="4">
        <v>2.6666666666666665</v>
      </c>
      <c r="P40" s="4">
        <v>2.5974025974025965</v>
      </c>
      <c r="Q40" s="4">
        <v>0.46302537084766926</v>
      </c>
      <c r="R40" s="3">
        <v>910.00000000000023</v>
      </c>
      <c r="S40" s="3">
        <v>893</v>
      </c>
      <c r="T40" s="3">
        <v>63.800000000000523</v>
      </c>
      <c r="U40" s="3">
        <v>72.299999999998477</v>
      </c>
      <c r="V40" s="3">
        <v>26.19999999999925</v>
      </c>
      <c r="W40" s="3">
        <v>34.700000000001523</v>
      </c>
      <c r="X40" s="9">
        <v>2</v>
      </c>
      <c r="Y40" s="9">
        <v>1</v>
      </c>
      <c r="Z40" s="9">
        <v>11</v>
      </c>
      <c r="AA40" s="9">
        <v>9</v>
      </c>
      <c r="AB40" s="9">
        <v>4</v>
      </c>
      <c r="AC40" s="9">
        <v>4</v>
      </c>
      <c r="AD40" s="9">
        <v>0.7</v>
      </c>
      <c r="AE40" s="9">
        <v>0.6</v>
      </c>
      <c r="AF40" s="9">
        <v>5</v>
      </c>
      <c r="AG40" s="9">
        <v>1</v>
      </c>
      <c r="AH40" s="9">
        <v>3</v>
      </c>
      <c r="AI40" s="9">
        <v>2</v>
      </c>
      <c r="AJ40" s="9">
        <v>26</v>
      </c>
      <c r="AK40" s="9">
        <v>26</v>
      </c>
      <c r="AL40" s="9">
        <v>14</v>
      </c>
      <c r="AM40" s="9">
        <v>14</v>
      </c>
      <c r="AN40" s="9">
        <v>8.6999999999999993</v>
      </c>
      <c r="AO40" s="9">
        <v>3.6</v>
      </c>
      <c r="AP40" s="9">
        <v>34.700000000000003</v>
      </c>
      <c r="AQ40" s="9">
        <v>29.6</v>
      </c>
      <c r="AR40" s="10">
        <v>25.072046109510083</v>
      </c>
      <c r="AS40" s="10">
        <v>12.162162162162161</v>
      </c>
      <c r="AT40" s="10">
        <v>14.409221902017292</v>
      </c>
      <c r="AU40" s="10">
        <v>3.3783783783783781</v>
      </c>
      <c r="AV40" s="10">
        <v>8.6455331412103735</v>
      </c>
      <c r="AW40" s="10">
        <v>6.7567567567567561</v>
      </c>
      <c r="AX40" s="9">
        <v>62</v>
      </c>
      <c r="AY40" s="9">
        <v>80</v>
      </c>
    </row>
    <row r="41" spans="1:51" ht="15.75">
      <c r="A41" t="s">
        <v>62</v>
      </c>
      <c r="B41" s="1">
        <v>40</v>
      </c>
      <c r="C41" s="3">
        <v>343970</v>
      </c>
      <c r="D41" s="3">
        <v>7736994</v>
      </c>
      <c r="E41" s="3">
        <v>391</v>
      </c>
      <c r="F41" s="4">
        <v>3.7</v>
      </c>
      <c r="G41" s="11">
        <v>2.53E-2</v>
      </c>
      <c r="H41" s="11">
        <v>1.859141405E-3</v>
      </c>
      <c r="I41" s="6">
        <v>0.59256323999999982</v>
      </c>
      <c r="J41" s="6">
        <v>3.1544568138461542</v>
      </c>
      <c r="K41" s="11">
        <v>3.609969167523127E-2</v>
      </c>
      <c r="L41" s="11">
        <v>6.5236372707995552E-2</v>
      </c>
      <c r="M41" s="7">
        <f t="shared" si="0"/>
        <v>8.9085578956326836E-2</v>
      </c>
      <c r="N41" s="4">
        <v>1.3655814273286266</v>
      </c>
      <c r="O41" s="4">
        <v>2.5974025974025965</v>
      </c>
      <c r="P41" s="4">
        <v>2.6315789473684204</v>
      </c>
      <c r="Q41" s="4">
        <v>0.48107905761512171</v>
      </c>
      <c r="R41" s="3">
        <v>892</v>
      </c>
      <c r="S41" s="3">
        <v>887.50000000000023</v>
      </c>
      <c r="T41" s="3">
        <v>76.700000000002433</v>
      </c>
      <c r="U41" s="3">
        <v>78.699999999997772</v>
      </c>
      <c r="V41" s="3">
        <v>31.299999999997567</v>
      </c>
      <c r="W41" s="3">
        <v>33.800000000002001</v>
      </c>
      <c r="X41" s="9">
        <v>3</v>
      </c>
      <c r="Y41" s="9">
        <v>4</v>
      </c>
      <c r="Z41" s="9">
        <v>13</v>
      </c>
      <c r="AA41" s="9">
        <v>13</v>
      </c>
      <c r="AB41" s="9">
        <v>4.2</v>
      </c>
      <c r="AC41" s="9">
        <v>4.5999999999999996</v>
      </c>
      <c r="AD41" s="9">
        <v>1.7</v>
      </c>
      <c r="AE41" s="9">
        <v>2.8</v>
      </c>
      <c r="AF41" s="9">
        <v>3</v>
      </c>
      <c r="AG41" s="9">
        <v>5</v>
      </c>
      <c r="AH41" s="9">
        <v>4</v>
      </c>
      <c r="AI41" s="9">
        <v>6</v>
      </c>
      <c r="AJ41" s="9">
        <v>28</v>
      </c>
      <c r="AK41" s="9">
        <v>21</v>
      </c>
      <c r="AL41" s="9">
        <v>10</v>
      </c>
      <c r="AM41" s="9">
        <v>4</v>
      </c>
      <c r="AN41" s="9">
        <v>8.6999999999999993</v>
      </c>
      <c r="AO41" s="9">
        <v>13.8</v>
      </c>
      <c r="AP41" s="9">
        <v>36.700000000000003</v>
      </c>
      <c r="AQ41" s="9">
        <v>34.799999999999997</v>
      </c>
      <c r="AR41" s="10">
        <v>23.705722070844683</v>
      </c>
      <c r="AS41" s="10">
        <v>39.65517241379311</v>
      </c>
      <c r="AT41" s="10">
        <v>8.1743869209809272</v>
      </c>
      <c r="AU41" s="10">
        <v>14.367816091954024</v>
      </c>
      <c r="AV41" s="10">
        <v>10.899182561307901</v>
      </c>
      <c r="AW41" s="10">
        <v>17.241379310344829</v>
      </c>
      <c r="AX41" s="9">
        <v>53</v>
      </c>
      <c r="AY41" s="9">
        <v>22</v>
      </c>
    </row>
    <row r="42" spans="1:51" ht="15.75">
      <c r="A42" t="s">
        <v>62</v>
      </c>
      <c r="B42" s="1">
        <v>41</v>
      </c>
      <c r="C42" s="3">
        <v>343892</v>
      </c>
      <c r="D42" s="3">
        <v>7737023</v>
      </c>
      <c r="E42" s="3">
        <v>392</v>
      </c>
      <c r="F42" s="4">
        <v>3.1</v>
      </c>
      <c r="G42" s="11">
        <v>2.0879999999999999E-2</v>
      </c>
      <c r="H42" s="11">
        <v>1.0609437024000001E-3</v>
      </c>
      <c r="I42" s="6">
        <v>1.725387259090909</v>
      </c>
      <c r="J42" s="6">
        <v>4.3778518274805212</v>
      </c>
      <c r="K42" s="11">
        <v>3.3730974907445359E-2</v>
      </c>
      <c r="L42" s="11">
        <v>4.5864933188876883E-2</v>
      </c>
      <c r="M42" s="7">
        <f t="shared" si="0"/>
        <v>7.7115108042844147E-2</v>
      </c>
      <c r="N42" s="4">
        <v>1.6813522375640575</v>
      </c>
      <c r="O42" s="4">
        <v>2.7027027027027031</v>
      </c>
      <c r="P42" s="4">
        <v>2.7397260273972615</v>
      </c>
      <c r="Q42" s="4">
        <v>0.38630643328911929</v>
      </c>
      <c r="R42" s="3">
        <v>891.99999999999977</v>
      </c>
      <c r="S42" s="3">
        <v>890</v>
      </c>
      <c r="T42" s="3">
        <v>75.499999999998124</v>
      </c>
      <c r="U42" s="3">
        <v>78.400000000002024</v>
      </c>
      <c r="V42" s="3">
        <v>32.500000000002046</v>
      </c>
      <c r="W42" s="3">
        <v>31.599999999997976</v>
      </c>
      <c r="X42" s="9">
        <v>1</v>
      </c>
      <c r="Y42" s="9">
        <v>1</v>
      </c>
      <c r="Z42" s="9">
        <v>9</v>
      </c>
      <c r="AA42" s="9">
        <v>8</v>
      </c>
      <c r="AB42" s="9">
        <v>4.2</v>
      </c>
      <c r="AC42" s="9">
        <v>4.3</v>
      </c>
      <c r="AD42" s="9">
        <v>0.5</v>
      </c>
      <c r="AE42" s="9">
        <v>0.5</v>
      </c>
      <c r="AF42" s="9">
        <v>2</v>
      </c>
      <c r="AG42" s="9">
        <v>4</v>
      </c>
      <c r="AH42" s="9">
        <v>2</v>
      </c>
      <c r="AI42" s="9">
        <v>3</v>
      </c>
      <c r="AJ42" s="9">
        <v>20</v>
      </c>
      <c r="AK42" s="9">
        <v>18</v>
      </c>
      <c r="AL42" s="9">
        <v>9</v>
      </c>
      <c r="AM42" s="9">
        <v>8</v>
      </c>
      <c r="AN42" s="9">
        <v>4.5</v>
      </c>
      <c r="AO42" s="9">
        <v>7.5</v>
      </c>
      <c r="AP42" s="9">
        <v>24.5</v>
      </c>
      <c r="AQ42" s="9">
        <v>25.5</v>
      </c>
      <c r="AR42" s="10">
        <v>18.367346938775512</v>
      </c>
      <c r="AS42" s="10">
        <v>29.411764705882355</v>
      </c>
      <c r="AT42" s="10">
        <v>8.1632653061224492</v>
      </c>
      <c r="AU42" s="10">
        <v>15.686274509803921</v>
      </c>
      <c r="AV42" s="10">
        <v>8.1632653061224492</v>
      </c>
      <c r="AW42" s="10">
        <v>11.76470588235294</v>
      </c>
      <c r="AX42" s="9">
        <v>67</v>
      </c>
      <c r="AY42" s="9">
        <v>52</v>
      </c>
    </row>
    <row r="43" spans="1:51" ht="15.75">
      <c r="A43" t="s">
        <v>62</v>
      </c>
      <c r="B43" s="1">
        <v>42</v>
      </c>
      <c r="C43" s="3">
        <v>343896</v>
      </c>
      <c r="D43" s="3">
        <v>7737021</v>
      </c>
      <c r="E43" s="3">
        <v>392</v>
      </c>
      <c r="F43" s="4">
        <v>3.4</v>
      </c>
      <c r="G43" s="11">
        <v>2.5860000000000001E-2</v>
      </c>
      <c r="H43" s="11">
        <v>1.7848659924000003E-3</v>
      </c>
      <c r="I43" s="6">
        <v>0.88549965000000008</v>
      </c>
      <c r="J43" s="6">
        <v>4.0480081128712886</v>
      </c>
      <c r="K43" s="11">
        <v>3.104503716659367E-2</v>
      </c>
      <c r="L43" s="11">
        <v>4.0024405125076282E-2</v>
      </c>
      <c r="M43" s="7">
        <f t="shared" si="0"/>
        <v>5.8427761189284499E-2</v>
      </c>
      <c r="N43" s="4">
        <v>1.4598033626408118</v>
      </c>
      <c r="O43" s="4">
        <v>2.6666666666666665</v>
      </c>
      <c r="P43" s="4">
        <v>2.6666666666666665</v>
      </c>
      <c r="Q43" s="4">
        <v>0.45257373900969555</v>
      </c>
      <c r="R43" s="3">
        <v>894.5</v>
      </c>
      <c r="S43" s="3">
        <v>888.49999999999977</v>
      </c>
      <c r="T43" s="3">
        <v>70.199999999999818</v>
      </c>
      <c r="U43" s="3">
        <v>82.80000000000598</v>
      </c>
      <c r="V43" s="3">
        <v>35.300000000000182</v>
      </c>
      <c r="W43" s="3">
        <v>28.699999999994247</v>
      </c>
      <c r="X43" s="9">
        <v>4</v>
      </c>
      <c r="Y43" s="9">
        <v>2</v>
      </c>
      <c r="Z43" s="9">
        <v>15</v>
      </c>
      <c r="AA43" s="9">
        <v>10</v>
      </c>
      <c r="AB43" s="9">
        <v>4.0999999999999996</v>
      </c>
      <c r="AC43" s="9">
        <v>3.9</v>
      </c>
      <c r="AD43" s="9">
        <v>1.2</v>
      </c>
      <c r="AE43" s="9">
        <v>0.7</v>
      </c>
      <c r="AF43" s="9">
        <v>4</v>
      </c>
      <c r="AG43" s="9">
        <v>1</v>
      </c>
      <c r="AH43" s="9">
        <v>4</v>
      </c>
      <c r="AI43" s="9">
        <v>2</v>
      </c>
      <c r="AJ43" s="9">
        <v>34</v>
      </c>
      <c r="AK43" s="9">
        <v>29</v>
      </c>
      <c r="AL43" s="9">
        <v>12</v>
      </c>
      <c r="AM43" s="9">
        <v>15</v>
      </c>
      <c r="AN43" s="9">
        <v>9.1999999999999993</v>
      </c>
      <c r="AO43" s="9">
        <v>3.7</v>
      </c>
      <c r="AP43" s="9">
        <v>43.2</v>
      </c>
      <c r="AQ43" s="9">
        <v>32.700000000000003</v>
      </c>
      <c r="AR43" s="10">
        <v>21.296296296296294</v>
      </c>
      <c r="AS43" s="10">
        <v>11.314984709480122</v>
      </c>
      <c r="AT43" s="10">
        <v>9.2592592592592595</v>
      </c>
      <c r="AU43" s="10">
        <v>3.0581039755351678</v>
      </c>
      <c r="AV43" s="10">
        <v>9.2592592592592595</v>
      </c>
      <c r="AW43" s="10">
        <v>6.1162079510703355</v>
      </c>
      <c r="AX43" s="9">
        <v>57</v>
      </c>
      <c r="AY43" s="9">
        <v>80</v>
      </c>
    </row>
    <row r="44" spans="1:51" ht="15.75">
      <c r="A44" t="s">
        <v>62</v>
      </c>
      <c r="B44" s="1">
        <v>43</v>
      </c>
      <c r="C44" s="3">
        <v>343902</v>
      </c>
      <c r="D44" s="3">
        <v>7737017</v>
      </c>
      <c r="E44" s="3">
        <v>392</v>
      </c>
      <c r="F44" s="4">
        <v>4</v>
      </c>
      <c r="G44" s="11">
        <v>2.7510000000000003E-2</v>
      </c>
      <c r="H44" s="11">
        <v>2.3763523140000009E-3</v>
      </c>
      <c r="I44" s="12">
        <v>0.55000000000000004</v>
      </c>
      <c r="J44" s="6">
        <v>1.9916930863636364</v>
      </c>
      <c r="K44" s="11">
        <v>2.7128997484728672E-2</v>
      </c>
      <c r="L44" s="11">
        <v>3.7251170960187381E-2</v>
      </c>
      <c r="M44" s="7">
        <f t="shared" si="0"/>
        <v>5.212167969463169E-2</v>
      </c>
      <c r="N44" s="4">
        <v>1.3991957393859467</v>
      </c>
      <c r="O44" s="4">
        <v>2.6666666666666665</v>
      </c>
      <c r="P44" s="4">
        <v>2.7397260273972615</v>
      </c>
      <c r="Q44" s="4">
        <v>0.48929355512412964</v>
      </c>
      <c r="R44" s="3">
        <v>905.5</v>
      </c>
      <c r="S44" s="3">
        <v>884.00000000000023</v>
      </c>
      <c r="T44" s="3">
        <v>70.199999999999818</v>
      </c>
      <c r="U44" s="3">
        <v>82.099999999996953</v>
      </c>
      <c r="V44" s="3">
        <v>24.300000000000182</v>
      </c>
      <c r="W44" s="3">
        <v>33.900000000002819</v>
      </c>
      <c r="X44" s="9">
        <v>2</v>
      </c>
      <c r="Y44" s="9">
        <v>1</v>
      </c>
      <c r="Z44" s="9">
        <v>12</v>
      </c>
      <c r="AA44" s="9">
        <v>9</v>
      </c>
      <c r="AB44" s="9">
        <v>4.0999999999999996</v>
      </c>
      <c r="AC44" s="9">
        <v>3.9</v>
      </c>
      <c r="AD44" s="9">
        <v>1.1000000000000001</v>
      </c>
      <c r="AE44" s="9">
        <v>0.6</v>
      </c>
      <c r="AF44" s="9">
        <v>3</v>
      </c>
      <c r="AG44" s="9">
        <v>1</v>
      </c>
      <c r="AH44" s="9">
        <v>3</v>
      </c>
      <c r="AI44" s="9">
        <v>1</v>
      </c>
      <c r="AJ44" s="9">
        <v>29</v>
      </c>
      <c r="AK44" s="9">
        <v>29</v>
      </c>
      <c r="AL44" s="9">
        <v>13</v>
      </c>
      <c r="AM44" s="9">
        <v>16</v>
      </c>
      <c r="AN44" s="9">
        <v>7.1</v>
      </c>
      <c r="AO44" s="9">
        <v>2.6</v>
      </c>
      <c r="AP44" s="9">
        <v>36.1</v>
      </c>
      <c r="AQ44" s="9">
        <v>31.6</v>
      </c>
      <c r="AR44" s="10">
        <v>19.667590027700829</v>
      </c>
      <c r="AS44" s="10">
        <v>8.2278481012658222</v>
      </c>
      <c r="AT44" s="10">
        <v>8.310249307479225</v>
      </c>
      <c r="AU44" s="10">
        <v>3.164556962025316</v>
      </c>
      <c r="AV44" s="10">
        <v>8.310249307479225</v>
      </c>
      <c r="AW44" s="10">
        <v>3.164556962025316</v>
      </c>
      <c r="AX44" s="9">
        <v>65</v>
      </c>
      <c r="AY44" s="9">
        <v>86</v>
      </c>
    </row>
    <row r="45" spans="1:51" ht="15.75">
      <c r="A45" t="s">
        <v>62</v>
      </c>
      <c r="B45" s="1">
        <v>44</v>
      </c>
      <c r="C45" s="3">
        <v>343907</v>
      </c>
      <c r="D45" s="3">
        <v>7737013</v>
      </c>
      <c r="E45" s="3">
        <v>392</v>
      </c>
      <c r="F45" s="4">
        <v>4.3</v>
      </c>
      <c r="G45" s="11">
        <v>3.3549999999999996E-2</v>
      </c>
      <c r="H45" s="11">
        <v>3.7994712387499994E-3</v>
      </c>
      <c r="I45" s="6">
        <v>0.57163921071428581</v>
      </c>
      <c r="J45" s="6">
        <v>3.9501889808241772</v>
      </c>
      <c r="K45" s="11">
        <v>2.7202072538860301E-2</v>
      </c>
      <c r="L45" s="11">
        <v>3.6991216132623961E-2</v>
      </c>
      <c r="M45" s="7">
        <f t="shared" si="0"/>
        <v>5.3868022304983068E-2</v>
      </c>
      <c r="N45" s="4">
        <v>1.456238208331702</v>
      </c>
      <c r="O45" s="4">
        <v>2.7027027027027031</v>
      </c>
      <c r="P45" s="4">
        <v>2.7397260273972615</v>
      </c>
      <c r="Q45" s="4">
        <v>0.46847305395892902</v>
      </c>
      <c r="R45" s="3">
        <v>900.5</v>
      </c>
      <c r="S45" s="3">
        <v>878.5</v>
      </c>
      <c r="T45" s="3">
        <v>72.800000000000864</v>
      </c>
      <c r="U45" s="3">
        <v>83.500000000000796</v>
      </c>
      <c r="V45" s="3">
        <v>26.699999999999136</v>
      </c>
      <c r="W45" s="3">
        <v>37.999999999999204</v>
      </c>
      <c r="X45" s="9">
        <v>3</v>
      </c>
      <c r="Y45" s="9">
        <v>2</v>
      </c>
      <c r="Z45" s="9">
        <v>11</v>
      </c>
      <c r="AA45" s="9">
        <v>10</v>
      </c>
      <c r="AB45" s="9">
        <v>4.0999999999999996</v>
      </c>
      <c r="AC45" s="9">
        <v>4.0999999999999996</v>
      </c>
      <c r="AD45" s="9">
        <v>1</v>
      </c>
      <c r="AE45" s="9">
        <v>0.8</v>
      </c>
      <c r="AF45" s="9">
        <v>4</v>
      </c>
      <c r="AG45" s="9">
        <v>2</v>
      </c>
      <c r="AH45" s="9">
        <v>4</v>
      </c>
      <c r="AI45" s="9">
        <v>2</v>
      </c>
      <c r="AJ45" s="9">
        <v>25</v>
      </c>
      <c r="AK45" s="9">
        <v>24</v>
      </c>
      <c r="AL45" s="9">
        <v>12</v>
      </c>
      <c r="AM45" s="9">
        <v>13</v>
      </c>
      <c r="AN45" s="9">
        <v>9</v>
      </c>
      <c r="AO45" s="9">
        <v>4.8</v>
      </c>
      <c r="AP45" s="9">
        <v>34</v>
      </c>
      <c r="AQ45" s="9">
        <v>28.8</v>
      </c>
      <c r="AR45" s="10">
        <v>26.47058823529412</v>
      </c>
      <c r="AS45" s="10">
        <v>16.666666666666664</v>
      </c>
      <c r="AT45" s="10">
        <v>11.76470588235294</v>
      </c>
      <c r="AU45" s="10">
        <v>6.9444444444444446</v>
      </c>
      <c r="AV45" s="10">
        <v>11.76470588235294</v>
      </c>
      <c r="AW45" s="10">
        <v>6.9444444444444446</v>
      </c>
      <c r="AX45" s="9">
        <v>57</v>
      </c>
      <c r="AY45" s="9">
        <v>73</v>
      </c>
    </row>
    <row r="46" spans="1:51">
      <c r="A46" t="s">
        <v>62</v>
      </c>
      <c r="B46" s="1">
        <v>45</v>
      </c>
      <c r="C46" s="3">
        <v>343913</v>
      </c>
      <c r="D46" s="3">
        <v>7737010</v>
      </c>
      <c r="E46" s="3">
        <v>392</v>
      </c>
      <c r="F46" s="4">
        <v>4.0999999999999996</v>
      </c>
      <c r="G46" s="11">
        <v>3.2299999999999995E-2</v>
      </c>
      <c r="H46" s="11">
        <v>3.3578288649999989E-3</v>
      </c>
      <c r="I46" s="6">
        <v>0.58963992852941183</v>
      </c>
      <c r="J46" s="6">
        <v>1.49077946921868</v>
      </c>
      <c r="K46" s="11">
        <v>3.398478035281903E-2</v>
      </c>
      <c r="L46" s="11">
        <v>3.495422660801329E-2</v>
      </c>
      <c r="M46" s="7">
        <f t="shared" si="0"/>
        <v>5.0986242008582504E-2</v>
      </c>
      <c r="N46" s="4">
        <v>1.4586574201843121</v>
      </c>
      <c r="O46" s="4">
        <v>2.7397260273972615</v>
      </c>
      <c r="P46" s="4">
        <v>2.7397260273972615</v>
      </c>
      <c r="Q46" s="4">
        <v>0.46759004163272633</v>
      </c>
      <c r="R46" s="3">
        <v>898.5</v>
      </c>
      <c r="S46" s="3">
        <v>881.5</v>
      </c>
      <c r="T46" s="3">
        <v>67.700000000002092</v>
      </c>
      <c r="U46" s="3">
        <v>80.800000000003536</v>
      </c>
      <c r="V46" s="3">
        <v>33.799999999997908</v>
      </c>
      <c r="W46" s="3">
        <v>37.699999999996407</v>
      </c>
      <c r="X46" s="9">
        <v>3</v>
      </c>
      <c r="Y46" s="9">
        <v>2</v>
      </c>
      <c r="Z46" s="9">
        <v>13</v>
      </c>
      <c r="AA46" s="9">
        <v>12</v>
      </c>
      <c r="AB46" s="9">
        <v>4.0999999999999996</v>
      </c>
      <c r="AC46" s="9">
        <v>4</v>
      </c>
      <c r="AD46" s="9">
        <v>1.1000000000000001</v>
      </c>
      <c r="AE46" s="9">
        <v>1</v>
      </c>
      <c r="AF46" s="9">
        <v>5</v>
      </c>
      <c r="AG46" s="9">
        <v>2</v>
      </c>
      <c r="AH46" s="9">
        <v>5</v>
      </c>
      <c r="AI46" s="9">
        <v>2</v>
      </c>
      <c r="AJ46" s="9">
        <v>33</v>
      </c>
      <c r="AK46" s="9">
        <v>29</v>
      </c>
      <c r="AL46" s="9">
        <v>12</v>
      </c>
      <c r="AM46" s="9">
        <v>13</v>
      </c>
      <c r="AN46" s="9">
        <v>11.1</v>
      </c>
      <c r="AO46" s="9">
        <v>5</v>
      </c>
      <c r="AP46" s="9">
        <v>44.1</v>
      </c>
      <c r="AQ46" s="9">
        <v>34</v>
      </c>
      <c r="AR46" s="10">
        <v>25.170068027210885</v>
      </c>
      <c r="AS46" s="10">
        <v>14.705882352941178</v>
      </c>
      <c r="AT46" s="10">
        <v>11.337868480725623</v>
      </c>
      <c r="AU46" s="10">
        <v>5.8823529411764701</v>
      </c>
      <c r="AV46" s="10">
        <v>11.337868480725623</v>
      </c>
      <c r="AW46" s="10">
        <v>5.8823529411764701</v>
      </c>
      <c r="AX46" s="9">
        <v>52</v>
      </c>
      <c r="AY46" s="9">
        <v>72</v>
      </c>
    </row>
    <row r="47" spans="1:51" ht="15.75">
      <c r="A47" t="s">
        <v>62</v>
      </c>
      <c r="B47" s="1">
        <v>46</v>
      </c>
      <c r="C47" s="3">
        <v>343922</v>
      </c>
      <c r="D47" s="3">
        <v>7737007</v>
      </c>
      <c r="E47" s="3">
        <v>390</v>
      </c>
      <c r="F47" s="4">
        <v>4.5</v>
      </c>
      <c r="G47" s="11">
        <v>3.6380000000000003E-2</v>
      </c>
      <c r="H47" s="11">
        <v>4.6752792930000011E-3</v>
      </c>
      <c r="I47" s="6">
        <v>0.69071794322033908</v>
      </c>
      <c r="J47" s="6">
        <v>3.8557189574838873</v>
      </c>
      <c r="K47" s="11">
        <v>3.7753222836095737E-2</v>
      </c>
      <c r="L47" s="11">
        <v>4.150352388410327E-2</v>
      </c>
      <c r="M47" s="7">
        <f t="shared" si="0"/>
        <v>6.4127609902546276E-2</v>
      </c>
      <c r="N47" s="4">
        <v>1.5451124121802222</v>
      </c>
      <c r="O47" s="4">
        <v>2.7027027027027031</v>
      </c>
      <c r="P47" s="4">
        <v>2.6666666666666665</v>
      </c>
      <c r="Q47" s="4">
        <v>0.42058284543241664</v>
      </c>
      <c r="R47" s="3">
        <v>874.50000000000023</v>
      </c>
      <c r="S47" s="3">
        <v>885</v>
      </c>
      <c r="T47" s="3">
        <v>71.800000000003195</v>
      </c>
      <c r="U47" s="3">
        <v>84.200000000002717</v>
      </c>
      <c r="V47" s="3">
        <v>53.699999999996635</v>
      </c>
      <c r="W47" s="3">
        <v>30.799999999997226</v>
      </c>
      <c r="X47" s="9">
        <v>3</v>
      </c>
      <c r="Y47" s="9">
        <v>2</v>
      </c>
      <c r="Z47" s="9">
        <v>11</v>
      </c>
      <c r="AA47" s="9">
        <v>9</v>
      </c>
      <c r="AB47" s="9">
        <v>3.8</v>
      </c>
      <c r="AC47" s="9">
        <v>3.9</v>
      </c>
      <c r="AD47" s="9">
        <v>0.6</v>
      </c>
      <c r="AE47" s="9">
        <v>0.5</v>
      </c>
      <c r="AF47" s="9">
        <v>1</v>
      </c>
      <c r="AG47" s="9">
        <v>1</v>
      </c>
      <c r="AH47" s="9">
        <v>2</v>
      </c>
      <c r="AI47" s="9">
        <v>1</v>
      </c>
      <c r="AJ47" s="9">
        <v>31</v>
      </c>
      <c r="AK47" s="9">
        <v>29</v>
      </c>
      <c r="AL47" s="9">
        <v>16</v>
      </c>
      <c r="AM47" s="9">
        <v>16</v>
      </c>
      <c r="AN47" s="9">
        <v>3.6</v>
      </c>
      <c r="AO47" s="9">
        <v>2.5</v>
      </c>
      <c r="AP47" s="9">
        <v>34.6</v>
      </c>
      <c r="AQ47" s="9">
        <v>31.5</v>
      </c>
      <c r="AR47" s="10">
        <v>10.404624277456648</v>
      </c>
      <c r="AS47" s="10">
        <v>7.9365079365079358</v>
      </c>
      <c r="AT47" s="10">
        <v>2.8901734104046244</v>
      </c>
      <c r="AU47" s="10">
        <v>3.1746031746031744</v>
      </c>
      <c r="AV47" s="10">
        <v>5.7803468208092488</v>
      </c>
      <c r="AW47" s="10">
        <v>3.1746031746031744</v>
      </c>
      <c r="AX47" s="9">
        <v>82</v>
      </c>
      <c r="AY47" s="9">
        <v>86</v>
      </c>
    </row>
    <row r="48" spans="1:51" ht="15.75">
      <c r="A48" t="s">
        <v>62</v>
      </c>
      <c r="B48" s="1">
        <v>47</v>
      </c>
      <c r="C48" s="3">
        <v>343928</v>
      </c>
      <c r="D48" s="3">
        <v>7737005</v>
      </c>
      <c r="E48" s="3">
        <v>390</v>
      </c>
      <c r="F48" s="4">
        <v>2.5</v>
      </c>
      <c r="G48" s="11">
        <v>1.8449999999999998E-2</v>
      </c>
      <c r="H48" s="11">
        <v>6.6803990624999989E-4</v>
      </c>
      <c r="I48" s="12">
        <v>0.55000000000000004</v>
      </c>
      <c r="J48" s="6">
        <v>2.3450604340909091</v>
      </c>
      <c r="K48" s="11">
        <v>3.7302565251484079E-2</v>
      </c>
      <c r="L48" s="11">
        <v>5.5485040797824292E-2</v>
      </c>
      <c r="M48" s="7">
        <f t="shared" si="0"/>
        <v>8.1668399474629796E-2</v>
      </c>
      <c r="N48" s="4">
        <v>1.4718994219038624</v>
      </c>
      <c r="O48" s="4">
        <v>2.6666666666666665</v>
      </c>
      <c r="P48" s="4">
        <v>2.6666666666666665</v>
      </c>
      <c r="Q48" s="4">
        <v>0.44803771678605153</v>
      </c>
      <c r="R48" s="3">
        <v>884.99999999999977</v>
      </c>
      <c r="S48" s="3">
        <v>879.99999999999977</v>
      </c>
      <c r="T48" s="3">
        <v>77.500000000000568</v>
      </c>
      <c r="U48" s="3">
        <v>84.800000000001319</v>
      </c>
      <c r="V48" s="3">
        <v>37.499999999999659</v>
      </c>
      <c r="W48" s="3">
        <v>35.199999999998909</v>
      </c>
      <c r="X48" s="9">
        <v>2</v>
      </c>
      <c r="Y48" s="9">
        <v>1</v>
      </c>
      <c r="Z48" s="9">
        <v>10</v>
      </c>
      <c r="AA48" s="9">
        <v>8</v>
      </c>
      <c r="AB48" s="9">
        <v>3.9</v>
      </c>
      <c r="AC48" s="9">
        <v>3.8</v>
      </c>
      <c r="AD48" s="9">
        <v>0.5</v>
      </c>
      <c r="AE48" s="9">
        <v>0.5</v>
      </c>
      <c r="AF48" s="9">
        <v>2</v>
      </c>
      <c r="AG48" s="9">
        <v>1</v>
      </c>
      <c r="AH48" s="9">
        <v>1</v>
      </c>
      <c r="AI48" s="9">
        <v>2</v>
      </c>
      <c r="AJ48" s="9">
        <v>29</v>
      </c>
      <c r="AK48" s="9">
        <v>26</v>
      </c>
      <c r="AL48" s="9">
        <v>16</v>
      </c>
      <c r="AM48" s="9">
        <v>16</v>
      </c>
      <c r="AN48" s="9">
        <v>3.5</v>
      </c>
      <c r="AO48" s="9">
        <v>3.5</v>
      </c>
      <c r="AP48" s="9">
        <v>32.5</v>
      </c>
      <c r="AQ48" s="9">
        <v>29.5</v>
      </c>
      <c r="AR48" s="10">
        <v>10.76923076923077</v>
      </c>
      <c r="AS48" s="10">
        <v>11.864406779661017</v>
      </c>
      <c r="AT48" s="10">
        <v>6.1538461538461542</v>
      </c>
      <c r="AU48" s="10">
        <v>3.3898305084745761</v>
      </c>
      <c r="AV48" s="10">
        <v>3.0769230769230771</v>
      </c>
      <c r="AW48" s="10">
        <v>6.7796610169491522</v>
      </c>
      <c r="AX48" s="9">
        <v>82</v>
      </c>
      <c r="AY48" s="9">
        <v>82</v>
      </c>
    </row>
    <row r="49" spans="1:51" ht="15.75">
      <c r="A49" t="s">
        <v>62</v>
      </c>
      <c r="B49" s="1">
        <v>48</v>
      </c>
      <c r="C49" s="3">
        <v>343942</v>
      </c>
      <c r="D49" s="3">
        <v>7737004</v>
      </c>
      <c r="E49" s="3">
        <v>390</v>
      </c>
      <c r="F49" s="4">
        <v>4.7</v>
      </c>
      <c r="G49" s="11">
        <v>3.9280000000000002E-2</v>
      </c>
      <c r="H49" s="11">
        <v>5.6925974368000004E-3</v>
      </c>
      <c r="I49" s="6">
        <v>0.988619377118644</v>
      </c>
      <c r="J49" s="6">
        <v>3.0498204041313555</v>
      </c>
      <c r="K49" s="11">
        <v>3.3907092492741563E-2</v>
      </c>
      <c r="L49" s="11">
        <v>3.4278959810874775E-2</v>
      </c>
      <c r="M49" s="7">
        <f t="shared" si="0"/>
        <v>4.8486730723450389E-2</v>
      </c>
      <c r="N49" s="4">
        <v>1.414474972139274</v>
      </c>
      <c r="O49" s="4">
        <v>2.6666666666666665</v>
      </c>
      <c r="P49" s="4">
        <v>2.6666666666666665</v>
      </c>
      <c r="Q49" s="4">
        <v>0.46957188544777217</v>
      </c>
      <c r="R49" s="3">
        <v>896.5</v>
      </c>
      <c r="S49" s="3">
        <v>883.00000000000023</v>
      </c>
      <c r="T49" s="3">
        <v>79.000000000000625</v>
      </c>
      <c r="U49" s="3">
        <v>85.50000000000324</v>
      </c>
      <c r="V49" s="3">
        <v>24.499999999999318</v>
      </c>
      <c r="W49" s="3">
        <v>31.499999999996589</v>
      </c>
      <c r="X49" s="9">
        <v>3</v>
      </c>
      <c r="Y49" s="9">
        <v>1</v>
      </c>
      <c r="Z49" s="9">
        <v>11</v>
      </c>
      <c r="AA49" s="9">
        <v>10</v>
      </c>
      <c r="AB49" s="9">
        <v>3.8</v>
      </c>
      <c r="AC49" s="9">
        <v>4</v>
      </c>
      <c r="AD49" s="9">
        <v>1.1000000000000001</v>
      </c>
      <c r="AE49" s="9">
        <v>0.6</v>
      </c>
      <c r="AF49" s="9">
        <v>2</v>
      </c>
      <c r="AG49" s="9">
        <v>1</v>
      </c>
      <c r="AH49" s="9">
        <v>2</v>
      </c>
      <c r="AI49" s="9">
        <v>2</v>
      </c>
      <c r="AJ49" s="9">
        <v>33</v>
      </c>
      <c r="AK49" s="9">
        <v>26</v>
      </c>
      <c r="AL49" s="9">
        <v>16</v>
      </c>
      <c r="AM49" s="9">
        <v>14</v>
      </c>
      <c r="AN49" s="9">
        <v>5.0999999999999996</v>
      </c>
      <c r="AO49" s="9">
        <v>3.6</v>
      </c>
      <c r="AP49" s="9">
        <v>38.1</v>
      </c>
      <c r="AQ49" s="9">
        <v>29.6</v>
      </c>
      <c r="AR49" s="10">
        <v>13.385826771653541</v>
      </c>
      <c r="AS49" s="10">
        <v>12.162162162162161</v>
      </c>
      <c r="AT49" s="10">
        <v>5.2493438320209975</v>
      </c>
      <c r="AU49" s="10">
        <v>3.3783783783783781</v>
      </c>
      <c r="AV49" s="10">
        <v>5.2493438320209975</v>
      </c>
      <c r="AW49" s="10">
        <v>6.7567567567567561</v>
      </c>
      <c r="AX49" s="9">
        <v>76</v>
      </c>
      <c r="AY49" s="9">
        <v>80</v>
      </c>
    </row>
    <row r="50" spans="1:51" ht="15.75">
      <c r="A50" t="s">
        <v>62</v>
      </c>
      <c r="B50" s="1">
        <v>49</v>
      </c>
      <c r="C50" s="3">
        <v>343950</v>
      </c>
      <c r="D50" s="3">
        <v>7737002</v>
      </c>
      <c r="E50" s="3">
        <v>390</v>
      </c>
      <c r="F50" s="4">
        <v>3</v>
      </c>
      <c r="G50" s="11">
        <v>2.1409999999999998E-2</v>
      </c>
      <c r="H50" s="11">
        <v>1.0795039754999999E-3</v>
      </c>
      <c r="I50" s="12">
        <v>0.55000000000000004</v>
      </c>
      <c r="J50" s="6">
        <v>3.3480969428571434</v>
      </c>
      <c r="K50" s="11">
        <v>2.9088558500323207E-2</v>
      </c>
      <c r="L50" s="11">
        <v>3.7957105384971358E-2</v>
      </c>
      <c r="M50" s="7">
        <f t="shared" si="0"/>
        <v>5.441431989166929E-2</v>
      </c>
      <c r="N50" s="4">
        <v>1.4335740130809331</v>
      </c>
      <c r="O50" s="4">
        <v>2.7397260273972615</v>
      </c>
      <c r="P50" s="4">
        <v>2.7397260273972615</v>
      </c>
      <c r="Q50" s="4">
        <v>0.47674548522545968</v>
      </c>
      <c r="R50" s="3">
        <v>896</v>
      </c>
      <c r="S50" s="3">
        <v>887.99999999999977</v>
      </c>
      <c r="T50" s="3">
        <v>70.299999999996032</v>
      </c>
      <c r="U50" s="3">
        <v>85.999999999998522</v>
      </c>
      <c r="V50" s="3">
        <v>33.700000000003911</v>
      </c>
      <c r="W50" s="3">
        <v>26.000000000001705</v>
      </c>
      <c r="X50" s="9">
        <v>2</v>
      </c>
      <c r="Y50" s="9">
        <v>1</v>
      </c>
      <c r="Z50" s="9">
        <v>16</v>
      </c>
      <c r="AA50" s="9">
        <v>9</v>
      </c>
      <c r="AB50" s="9">
        <v>4.0999999999999996</v>
      </c>
      <c r="AC50" s="9">
        <v>4</v>
      </c>
      <c r="AD50" s="9">
        <v>0.4</v>
      </c>
      <c r="AE50" s="9">
        <v>0.5</v>
      </c>
      <c r="AF50" s="9">
        <v>3</v>
      </c>
      <c r="AG50" s="9">
        <v>1</v>
      </c>
      <c r="AH50" s="9">
        <v>3</v>
      </c>
      <c r="AI50" s="9">
        <v>1</v>
      </c>
      <c r="AJ50" s="9">
        <v>26</v>
      </c>
      <c r="AK50" s="9">
        <v>26</v>
      </c>
      <c r="AL50" s="9">
        <v>12</v>
      </c>
      <c r="AM50" s="9">
        <v>14</v>
      </c>
      <c r="AN50" s="9">
        <v>6.4</v>
      </c>
      <c r="AO50" s="9">
        <v>2.5</v>
      </c>
      <c r="AP50" s="9">
        <v>32.4</v>
      </c>
      <c r="AQ50" s="9">
        <v>28.5</v>
      </c>
      <c r="AR50" s="10">
        <v>19.753086419753089</v>
      </c>
      <c r="AS50" s="10">
        <v>8.7719298245614024</v>
      </c>
      <c r="AT50" s="10">
        <v>9.2592592592592595</v>
      </c>
      <c r="AU50" s="10">
        <v>3.5087719298245612</v>
      </c>
      <c r="AV50" s="10">
        <v>9.2592592592592595</v>
      </c>
      <c r="AW50" s="10">
        <v>3.5087719298245612</v>
      </c>
      <c r="AX50" s="9">
        <v>65</v>
      </c>
      <c r="AY50" s="9">
        <v>85</v>
      </c>
    </row>
    <row r="51" spans="1:51" ht="15.75">
      <c r="A51" t="s">
        <v>62</v>
      </c>
      <c r="B51" s="1">
        <v>50</v>
      </c>
      <c r="C51" s="3">
        <v>343960</v>
      </c>
      <c r="D51" s="3">
        <v>7737002</v>
      </c>
      <c r="E51" s="3">
        <v>389</v>
      </c>
      <c r="F51" s="4">
        <v>4.4000000000000004</v>
      </c>
      <c r="G51" s="11">
        <v>3.2629999999999999E-2</v>
      </c>
      <c r="H51" s="11">
        <v>3.6775321726000001E-3</v>
      </c>
      <c r="I51" s="12">
        <v>0.55000000000000004</v>
      </c>
      <c r="J51" s="6">
        <v>2.5755173999999998</v>
      </c>
      <c r="K51" s="11">
        <v>3.5316988875688474E-2</v>
      </c>
      <c r="L51" s="11">
        <v>4.3388680159980764E-2</v>
      </c>
      <c r="M51" s="7">
        <f t="shared" si="0"/>
        <v>6.1140171150390256E-2</v>
      </c>
      <c r="N51" s="4">
        <v>1.4091272406756095</v>
      </c>
      <c r="O51" s="4">
        <v>2.6666666666666665</v>
      </c>
      <c r="P51" s="4">
        <v>2.7397260273972615</v>
      </c>
      <c r="Q51" s="4">
        <v>0.48566855715340274</v>
      </c>
      <c r="R51" s="3">
        <v>888.5</v>
      </c>
      <c r="S51" s="3">
        <v>891</v>
      </c>
      <c r="T51" s="3">
        <v>75.899999999997192</v>
      </c>
      <c r="U51" s="3">
        <v>74.899999999999523</v>
      </c>
      <c r="V51" s="3">
        <v>35.600000000002865</v>
      </c>
      <c r="W51" s="3">
        <v>34.100000000000477</v>
      </c>
      <c r="X51" s="9">
        <v>2</v>
      </c>
      <c r="Y51" s="9">
        <v>1</v>
      </c>
      <c r="Z51" s="9">
        <v>11</v>
      </c>
      <c r="AA51" s="9">
        <v>9</v>
      </c>
      <c r="AB51" s="9">
        <v>3.9</v>
      </c>
      <c r="AC51" s="9">
        <v>4</v>
      </c>
      <c r="AD51" s="9">
        <v>0.6</v>
      </c>
      <c r="AE51" s="9">
        <v>0.7</v>
      </c>
      <c r="AF51" s="9">
        <v>1</v>
      </c>
      <c r="AG51" s="9">
        <v>1</v>
      </c>
      <c r="AH51" s="9">
        <v>1</v>
      </c>
      <c r="AI51" s="9">
        <v>1</v>
      </c>
      <c r="AJ51" s="9">
        <v>29</v>
      </c>
      <c r="AK51" s="9">
        <v>28</v>
      </c>
      <c r="AL51" s="9">
        <v>16</v>
      </c>
      <c r="AM51" s="9">
        <v>14</v>
      </c>
      <c r="AN51" s="9">
        <v>2.6</v>
      </c>
      <c r="AO51" s="9">
        <v>2.7</v>
      </c>
      <c r="AP51" s="9">
        <v>31.6</v>
      </c>
      <c r="AQ51" s="9">
        <v>30.7</v>
      </c>
      <c r="AR51" s="10">
        <v>8.2278481012658222</v>
      </c>
      <c r="AS51" s="10">
        <v>8.7947882736156355</v>
      </c>
      <c r="AT51" s="10">
        <v>3.164556962025316</v>
      </c>
      <c r="AU51" s="10">
        <v>3.2573289902280131</v>
      </c>
      <c r="AV51" s="10">
        <v>3.164556962025316</v>
      </c>
      <c r="AW51" s="10">
        <v>3.2573289902280131</v>
      </c>
      <c r="AX51" s="9">
        <v>86</v>
      </c>
      <c r="AY51" s="9">
        <v>84</v>
      </c>
    </row>
    <row r="52" spans="1:51" ht="15.75">
      <c r="A52" t="s">
        <v>63</v>
      </c>
      <c r="B52" s="15">
        <v>1</v>
      </c>
      <c r="C52" s="3">
        <v>343926</v>
      </c>
      <c r="D52" s="3">
        <v>7737041</v>
      </c>
      <c r="E52" s="3">
        <v>399</v>
      </c>
      <c r="F52" s="4">
        <v>3.5</v>
      </c>
      <c r="G52" s="11">
        <f>(F52/1000)</f>
        <v>3.5000000000000001E-3</v>
      </c>
      <c r="H52" s="11">
        <f>(G52^2)*(3.14/4)*E52</f>
        <v>3.8368837500000006E-3</v>
      </c>
      <c r="I52" s="16">
        <v>1.4</v>
      </c>
      <c r="J52" s="7">
        <v>3.98</v>
      </c>
      <c r="K52" s="17">
        <v>2.655511094943613E-2</v>
      </c>
      <c r="L52" s="17">
        <v>3.0640394088669944E-2</v>
      </c>
      <c r="M52" s="18">
        <f t="shared" ref="M52:M101" si="1">L52*N52</f>
        <v>3.2576252525022963E-2</v>
      </c>
      <c r="N52" s="4">
        <v>1.0631799457523574</v>
      </c>
      <c r="O52" s="4">
        <v>2.6666666666666665</v>
      </c>
      <c r="P52" s="4">
        <v>2.6666666666666665</v>
      </c>
      <c r="Q52" s="7">
        <v>0.60130752034286594</v>
      </c>
      <c r="R52" s="8">
        <v>890.00000000000023</v>
      </c>
      <c r="S52" s="8">
        <v>880.00000000000023</v>
      </c>
      <c r="T52" s="3">
        <v>70.800000000005525</v>
      </c>
      <c r="U52" s="3">
        <v>78.09999999999917</v>
      </c>
      <c r="V52" s="3">
        <v>39.199999999994247</v>
      </c>
      <c r="W52" s="3">
        <v>41.900000000000546</v>
      </c>
      <c r="X52" s="9">
        <v>3</v>
      </c>
      <c r="Y52" s="9">
        <v>2</v>
      </c>
      <c r="Z52" s="9">
        <v>12</v>
      </c>
      <c r="AA52" s="9">
        <v>10</v>
      </c>
      <c r="AB52" s="9">
        <v>5.2</v>
      </c>
      <c r="AC52" s="9">
        <v>4.4000000000000004</v>
      </c>
      <c r="AD52" s="9">
        <v>1.3</v>
      </c>
      <c r="AE52" s="9">
        <v>1</v>
      </c>
      <c r="AF52" s="9">
        <v>13</v>
      </c>
      <c r="AG52" s="9">
        <v>6</v>
      </c>
      <c r="AH52" s="9">
        <v>10</v>
      </c>
      <c r="AI52" s="9">
        <v>5</v>
      </c>
      <c r="AJ52" s="9">
        <v>17</v>
      </c>
      <c r="AK52" s="9">
        <v>18</v>
      </c>
      <c r="AL52" s="9">
        <v>5</v>
      </c>
      <c r="AM52" s="9">
        <v>6</v>
      </c>
      <c r="AN52" s="9">
        <v>24.3</v>
      </c>
      <c r="AO52" s="9">
        <v>12</v>
      </c>
      <c r="AP52" s="9">
        <v>41.3</v>
      </c>
      <c r="AQ52" s="9">
        <v>30</v>
      </c>
      <c r="AR52" s="10">
        <v>58.837772397094433</v>
      </c>
      <c r="AS52" s="10">
        <v>40</v>
      </c>
      <c r="AT52" s="10">
        <v>31.476997578692494</v>
      </c>
      <c r="AU52" s="10">
        <v>20</v>
      </c>
      <c r="AV52" s="10">
        <v>24.213075060532692</v>
      </c>
      <c r="AW52" s="10">
        <v>16.666666666666664</v>
      </c>
      <c r="AX52" s="9">
        <v>17</v>
      </c>
      <c r="AY52" s="9">
        <v>33</v>
      </c>
    </row>
    <row r="53" spans="1:51" ht="15.75">
      <c r="A53" t="s">
        <v>63</v>
      </c>
      <c r="B53" s="15">
        <v>2</v>
      </c>
      <c r="C53" s="3">
        <v>343935</v>
      </c>
      <c r="D53" s="3">
        <v>7737130</v>
      </c>
      <c r="E53" s="3">
        <v>400</v>
      </c>
      <c r="F53" s="4">
        <v>3.3</v>
      </c>
      <c r="G53" s="11">
        <f t="shared" ref="G53:G101" si="2">(F53/1000)</f>
        <v>3.3E-3</v>
      </c>
      <c r="H53" s="11">
        <f t="shared" ref="H53:H101" si="3">(G53^2)*(3.14/4)*E53</f>
        <v>3.41946E-3</v>
      </c>
      <c r="I53" s="16">
        <v>0.55000000000000004</v>
      </c>
      <c r="J53" s="16">
        <v>4.33</v>
      </c>
      <c r="K53" s="17">
        <v>2.9166214897538893E-2</v>
      </c>
      <c r="L53" s="17">
        <v>3.3679948467838512E-2</v>
      </c>
      <c r="M53" s="18">
        <f t="shared" si="1"/>
        <v>4.4907755815604473E-2</v>
      </c>
      <c r="N53" s="4">
        <v>1.3333677116070282</v>
      </c>
      <c r="O53" s="4">
        <v>2.7027027027027031</v>
      </c>
      <c r="P53" s="4">
        <v>2.6666666666666665</v>
      </c>
      <c r="Q53" s="7">
        <v>0.49998710814736436</v>
      </c>
      <c r="R53" s="8">
        <v>918.49999999999977</v>
      </c>
      <c r="S53" s="8">
        <v>888.50000000000023</v>
      </c>
      <c r="T53" s="3">
        <v>67.399999999999238</v>
      </c>
      <c r="U53" s="3">
        <v>87.200000000002831</v>
      </c>
      <c r="V53" s="3">
        <v>14.100000000001046</v>
      </c>
      <c r="W53" s="3">
        <v>24.299999999996999</v>
      </c>
      <c r="X53" s="9">
        <v>2</v>
      </c>
      <c r="Y53" s="9">
        <v>2</v>
      </c>
      <c r="Z53" s="9">
        <v>12</v>
      </c>
      <c r="AA53" s="9">
        <v>11</v>
      </c>
      <c r="AB53" s="9">
        <v>4.5</v>
      </c>
      <c r="AC53" s="9">
        <v>4.0999999999999996</v>
      </c>
      <c r="AD53" s="9">
        <v>1.3</v>
      </c>
      <c r="AE53" s="9">
        <v>1.1000000000000001</v>
      </c>
      <c r="AF53" s="9">
        <v>9</v>
      </c>
      <c r="AG53" s="9">
        <v>2</v>
      </c>
      <c r="AH53" s="9">
        <v>7</v>
      </c>
      <c r="AI53" s="9">
        <v>4</v>
      </c>
      <c r="AJ53" s="9">
        <v>21</v>
      </c>
      <c r="AK53" s="9">
        <v>22</v>
      </c>
      <c r="AL53" s="9">
        <v>6</v>
      </c>
      <c r="AM53" s="9">
        <v>15</v>
      </c>
      <c r="AN53" s="9">
        <v>17.3</v>
      </c>
      <c r="AO53" s="9">
        <v>7.1</v>
      </c>
      <c r="AP53" s="9">
        <v>38.299999999999997</v>
      </c>
      <c r="AQ53" s="9">
        <v>29.1</v>
      </c>
      <c r="AR53" s="10">
        <v>45.169712793733687</v>
      </c>
      <c r="AS53" s="10">
        <v>24.39862542955326</v>
      </c>
      <c r="AT53" s="10">
        <v>23.49869451697128</v>
      </c>
      <c r="AU53" s="10">
        <v>6.8728522336769755</v>
      </c>
      <c r="AV53" s="10">
        <v>18.276762402088774</v>
      </c>
      <c r="AW53" s="10">
        <v>13.745704467353951</v>
      </c>
      <c r="AX53" s="9">
        <v>26</v>
      </c>
      <c r="AY53" s="9">
        <v>68</v>
      </c>
    </row>
    <row r="54" spans="1:51" ht="15.75">
      <c r="A54" t="s">
        <v>63</v>
      </c>
      <c r="B54" s="15">
        <v>3</v>
      </c>
      <c r="C54" s="3">
        <v>343961</v>
      </c>
      <c r="D54" s="3">
        <v>7737119</v>
      </c>
      <c r="E54" s="3">
        <v>398</v>
      </c>
      <c r="F54" s="4">
        <v>4.0999999999999996</v>
      </c>
      <c r="G54" s="11">
        <f t="shared" si="2"/>
        <v>4.0999999999999995E-3</v>
      </c>
      <c r="H54" s="11">
        <f t="shared" si="3"/>
        <v>5.251948299999999E-3</v>
      </c>
      <c r="I54" s="16">
        <v>0.55000000000000004</v>
      </c>
      <c r="J54" s="16">
        <v>2.14</v>
      </c>
      <c r="K54" s="17">
        <v>3.2124719499232471E-2</v>
      </c>
      <c r="L54" s="17">
        <v>3.5584604212055233E-2</v>
      </c>
      <c r="M54" s="18">
        <f t="shared" si="1"/>
        <v>4.6341827871281494E-2</v>
      </c>
      <c r="N54" s="4">
        <v>1.3022999383419294</v>
      </c>
      <c r="O54" s="4">
        <v>2.6666666666666665</v>
      </c>
      <c r="P54" s="4">
        <v>2.6666666666666665</v>
      </c>
      <c r="Q54" s="7">
        <v>0.51163752312177646</v>
      </c>
      <c r="R54" s="8">
        <v>915.50000000000023</v>
      </c>
      <c r="S54" s="8">
        <v>905.5</v>
      </c>
      <c r="T54" s="3">
        <v>64.199999999999591</v>
      </c>
      <c r="U54" s="3">
        <v>71.199999999997488</v>
      </c>
      <c r="V54" s="3">
        <v>20.300000000000182</v>
      </c>
      <c r="W54" s="3">
        <v>23.300000000002456</v>
      </c>
      <c r="X54" s="9">
        <v>3</v>
      </c>
      <c r="Y54" s="9">
        <v>2</v>
      </c>
      <c r="Z54" s="9">
        <v>14</v>
      </c>
      <c r="AA54" s="9">
        <v>10</v>
      </c>
      <c r="AB54" s="9">
        <v>4.2</v>
      </c>
      <c r="AC54" s="9">
        <v>4.0999999999999996</v>
      </c>
      <c r="AD54" s="9">
        <v>1</v>
      </c>
      <c r="AE54" s="9">
        <v>0.7</v>
      </c>
      <c r="AF54" s="9">
        <v>7</v>
      </c>
      <c r="AG54" s="9">
        <v>4</v>
      </c>
      <c r="AH54" s="9">
        <v>5</v>
      </c>
      <c r="AI54" s="9">
        <v>4</v>
      </c>
      <c r="AJ54" s="9">
        <v>25</v>
      </c>
      <c r="AK54" s="9">
        <v>20</v>
      </c>
      <c r="AL54" s="9">
        <v>10</v>
      </c>
      <c r="AM54" s="9">
        <v>14</v>
      </c>
      <c r="AN54" s="9">
        <v>13</v>
      </c>
      <c r="AO54" s="9">
        <v>8.6999999999999993</v>
      </c>
      <c r="AP54" s="9">
        <v>38</v>
      </c>
      <c r="AQ54" s="9">
        <v>28.7</v>
      </c>
      <c r="AR54" s="10">
        <v>34.210526315789473</v>
      </c>
      <c r="AS54" s="10">
        <v>30.313588850174217</v>
      </c>
      <c r="AT54" s="10">
        <v>18.421052631578945</v>
      </c>
      <c r="AU54" s="10">
        <v>13.937282229965156</v>
      </c>
      <c r="AV54" s="10">
        <v>13.157894736842104</v>
      </c>
      <c r="AW54" s="10">
        <v>13.937282229965156</v>
      </c>
      <c r="AX54" s="9">
        <v>43</v>
      </c>
      <c r="AY54" s="9">
        <v>62</v>
      </c>
    </row>
    <row r="55" spans="1:51" ht="15.75">
      <c r="A55" t="s">
        <v>63</v>
      </c>
      <c r="B55" s="15">
        <v>4</v>
      </c>
      <c r="C55" s="3">
        <v>343980</v>
      </c>
      <c r="D55" s="3">
        <v>7737113</v>
      </c>
      <c r="E55" s="3">
        <v>396</v>
      </c>
      <c r="F55" s="4">
        <v>4.3</v>
      </c>
      <c r="G55" s="11">
        <f t="shared" si="2"/>
        <v>4.3E-3</v>
      </c>
      <c r="H55" s="11">
        <f t="shared" si="3"/>
        <v>5.7478014000000004E-3</v>
      </c>
      <c r="I55" s="16">
        <v>0.55000000000000004</v>
      </c>
      <c r="J55" s="16">
        <v>2.36</v>
      </c>
      <c r="K55" s="17">
        <v>3.2686163676579144E-2</v>
      </c>
      <c r="L55" s="17">
        <v>3.6392634478758956E-2</v>
      </c>
      <c r="M55" s="18">
        <f t="shared" si="1"/>
        <v>4.7570208623145607E-2</v>
      </c>
      <c r="N55" s="4">
        <v>1.3071383620471497</v>
      </c>
      <c r="O55" s="4">
        <v>2.7027027027027031</v>
      </c>
      <c r="P55" s="4">
        <v>2.7027027027027031</v>
      </c>
      <c r="Q55" s="7">
        <v>0.51635880604255469</v>
      </c>
      <c r="R55" s="8">
        <v>909</v>
      </c>
      <c r="S55" s="8">
        <v>894.5</v>
      </c>
      <c r="T55" s="3">
        <v>70.199999999999818</v>
      </c>
      <c r="U55" s="19">
        <v>78.499999999998238</v>
      </c>
      <c r="V55" s="3">
        <v>20.800000000000182</v>
      </c>
      <c r="W55" s="3">
        <v>27.000000000001819</v>
      </c>
      <c r="X55" s="9">
        <v>2</v>
      </c>
      <c r="Y55" s="9">
        <v>2</v>
      </c>
      <c r="Z55" s="9">
        <v>11</v>
      </c>
      <c r="AA55" s="9">
        <v>10</v>
      </c>
      <c r="AB55" s="9">
        <v>4.2</v>
      </c>
      <c r="AC55" s="9">
        <v>4.0999999999999996</v>
      </c>
      <c r="AD55" s="9">
        <v>0.8</v>
      </c>
      <c r="AE55" s="9">
        <v>0.7</v>
      </c>
      <c r="AF55" s="9">
        <v>9</v>
      </c>
      <c r="AG55" s="9">
        <v>5</v>
      </c>
      <c r="AH55" s="9">
        <v>6</v>
      </c>
      <c r="AI55" s="9">
        <v>4</v>
      </c>
      <c r="AJ55" s="9">
        <v>19</v>
      </c>
      <c r="AK55" s="9">
        <v>19</v>
      </c>
      <c r="AL55" s="9">
        <v>8</v>
      </c>
      <c r="AM55" s="9">
        <v>8</v>
      </c>
      <c r="AN55" s="9">
        <v>15.8</v>
      </c>
      <c r="AO55" s="9">
        <v>9.6999999999999993</v>
      </c>
      <c r="AP55" s="9">
        <v>34.799999999999997</v>
      </c>
      <c r="AQ55" s="9">
        <v>28.7</v>
      </c>
      <c r="AR55" s="10">
        <v>45.402298850574716</v>
      </c>
      <c r="AS55" s="10">
        <v>33.797909407665507</v>
      </c>
      <c r="AT55" s="10">
        <v>25.862068965517242</v>
      </c>
      <c r="AU55" s="10">
        <v>17.421602787456447</v>
      </c>
      <c r="AV55" s="10">
        <v>17.241379310344829</v>
      </c>
      <c r="AW55" s="10">
        <v>13.937282229965156</v>
      </c>
      <c r="AX55" s="9">
        <v>34</v>
      </c>
      <c r="AY55" s="9">
        <v>45</v>
      </c>
    </row>
    <row r="56" spans="1:51" ht="15.75">
      <c r="A56" t="s">
        <v>63</v>
      </c>
      <c r="B56" s="15">
        <v>5</v>
      </c>
      <c r="C56" s="3">
        <v>343990</v>
      </c>
      <c r="D56" s="3">
        <v>7737109</v>
      </c>
      <c r="E56" s="3">
        <v>393</v>
      </c>
      <c r="F56" s="4">
        <v>4.0999999999999996</v>
      </c>
      <c r="G56" s="11">
        <f t="shared" si="2"/>
        <v>4.0999999999999995E-3</v>
      </c>
      <c r="H56" s="11">
        <f t="shared" si="3"/>
        <v>5.1859690499999993E-3</v>
      </c>
      <c r="I56" s="16">
        <v>0.6</v>
      </c>
      <c r="J56" s="16">
        <v>2.8</v>
      </c>
      <c r="K56" s="17">
        <v>2.5515434559744952E-2</v>
      </c>
      <c r="L56" s="17">
        <v>2.8296308809865774E-2</v>
      </c>
      <c r="M56" s="18">
        <f t="shared" si="1"/>
        <v>3.8932747247355126E-2</v>
      </c>
      <c r="N56" s="4">
        <v>1.3758949094371227</v>
      </c>
      <c r="O56" s="4">
        <v>2.6666666666666665</v>
      </c>
      <c r="P56" s="4">
        <v>2.7397260273972615</v>
      </c>
      <c r="Q56" s="7">
        <v>0.49779835805545047</v>
      </c>
      <c r="R56" s="8">
        <v>907.5</v>
      </c>
      <c r="S56" s="8">
        <v>903</v>
      </c>
      <c r="T56" s="3">
        <v>65.500000000000114</v>
      </c>
      <c r="U56" s="3">
        <v>64.199999999999591</v>
      </c>
      <c r="V56" s="3">
        <v>26.999999999999886</v>
      </c>
      <c r="W56" s="3">
        <v>32.800000000000409</v>
      </c>
      <c r="X56" s="9">
        <v>1</v>
      </c>
      <c r="Y56" s="9">
        <v>2</v>
      </c>
      <c r="Z56" s="9">
        <v>11</v>
      </c>
      <c r="AA56" s="9">
        <v>10</v>
      </c>
      <c r="AB56" s="9">
        <v>4.5</v>
      </c>
      <c r="AC56" s="9">
        <v>4.5999999999999996</v>
      </c>
      <c r="AD56" s="9">
        <v>0.6</v>
      </c>
      <c r="AE56" s="9">
        <v>0.5</v>
      </c>
      <c r="AF56" s="9">
        <v>16</v>
      </c>
      <c r="AG56" s="9">
        <v>10</v>
      </c>
      <c r="AH56" s="9">
        <v>10</v>
      </c>
      <c r="AI56" s="9">
        <v>6</v>
      </c>
      <c r="AJ56" s="9">
        <v>19</v>
      </c>
      <c r="AK56" s="9">
        <v>18</v>
      </c>
      <c r="AL56" s="9">
        <v>5</v>
      </c>
      <c r="AM56" s="9">
        <v>6</v>
      </c>
      <c r="AN56" s="9">
        <v>26.6</v>
      </c>
      <c r="AO56" s="9">
        <v>16.5</v>
      </c>
      <c r="AP56" s="9">
        <v>45.6</v>
      </c>
      <c r="AQ56" s="9">
        <v>34.5</v>
      </c>
      <c r="AR56" s="10">
        <v>58.333333333333336</v>
      </c>
      <c r="AS56" s="10">
        <v>47.826086956521742</v>
      </c>
      <c r="AT56" s="10">
        <v>35.087719298245609</v>
      </c>
      <c r="AU56" s="10">
        <v>28.985507246376812</v>
      </c>
      <c r="AV56" s="10">
        <v>21.929824561403507</v>
      </c>
      <c r="AW56" s="10">
        <v>17.391304347826086</v>
      </c>
      <c r="AX56" s="9">
        <v>16</v>
      </c>
      <c r="AY56" s="9">
        <v>27</v>
      </c>
    </row>
    <row r="57" spans="1:51" ht="15.75">
      <c r="A57" t="s">
        <v>63</v>
      </c>
      <c r="B57" s="15">
        <v>6</v>
      </c>
      <c r="C57" s="3">
        <v>34402</v>
      </c>
      <c r="D57" s="3">
        <v>7737106</v>
      </c>
      <c r="E57" s="3">
        <v>394</v>
      </c>
      <c r="F57" s="4">
        <v>4.0999999999999996</v>
      </c>
      <c r="G57" s="11">
        <f t="shared" si="2"/>
        <v>4.0999999999999995E-3</v>
      </c>
      <c r="H57" s="11">
        <f t="shared" si="3"/>
        <v>5.199164899999999E-3</v>
      </c>
      <c r="I57" s="16">
        <v>0.55000000000000004</v>
      </c>
      <c r="J57" s="16">
        <v>2.52</v>
      </c>
      <c r="K57" s="17">
        <v>2.5080274234140418E-2</v>
      </c>
      <c r="L57" s="17">
        <v>3.3419023136246707E-2</v>
      </c>
      <c r="M57" s="18">
        <f t="shared" si="1"/>
        <v>4.6576783683225396E-2</v>
      </c>
      <c r="N57" s="4">
        <v>1.393720680982671</v>
      </c>
      <c r="O57" s="4">
        <v>2.6666666666666665</v>
      </c>
      <c r="P57" s="4">
        <v>2.7397260273972615</v>
      </c>
      <c r="Q57" s="7">
        <v>0.49129195144132531</v>
      </c>
      <c r="R57" s="8">
        <v>900.5</v>
      </c>
      <c r="S57" s="8">
        <v>885.00000000000023</v>
      </c>
      <c r="T57" s="3">
        <v>64.899999999994407</v>
      </c>
      <c r="U57" s="3">
        <v>86.599999999997124</v>
      </c>
      <c r="V57" s="3">
        <v>34.600000000005593</v>
      </c>
      <c r="W57" s="3">
        <v>28.400000000002592</v>
      </c>
      <c r="X57" s="9">
        <v>2</v>
      </c>
      <c r="Y57" s="9">
        <v>2</v>
      </c>
      <c r="Z57" s="9">
        <v>10</v>
      </c>
      <c r="AA57" s="9">
        <v>9</v>
      </c>
      <c r="AB57" s="9">
        <v>4.9000000000000004</v>
      </c>
      <c r="AC57" s="9">
        <v>4.3</v>
      </c>
      <c r="AD57" s="9">
        <v>1.1000000000000001</v>
      </c>
      <c r="AE57" s="9">
        <v>0.8</v>
      </c>
      <c r="AF57" s="9">
        <v>17</v>
      </c>
      <c r="AG57" s="9">
        <v>5</v>
      </c>
      <c r="AH57" s="9">
        <v>12</v>
      </c>
      <c r="AI57" s="9">
        <v>4</v>
      </c>
      <c r="AJ57" s="9">
        <v>16</v>
      </c>
      <c r="AK57" s="9">
        <v>17</v>
      </c>
      <c r="AL57" s="9">
        <v>1</v>
      </c>
      <c r="AM57" s="9">
        <v>8</v>
      </c>
      <c r="AN57" s="9">
        <v>30.1</v>
      </c>
      <c r="AO57" s="9">
        <v>9.8000000000000007</v>
      </c>
      <c r="AP57" s="9">
        <v>46.1</v>
      </c>
      <c r="AQ57" s="9">
        <v>26.8</v>
      </c>
      <c r="AR57" s="10">
        <v>65.292841648590027</v>
      </c>
      <c r="AS57" s="10">
        <v>36.567164179104481</v>
      </c>
      <c r="AT57" s="10">
        <v>36.876355748373101</v>
      </c>
      <c r="AU57" s="10">
        <v>18.656716417910445</v>
      </c>
      <c r="AV57" s="10">
        <v>26.030368763557483</v>
      </c>
      <c r="AW57" s="10">
        <v>14.925373134328357</v>
      </c>
      <c r="AX57" s="9">
        <v>3</v>
      </c>
      <c r="AY57" s="9">
        <v>45</v>
      </c>
    </row>
    <row r="58" spans="1:51" ht="15.75">
      <c r="A58" t="s">
        <v>63</v>
      </c>
      <c r="B58" s="15">
        <v>7</v>
      </c>
      <c r="C58" s="3">
        <v>344017</v>
      </c>
      <c r="D58" s="3">
        <v>7737102</v>
      </c>
      <c r="E58" s="3">
        <v>395</v>
      </c>
      <c r="F58" s="4">
        <v>2.7</v>
      </c>
      <c r="G58" s="11">
        <f t="shared" si="2"/>
        <v>2.7000000000000001E-3</v>
      </c>
      <c r="H58" s="11">
        <f t="shared" si="3"/>
        <v>2.2604467500000002E-3</v>
      </c>
      <c r="I58" s="16">
        <v>0.55000000000000004</v>
      </c>
      <c r="J58" s="16">
        <v>2.31</v>
      </c>
      <c r="K58" s="17">
        <v>2.1168401135288457E-2</v>
      </c>
      <c r="L58" s="17">
        <v>2.3304822114788768E-2</v>
      </c>
      <c r="M58" s="18">
        <f t="shared" si="1"/>
        <v>3.1008616035687525E-2</v>
      </c>
      <c r="N58" s="4">
        <v>1.3305665189355849</v>
      </c>
      <c r="O58" s="4">
        <v>2.7027027027027031</v>
      </c>
      <c r="P58" s="4">
        <v>2.7027027027027031</v>
      </c>
      <c r="Q58" s="7">
        <v>0.5076903879938337</v>
      </c>
      <c r="R58" s="8">
        <v>895.00000000000023</v>
      </c>
      <c r="S58" s="8">
        <v>896.5</v>
      </c>
      <c r="T58" s="3">
        <v>72.000000000002728</v>
      </c>
      <c r="U58" s="3">
        <v>68.400000000004013</v>
      </c>
      <c r="V58" s="3">
        <v>32.999999999997044</v>
      </c>
      <c r="W58" s="3">
        <v>35.099999999996044</v>
      </c>
      <c r="X58" s="9">
        <v>2</v>
      </c>
      <c r="Y58" s="9">
        <v>2</v>
      </c>
      <c r="Z58" s="9">
        <v>11</v>
      </c>
      <c r="AA58" s="9">
        <v>10</v>
      </c>
      <c r="AB58" s="9">
        <v>5</v>
      </c>
      <c r="AC58" s="9">
        <v>4.4000000000000004</v>
      </c>
      <c r="AD58" s="9">
        <v>0.6</v>
      </c>
      <c r="AE58" s="9">
        <v>0.5</v>
      </c>
      <c r="AF58" s="9">
        <v>19</v>
      </c>
      <c r="AG58" s="9">
        <v>7</v>
      </c>
      <c r="AH58" s="9">
        <v>12</v>
      </c>
      <c r="AI58" s="9">
        <v>5</v>
      </c>
      <c r="AJ58" s="9">
        <v>17</v>
      </c>
      <c r="AK58" s="9">
        <v>18</v>
      </c>
      <c r="AL58" s="9">
        <v>2</v>
      </c>
      <c r="AM58" s="9">
        <v>7</v>
      </c>
      <c r="AN58" s="9">
        <v>31.6</v>
      </c>
      <c r="AO58" s="9">
        <v>12.5</v>
      </c>
      <c r="AP58" s="9">
        <v>48.6</v>
      </c>
      <c r="AQ58" s="9">
        <v>30.5</v>
      </c>
      <c r="AR58" s="10">
        <v>65.02057613168725</v>
      </c>
      <c r="AS58" s="10">
        <v>40.983606557377051</v>
      </c>
      <c r="AT58" s="10">
        <v>39.094650205761319</v>
      </c>
      <c r="AU58" s="10">
        <v>22.950819672131146</v>
      </c>
      <c r="AV58" s="10">
        <v>24.691358024691358</v>
      </c>
      <c r="AW58" s="10">
        <v>16.393442622950818</v>
      </c>
      <c r="AX58" s="9">
        <v>6</v>
      </c>
      <c r="AY58" s="9">
        <v>36</v>
      </c>
    </row>
    <row r="59" spans="1:51" ht="15.75">
      <c r="A59" t="s">
        <v>63</v>
      </c>
      <c r="B59" s="15">
        <v>8</v>
      </c>
      <c r="C59" s="3">
        <v>344027</v>
      </c>
      <c r="D59" s="3">
        <v>7737099</v>
      </c>
      <c r="E59" s="3">
        <v>395</v>
      </c>
      <c r="F59" s="4">
        <v>3.6</v>
      </c>
      <c r="G59" s="11">
        <f t="shared" si="2"/>
        <v>3.5999999999999999E-3</v>
      </c>
      <c r="H59" s="11">
        <f t="shared" si="3"/>
        <v>4.0185719999999998E-3</v>
      </c>
      <c r="I59" s="16">
        <v>0.55000000000000004</v>
      </c>
      <c r="J59" s="16">
        <v>2.4700000000000002</v>
      </c>
      <c r="K59" s="17">
        <v>1.6922559677238658E-2</v>
      </c>
      <c r="L59" s="17">
        <v>3.133129736455164E-2</v>
      </c>
      <c r="M59" s="18">
        <f t="shared" si="1"/>
        <v>4.1939702315157909E-2</v>
      </c>
      <c r="N59" s="4">
        <v>1.3385881161310818</v>
      </c>
      <c r="O59" s="4">
        <v>2.7027027027027031</v>
      </c>
      <c r="P59" s="4">
        <v>2.7397260273972615</v>
      </c>
      <c r="Q59" s="7">
        <v>0.5114153376121553</v>
      </c>
      <c r="R59" s="8">
        <v>905.5</v>
      </c>
      <c r="S59" s="8">
        <v>918.5</v>
      </c>
      <c r="T59" s="3">
        <v>64.700000000001978</v>
      </c>
      <c r="U59" s="3">
        <v>60.299999999998022</v>
      </c>
      <c r="V59" s="3">
        <v>29.799999999998022</v>
      </c>
      <c r="W59" s="3">
        <v>21.200000000001978</v>
      </c>
      <c r="X59" s="9">
        <v>3</v>
      </c>
      <c r="Y59" s="9">
        <v>2</v>
      </c>
      <c r="Z59" s="9">
        <v>11</v>
      </c>
      <c r="AA59" s="9">
        <v>10</v>
      </c>
      <c r="AB59" s="9">
        <v>4.4000000000000004</v>
      </c>
      <c r="AC59" s="9">
        <v>4.5</v>
      </c>
      <c r="AD59" s="9">
        <v>0.6</v>
      </c>
      <c r="AE59" s="9">
        <v>0.5</v>
      </c>
      <c r="AF59" s="9">
        <v>14</v>
      </c>
      <c r="AG59" s="9">
        <v>9</v>
      </c>
      <c r="AH59" s="9">
        <v>12</v>
      </c>
      <c r="AI59" s="9">
        <v>7</v>
      </c>
      <c r="AJ59" s="9">
        <v>20</v>
      </c>
      <c r="AK59" s="9">
        <v>18</v>
      </c>
      <c r="AL59" s="9">
        <v>7</v>
      </c>
      <c r="AM59" s="9">
        <v>6</v>
      </c>
      <c r="AN59" s="9">
        <v>26.6</v>
      </c>
      <c r="AO59" s="9">
        <v>16.5</v>
      </c>
      <c r="AP59" s="9">
        <v>46.6</v>
      </c>
      <c r="AQ59" s="9">
        <v>34.5</v>
      </c>
      <c r="AR59" s="10">
        <v>57.081545064377679</v>
      </c>
      <c r="AS59" s="10">
        <v>47.826086956521742</v>
      </c>
      <c r="AT59" s="10">
        <v>30.04291845493562</v>
      </c>
      <c r="AU59" s="10">
        <v>26.086956521739129</v>
      </c>
      <c r="AV59" s="10">
        <v>25.751072961373389</v>
      </c>
      <c r="AW59" s="10">
        <v>20.289855072463769</v>
      </c>
      <c r="AX59" s="9">
        <v>21</v>
      </c>
      <c r="AY59" s="9">
        <v>27</v>
      </c>
    </row>
    <row r="60" spans="1:51" ht="15.75">
      <c r="A60" t="s">
        <v>63</v>
      </c>
      <c r="B60" s="15">
        <v>9</v>
      </c>
      <c r="C60" s="3">
        <v>344042</v>
      </c>
      <c r="D60" s="3">
        <v>7737093</v>
      </c>
      <c r="E60" s="3">
        <v>394</v>
      </c>
      <c r="F60" s="4">
        <v>3.3</v>
      </c>
      <c r="G60" s="11">
        <f t="shared" si="2"/>
        <v>3.3E-3</v>
      </c>
      <c r="H60" s="11">
        <f t="shared" si="3"/>
        <v>3.3681681E-3</v>
      </c>
      <c r="I60" s="16">
        <v>0.55000000000000004</v>
      </c>
      <c r="J60" s="16">
        <v>2.56</v>
      </c>
      <c r="K60" s="17">
        <v>2.6789284286285554E-2</v>
      </c>
      <c r="L60" s="17">
        <v>3.4738911951059562E-2</v>
      </c>
      <c r="M60" s="18">
        <f t="shared" si="1"/>
        <v>4.3656977526726128E-2</v>
      </c>
      <c r="N60" s="4">
        <v>1.2567168939611697</v>
      </c>
      <c r="O60" s="4">
        <v>2.6666666666666665</v>
      </c>
      <c r="P60" s="4">
        <v>2.7027027027027031</v>
      </c>
      <c r="Q60" s="7">
        <v>0.53501474923436732</v>
      </c>
      <c r="R60" s="20">
        <v>904</v>
      </c>
      <c r="S60" s="20">
        <v>908</v>
      </c>
      <c r="T60" s="19">
        <v>69.600000000001216</v>
      </c>
      <c r="U60" s="19">
        <v>77.500000000000568</v>
      </c>
      <c r="V60" s="19">
        <v>26.399999999998727</v>
      </c>
      <c r="W60" s="19">
        <v>14.499999999999432</v>
      </c>
      <c r="X60" s="9">
        <v>4</v>
      </c>
      <c r="Y60" s="9">
        <v>3</v>
      </c>
      <c r="Z60" s="9">
        <v>12</v>
      </c>
      <c r="AA60" s="9">
        <v>12</v>
      </c>
      <c r="AB60" s="9">
        <v>4.5999999999999996</v>
      </c>
      <c r="AC60" s="9">
        <v>5</v>
      </c>
      <c r="AD60" s="9">
        <v>1</v>
      </c>
      <c r="AE60" s="9">
        <v>1</v>
      </c>
      <c r="AF60" s="9">
        <v>9</v>
      </c>
      <c r="AG60" s="9">
        <v>14</v>
      </c>
      <c r="AH60" s="9">
        <v>8</v>
      </c>
      <c r="AI60" s="9">
        <v>11</v>
      </c>
      <c r="AJ60" s="9">
        <v>21</v>
      </c>
      <c r="AK60" s="9">
        <v>16</v>
      </c>
      <c r="AL60" s="9">
        <v>4</v>
      </c>
      <c r="AM60" s="9">
        <v>2</v>
      </c>
      <c r="AN60" s="9">
        <v>18</v>
      </c>
      <c r="AO60" s="9">
        <v>26</v>
      </c>
      <c r="AP60" s="9">
        <v>39</v>
      </c>
      <c r="AQ60" s="9">
        <v>42</v>
      </c>
      <c r="AR60" s="10">
        <v>46.153846153846153</v>
      </c>
      <c r="AS60" s="10">
        <v>61.904761904761905</v>
      </c>
      <c r="AT60" s="10">
        <v>23.076923076923077</v>
      </c>
      <c r="AU60" s="10">
        <v>33.333333333333329</v>
      </c>
      <c r="AV60" s="10">
        <v>20.512820512820511</v>
      </c>
      <c r="AW60" s="10">
        <v>26.190476190476193</v>
      </c>
      <c r="AX60" s="9">
        <v>18</v>
      </c>
      <c r="AY60" s="9">
        <v>7</v>
      </c>
    </row>
    <row r="61" spans="1:51" ht="15.75">
      <c r="A61" t="s">
        <v>63</v>
      </c>
      <c r="B61" s="15">
        <v>10</v>
      </c>
      <c r="C61" s="3">
        <v>344052</v>
      </c>
      <c r="D61" s="3">
        <v>7737092</v>
      </c>
      <c r="E61" s="3">
        <v>392</v>
      </c>
      <c r="F61" s="4">
        <v>4.4000000000000004</v>
      </c>
      <c r="G61" s="11">
        <f t="shared" si="2"/>
        <v>4.4000000000000003E-3</v>
      </c>
      <c r="H61" s="11">
        <f t="shared" si="3"/>
        <v>5.957459200000001E-3</v>
      </c>
      <c r="I61" s="16">
        <f>(((I59-0)*I60)+((20-I59)*J60))/20</f>
        <v>2.5047250000000001</v>
      </c>
      <c r="J61" s="7">
        <v>2.85</v>
      </c>
      <c r="K61" s="17">
        <v>2.6085336314514599E-2</v>
      </c>
      <c r="L61" s="17">
        <v>3.6377577100017128E-2</v>
      </c>
      <c r="M61" s="18">
        <f t="shared" si="1"/>
        <v>4.7763591441640385E-2</v>
      </c>
      <c r="N61" s="4">
        <v>1.3129954012692586</v>
      </c>
      <c r="O61" s="4">
        <v>2.6666666666666665</v>
      </c>
      <c r="P61" s="4">
        <v>2.7027027027027031</v>
      </c>
      <c r="Q61" s="7">
        <v>0.5141917015303743</v>
      </c>
      <c r="R61" s="20">
        <v>912.5</v>
      </c>
      <c r="S61" s="20">
        <v>907</v>
      </c>
      <c r="T61" s="19">
        <v>59.899999999998954</v>
      </c>
      <c r="U61" s="19">
        <v>80.700000000000216</v>
      </c>
      <c r="V61" s="19">
        <v>27.600000000001046</v>
      </c>
      <c r="W61" s="19">
        <v>12.299999999999727</v>
      </c>
      <c r="X61" s="9">
        <v>3</v>
      </c>
      <c r="Y61" s="9">
        <v>2</v>
      </c>
      <c r="Z61" s="9">
        <v>11</v>
      </c>
      <c r="AA61" s="9">
        <v>10</v>
      </c>
      <c r="AB61" s="9">
        <v>4.7</v>
      </c>
      <c r="AC61" s="9">
        <v>4.4000000000000004</v>
      </c>
      <c r="AD61" s="9">
        <v>1</v>
      </c>
      <c r="AE61" s="9">
        <v>0.6</v>
      </c>
      <c r="AF61" s="9">
        <v>22</v>
      </c>
      <c r="AG61" s="9">
        <v>10</v>
      </c>
      <c r="AH61" s="9">
        <v>17</v>
      </c>
      <c r="AI61" s="9">
        <v>7</v>
      </c>
      <c r="AJ61" s="9">
        <v>18</v>
      </c>
      <c r="AK61" s="9">
        <v>17</v>
      </c>
      <c r="AL61" s="9">
        <v>4</v>
      </c>
      <c r="AM61" s="9">
        <v>5</v>
      </c>
      <c r="AN61" s="9">
        <v>40</v>
      </c>
      <c r="AO61" s="9">
        <v>17.600000000000001</v>
      </c>
      <c r="AP61" s="9">
        <v>58</v>
      </c>
      <c r="AQ61" s="9">
        <v>34.6</v>
      </c>
      <c r="AR61" s="10">
        <v>68.965517241379317</v>
      </c>
      <c r="AS61" s="10">
        <v>50.867052023121381</v>
      </c>
      <c r="AT61" s="10">
        <v>37.931034482758619</v>
      </c>
      <c r="AU61" s="10">
        <v>28.901734104046241</v>
      </c>
      <c r="AV61" s="10">
        <v>29.310344827586203</v>
      </c>
      <c r="AW61" s="10">
        <v>20.231213872832367</v>
      </c>
      <c r="AX61" s="9">
        <v>9</v>
      </c>
      <c r="AY61" s="9">
        <v>22</v>
      </c>
    </row>
    <row r="62" spans="1:51" ht="15.75">
      <c r="A62" t="s">
        <v>63</v>
      </c>
      <c r="B62" s="15">
        <v>11</v>
      </c>
      <c r="C62" s="3">
        <v>343926</v>
      </c>
      <c r="D62" s="3">
        <v>7737131</v>
      </c>
      <c r="E62" s="3">
        <v>398</v>
      </c>
      <c r="F62" s="4">
        <v>3.4</v>
      </c>
      <c r="G62" s="11">
        <f t="shared" si="2"/>
        <v>3.3999999999999998E-3</v>
      </c>
      <c r="H62" s="11">
        <f t="shared" si="3"/>
        <v>3.6116907999999997E-3</v>
      </c>
      <c r="I62" s="16">
        <v>0.55000000000000004</v>
      </c>
      <c r="J62" s="16">
        <v>4.04</v>
      </c>
      <c r="K62" s="17">
        <v>1.7785682525566962E-2</v>
      </c>
      <c r="L62" s="17">
        <v>3.4286698828394246E-2</v>
      </c>
      <c r="M62" s="18">
        <f t="shared" si="1"/>
        <v>4.5118687156302989E-2</v>
      </c>
      <c r="N62" s="4">
        <v>1.3159239208803128</v>
      </c>
      <c r="O62" s="4">
        <v>2.7027027027027031</v>
      </c>
      <c r="P62" s="4">
        <v>2.6315789473684204</v>
      </c>
      <c r="Q62" s="7">
        <v>0.49994891006548103</v>
      </c>
      <c r="R62" s="20">
        <v>900</v>
      </c>
      <c r="S62" s="20">
        <v>874.00000000000023</v>
      </c>
      <c r="T62" s="19">
        <v>69.099999999998829</v>
      </c>
      <c r="U62" s="19">
        <v>76.799999999998647</v>
      </c>
      <c r="V62" s="19">
        <v>30.900000000001228</v>
      </c>
      <c r="W62" s="19">
        <v>49.200000000001182</v>
      </c>
      <c r="X62" s="9">
        <v>3</v>
      </c>
      <c r="Y62" s="9">
        <v>3</v>
      </c>
      <c r="Z62" s="9">
        <v>13</v>
      </c>
      <c r="AA62" s="9">
        <v>10</v>
      </c>
      <c r="AB62" s="9">
        <v>4.4000000000000004</v>
      </c>
      <c r="AC62" s="9">
        <v>4.0999999999999996</v>
      </c>
      <c r="AD62" s="9">
        <v>1.5</v>
      </c>
      <c r="AE62" s="9">
        <v>1.2</v>
      </c>
      <c r="AF62" s="9">
        <v>6</v>
      </c>
      <c r="AG62" s="9">
        <v>2</v>
      </c>
      <c r="AH62" s="9">
        <v>6</v>
      </c>
      <c r="AI62" s="9">
        <v>3</v>
      </c>
      <c r="AJ62" s="9">
        <v>22</v>
      </c>
      <c r="AK62" s="9">
        <v>25</v>
      </c>
      <c r="AL62" s="9">
        <v>5</v>
      </c>
      <c r="AM62" s="9">
        <v>12</v>
      </c>
      <c r="AN62" s="9">
        <v>13.5</v>
      </c>
      <c r="AO62" s="9">
        <v>6.2</v>
      </c>
      <c r="AP62" s="9">
        <v>35.5</v>
      </c>
      <c r="AQ62" s="9">
        <v>31.2</v>
      </c>
      <c r="AR62" s="10">
        <v>38.028169014084504</v>
      </c>
      <c r="AS62" s="10">
        <v>19.871794871794872</v>
      </c>
      <c r="AT62" s="10">
        <v>16.901408450704224</v>
      </c>
      <c r="AU62" s="10">
        <v>6.4102564102564115</v>
      </c>
      <c r="AV62" s="10">
        <v>16.901408450704224</v>
      </c>
      <c r="AW62" s="10">
        <v>9.6153846153846168</v>
      </c>
      <c r="AX62" s="9">
        <v>27</v>
      </c>
      <c r="AY62" s="9">
        <v>66</v>
      </c>
    </row>
    <row r="63" spans="1:51" ht="15.75">
      <c r="A63" t="s">
        <v>63</v>
      </c>
      <c r="B63" s="15">
        <v>12</v>
      </c>
      <c r="C63" s="3">
        <v>363439</v>
      </c>
      <c r="D63" s="3">
        <v>7737130</v>
      </c>
      <c r="E63" s="3">
        <v>398</v>
      </c>
      <c r="F63" s="4">
        <v>2.9</v>
      </c>
      <c r="G63" s="11">
        <f t="shared" si="2"/>
        <v>2.8999999999999998E-3</v>
      </c>
      <c r="H63" s="11">
        <f t="shared" si="3"/>
        <v>2.6275362999999999E-3</v>
      </c>
      <c r="I63" s="16">
        <v>1.78684245</v>
      </c>
      <c r="J63" s="16">
        <v>5</v>
      </c>
      <c r="K63" s="17">
        <v>1.8179351512684697E-2</v>
      </c>
      <c r="L63" s="17">
        <v>3.0272065397879553E-2</v>
      </c>
      <c r="M63" s="18">
        <f t="shared" si="1"/>
        <v>4.2021207825600655E-2</v>
      </c>
      <c r="N63" s="4">
        <v>1.3881182956397844</v>
      </c>
      <c r="O63" s="4">
        <v>2.7397260273972615</v>
      </c>
      <c r="P63" s="4">
        <v>2.6666666666666665</v>
      </c>
      <c r="Q63" s="7">
        <v>0.47945563913508082</v>
      </c>
      <c r="R63" s="20">
        <v>897.50000000000023</v>
      </c>
      <c r="S63" s="20">
        <v>886.49999999999977</v>
      </c>
      <c r="T63" s="19">
        <v>61.599999999998545</v>
      </c>
      <c r="U63" s="19">
        <v>75.899999999997192</v>
      </c>
      <c r="V63" s="19">
        <v>40.900000000001228</v>
      </c>
      <c r="W63" s="19">
        <v>37.600000000003092</v>
      </c>
      <c r="X63" s="9">
        <v>3</v>
      </c>
      <c r="Y63" s="9">
        <v>2</v>
      </c>
      <c r="Z63" s="9">
        <v>12</v>
      </c>
      <c r="AA63" s="9">
        <v>11</v>
      </c>
      <c r="AB63" s="9">
        <v>4.5</v>
      </c>
      <c r="AC63" s="9">
        <v>4.5999999999999996</v>
      </c>
      <c r="AD63" s="9">
        <v>1</v>
      </c>
      <c r="AE63" s="9">
        <v>0.8</v>
      </c>
      <c r="AF63" s="9">
        <v>12</v>
      </c>
      <c r="AG63" s="9">
        <v>7</v>
      </c>
      <c r="AH63" s="9">
        <v>10</v>
      </c>
      <c r="AI63" s="9">
        <v>6</v>
      </c>
      <c r="AJ63" s="9">
        <v>22</v>
      </c>
      <c r="AK63" s="9">
        <v>20</v>
      </c>
      <c r="AL63" s="9">
        <v>6</v>
      </c>
      <c r="AM63" s="9">
        <v>5</v>
      </c>
      <c r="AN63" s="9">
        <v>23</v>
      </c>
      <c r="AO63" s="9">
        <v>13.8</v>
      </c>
      <c r="AP63" s="9">
        <v>45</v>
      </c>
      <c r="AQ63" s="9">
        <v>33.799999999999997</v>
      </c>
      <c r="AR63" s="10">
        <v>51.111111111111107</v>
      </c>
      <c r="AS63" s="10">
        <v>40.828402366863905</v>
      </c>
      <c r="AT63" s="10">
        <v>26.666666666666668</v>
      </c>
      <c r="AU63" s="10">
        <v>20.710059171597635</v>
      </c>
      <c r="AV63" s="10">
        <v>22.222222222222221</v>
      </c>
      <c r="AW63" s="10">
        <v>17.751479289940832</v>
      </c>
      <c r="AX63" s="9">
        <v>21</v>
      </c>
      <c r="AY63" s="9">
        <v>27</v>
      </c>
    </row>
    <row r="64" spans="1:51" ht="15.75">
      <c r="A64" t="s">
        <v>63</v>
      </c>
      <c r="B64" s="15">
        <v>13</v>
      </c>
      <c r="C64" s="3">
        <v>343967</v>
      </c>
      <c r="D64" s="3">
        <v>7737122</v>
      </c>
      <c r="E64" s="3">
        <v>399</v>
      </c>
      <c r="F64" s="4">
        <v>3.9</v>
      </c>
      <c r="G64" s="11">
        <f t="shared" si="2"/>
        <v>3.8999999999999998E-3</v>
      </c>
      <c r="H64" s="11">
        <f t="shared" si="3"/>
        <v>4.7640001499999994E-3</v>
      </c>
      <c r="I64" s="16">
        <v>0.55353187767857159</v>
      </c>
      <c r="J64" s="16">
        <v>2.0211647523214284</v>
      </c>
      <c r="K64" s="17">
        <v>2.0571428571428539E-2</v>
      </c>
      <c r="L64" s="17">
        <v>3.2457850670948488E-2</v>
      </c>
      <c r="M64" s="18">
        <f t="shared" si="1"/>
        <v>4.6477005378033578E-2</v>
      </c>
      <c r="N64" s="4">
        <v>1.4319187628659893</v>
      </c>
      <c r="O64" s="4">
        <v>2.7397260273972615</v>
      </c>
      <c r="P64" s="4">
        <v>2.7027027027027031</v>
      </c>
      <c r="Q64" s="7">
        <v>0.470190057739584</v>
      </c>
      <c r="R64" s="20">
        <v>895</v>
      </c>
      <c r="S64" s="20">
        <v>902</v>
      </c>
      <c r="T64" s="19">
        <v>71.70000000000698</v>
      </c>
      <c r="U64" s="19">
        <v>73.800000000005639</v>
      </c>
      <c r="V64" s="19">
        <v>33.29999999999302</v>
      </c>
      <c r="W64" s="19">
        <v>24.199999999994361</v>
      </c>
      <c r="X64" s="9">
        <v>3</v>
      </c>
      <c r="Y64" s="9">
        <v>2</v>
      </c>
      <c r="Z64" s="9">
        <v>14</v>
      </c>
      <c r="AA64" s="9">
        <v>10</v>
      </c>
      <c r="AB64" s="9">
        <v>4.9000000000000004</v>
      </c>
      <c r="AC64" s="9">
        <v>4.5999999999999996</v>
      </c>
      <c r="AD64" s="9">
        <v>0.8</v>
      </c>
      <c r="AE64" s="9">
        <v>0.7</v>
      </c>
      <c r="AF64" s="9">
        <v>19</v>
      </c>
      <c r="AG64" s="9">
        <v>10</v>
      </c>
      <c r="AH64" s="9">
        <v>15</v>
      </c>
      <c r="AI64" s="9">
        <v>8</v>
      </c>
      <c r="AJ64" s="9">
        <v>20</v>
      </c>
      <c r="AK64" s="9">
        <v>19</v>
      </c>
      <c r="AL64" s="9">
        <v>2</v>
      </c>
      <c r="AM64" s="9">
        <v>4</v>
      </c>
      <c r="AN64" s="9">
        <v>34.799999999999997</v>
      </c>
      <c r="AO64" s="9">
        <v>18.7</v>
      </c>
      <c r="AP64" s="9">
        <v>54.8</v>
      </c>
      <c r="AQ64" s="9">
        <v>37.700000000000003</v>
      </c>
      <c r="AR64" s="10">
        <v>63.503649635036496</v>
      </c>
      <c r="AS64" s="10">
        <v>49.602122015915114</v>
      </c>
      <c r="AT64" s="10">
        <v>34.67153284671533</v>
      </c>
      <c r="AU64" s="10">
        <v>26.525198938992041</v>
      </c>
      <c r="AV64" s="10">
        <v>27.372262773722628</v>
      </c>
      <c r="AW64" s="10">
        <v>21.220159151193631</v>
      </c>
      <c r="AX64" s="9">
        <v>5</v>
      </c>
      <c r="AY64" s="9">
        <v>18</v>
      </c>
    </row>
    <row r="65" spans="1:51" ht="15.75">
      <c r="A65" t="s">
        <v>63</v>
      </c>
      <c r="B65" s="15">
        <v>14</v>
      </c>
      <c r="C65" s="3">
        <v>343979</v>
      </c>
      <c r="D65" s="3">
        <v>7737117</v>
      </c>
      <c r="E65" s="3">
        <v>399</v>
      </c>
      <c r="F65" s="4">
        <v>4.3</v>
      </c>
      <c r="G65" s="11">
        <f t="shared" si="2"/>
        <v>4.3E-3</v>
      </c>
      <c r="H65" s="11">
        <f t="shared" si="3"/>
        <v>5.791345350000001E-3</v>
      </c>
      <c r="I65" s="16">
        <v>0.55000000000000004</v>
      </c>
      <c r="J65" s="16">
        <v>2.44</v>
      </c>
      <c r="K65" s="17">
        <v>2.16332099006043E-2</v>
      </c>
      <c r="L65" s="17">
        <v>2.6950085405200261E-2</v>
      </c>
      <c r="M65" s="18">
        <f t="shared" si="1"/>
        <v>3.9135936984154344E-2</v>
      </c>
      <c r="N65" s="4">
        <v>1.4521637462641479</v>
      </c>
      <c r="O65" s="4">
        <v>2.7027027027027031</v>
      </c>
      <c r="P65" s="4">
        <v>2.6315789473684204</v>
      </c>
      <c r="Q65" s="7">
        <v>0.44817777641962364</v>
      </c>
      <c r="R65" s="20">
        <v>902</v>
      </c>
      <c r="S65" s="20">
        <v>918.49999999999977</v>
      </c>
      <c r="T65" s="19">
        <v>68.999999999995509</v>
      </c>
      <c r="U65" s="19">
        <v>57.400000000001228</v>
      </c>
      <c r="V65" s="19">
        <v>29.000000000004547</v>
      </c>
      <c r="W65" s="19">
        <v>24.099999999999</v>
      </c>
      <c r="X65" s="9">
        <v>3</v>
      </c>
      <c r="Y65" s="9">
        <v>2</v>
      </c>
      <c r="Z65" s="9">
        <v>11</v>
      </c>
      <c r="AA65" s="9">
        <v>10</v>
      </c>
      <c r="AB65" s="9">
        <v>4.8</v>
      </c>
      <c r="AC65" s="9">
        <v>4.7</v>
      </c>
      <c r="AD65" s="9">
        <v>0.7</v>
      </c>
      <c r="AE65" s="9">
        <v>0.6</v>
      </c>
      <c r="AF65" s="9">
        <v>16</v>
      </c>
      <c r="AG65" s="9">
        <v>15</v>
      </c>
      <c r="AH65" s="9">
        <v>13</v>
      </c>
      <c r="AI65" s="9">
        <v>13</v>
      </c>
      <c r="AJ65" s="9">
        <v>18</v>
      </c>
      <c r="AK65" s="9">
        <v>18</v>
      </c>
      <c r="AL65" s="9">
        <v>2</v>
      </c>
      <c r="AM65" s="9">
        <v>4</v>
      </c>
      <c r="AN65" s="9">
        <v>29.7</v>
      </c>
      <c r="AO65" s="9">
        <v>28.6</v>
      </c>
      <c r="AP65" s="9">
        <v>47.7</v>
      </c>
      <c r="AQ65" s="9">
        <v>46.6</v>
      </c>
      <c r="AR65" s="10">
        <v>62.264150943396224</v>
      </c>
      <c r="AS65" s="10">
        <v>61.373390557939913</v>
      </c>
      <c r="AT65" s="10">
        <v>33.542976939203349</v>
      </c>
      <c r="AU65" s="10">
        <v>32.188841201716741</v>
      </c>
      <c r="AV65" s="10">
        <v>27.253668763102723</v>
      </c>
      <c r="AW65" s="10">
        <v>27.896995708154503</v>
      </c>
      <c r="AX65" s="9">
        <v>6</v>
      </c>
      <c r="AY65" s="9">
        <v>12</v>
      </c>
    </row>
    <row r="66" spans="1:51" ht="15.75">
      <c r="A66" t="s">
        <v>63</v>
      </c>
      <c r="B66" s="15">
        <v>15</v>
      </c>
      <c r="C66" s="3">
        <v>343986</v>
      </c>
      <c r="D66" s="3">
        <v>7737115</v>
      </c>
      <c r="E66" s="3">
        <v>397</v>
      </c>
      <c r="F66" s="4">
        <v>4</v>
      </c>
      <c r="G66" s="11">
        <f t="shared" si="2"/>
        <v>4.0000000000000001E-3</v>
      </c>
      <c r="H66" s="11">
        <f t="shared" si="3"/>
        <v>4.9863199999999998E-3</v>
      </c>
      <c r="I66" s="16">
        <v>0.67115593536585372</v>
      </c>
      <c r="J66" s="16">
        <v>1.85</v>
      </c>
      <c r="K66" s="17">
        <v>1.5951539626451124E-2</v>
      </c>
      <c r="L66" s="17">
        <v>2.7482187471083545E-2</v>
      </c>
      <c r="M66" s="18">
        <f t="shared" si="1"/>
        <v>3.8855370243364648E-2</v>
      </c>
      <c r="N66" s="4">
        <v>1.4138383374412187</v>
      </c>
      <c r="O66" s="4">
        <v>2.7027027027027031</v>
      </c>
      <c r="P66" s="4">
        <v>2.7397260273972615</v>
      </c>
      <c r="Q66" s="7">
        <v>0.48394900683395536</v>
      </c>
      <c r="R66" s="20">
        <v>900.50000000000023</v>
      </c>
      <c r="S66" s="20">
        <v>892.49999999999977</v>
      </c>
      <c r="T66" s="19">
        <v>70.199999999999818</v>
      </c>
      <c r="U66" s="19">
        <v>73.199999999999932</v>
      </c>
      <c r="V66" s="19">
        <v>29.299999999999955</v>
      </c>
      <c r="W66" s="19">
        <v>34.300000000000296</v>
      </c>
      <c r="X66" s="9">
        <v>3</v>
      </c>
      <c r="Y66" s="9">
        <v>2</v>
      </c>
      <c r="Z66" s="9">
        <v>11</v>
      </c>
      <c r="AA66" s="9">
        <v>12</v>
      </c>
      <c r="AB66" s="9">
        <v>4.7</v>
      </c>
      <c r="AC66" s="9">
        <v>4.4000000000000004</v>
      </c>
      <c r="AD66" s="9">
        <v>0.8</v>
      </c>
      <c r="AE66" s="9">
        <v>0.8</v>
      </c>
      <c r="AF66" s="9">
        <v>15</v>
      </c>
      <c r="AG66" s="9">
        <v>8</v>
      </c>
      <c r="AH66" s="9">
        <v>11</v>
      </c>
      <c r="AI66" s="9">
        <v>6</v>
      </c>
      <c r="AJ66" s="9">
        <v>19</v>
      </c>
      <c r="AK66" s="9">
        <v>19</v>
      </c>
      <c r="AL66" s="9">
        <v>3</v>
      </c>
      <c r="AM66" s="9">
        <v>6</v>
      </c>
      <c r="AN66" s="9">
        <v>26.8</v>
      </c>
      <c r="AO66" s="9">
        <v>14.8</v>
      </c>
      <c r="AP66" s="9">
        <v>45.8</v>
      </c>
      <c r="AQ66" s="9">
        <v>33.799999999999997</v>
      </c>
      <c r="AR66" s="10">
        <v>58.515283842794766</v>
      </c>
      <c r="AS66" s="10">
        <v>43.786982248520715</v>
      </c>
      <c r="AT66" s="10">
        <v>32.751091703056773</v>
      </c>
      <c r="AU66" s="10">
        <v>23.668639053254438</v>
      </c>
      <c r="AV66" s="10">
        <v>24.017467248908297</v>
      </c>
      <c r="AW66" s="10">
        <v>17.751479289940832</v>
      </c>
      <c r="AX66" s="9">
        <v>10</v>
      </c>
      <c r="AY66" s="9">
        <v>29</v>
      </c>
    </row>
    <row r="67" spans="1:51" ht="15.75">
      <c r="A67" t="s">
        <v>63</v>
      </c>
      <c r="B67" s="15">
        <v>16</v>
      </c>
      <c r="C67" s="3">
        <v>343998</v>
      </c>
      <c r="D67" s="3">
        <v>7737109</v>
      </c>
      <c r="E67" s="3">
        <v>397</v>
      </c>
      <c r="F67" s="4">
        <v>4</v>
      </c>
      <c r="G67" s="11">
        <f t="shared" si="2"/>
        <v>4.0000000000000001E-3</v>
      </c>
      <c r="H67" s="11">
        <f t="shared" si="3"/>
        <v>4.9863199999999998E-3</v>
      </c>
      <c r="I67" s="16">
        <v>0.55000000000000004</v>
      </c>
      <c r="J67" s="16">
        <v>1.75</v>
      </c>
      <c r="K67" s="17">
        <v>2.0858624875841524E-2</v>
      </c>
      <c r="L67" s="17">
        <v>2.3650827778972296E-2</v>
      </c>
      <c r="M67" s="18">
        <f t="shared" si="1"/>
        <v>3.2170652880057202E-2</v>
      </c>
      <c r="N67" s="4">
        <v>1.3602336958649621</v>
      </c>
      <c r="O67" s="4">
        <v>2.6666666666666665</v>
      </c>
      <c r="P67" s="4">
        <v>2.7397260273972615</v>
      </c>
      <c r="Q67" s="7">
        <v>0.50351470100928908</v>
      </c>
      <c r="R67" s="20">
        <v>908.49999999999977</v>
      </c>
      <c r="S67" s="20">
        <v>907.5</v>
      </c>
      <c r="T67" s="19">
        <v>61.100000000003263</v>
      </c>
      <c r="U67" s="19">
        <v>68.500000000000227</v>
      </c>
      <c r="V67" s="19">
        <v>30.399999999996908</v>
      </c>
      <c r="W67" s="19">
        <v>23.999999999999773</v>
      </c>
      <c r="X67" s="9">
        <v>2</v>
      </c>
      <c r="Y67" s="9">
        <v>3</v>
      </c>
      <c r="Z67" s="9">
        <v>11</v>
      </c>
      <c r="AA67" s="9">
        <v>10</v>
      </c>
      <c r="AB67" s="9">
        <v>4.2</v>
      </c>
      <c r="AC67" s="9">
        <v>4.5999999999999996</v>
      </c>
      <c r="AD67" s="9">
        <v>0.8</v>
      </c>
      <c r="AE67" s="9">
        <v>0.6</v>
      </c>
      <c r="AF67" s="9">
        <v>5</v>
      </c>
      <c r="AG67" s="9">
        <v>11</v>
      </c>
      <c r="AH67" s="9">
        <v>4</v>
      </c>
      <c r="AI67" s="9">
        <v>7</v>
      </c>
      <c r="AJ67" s="9">
        <v>21</v>
      </c>
      <c r="AK67" s="9">
        <v>18</v>
      </c>
      <c r="AL67" s="9">
        <v>8</v>
      </c>
      <c r="AM67" s="9">
        <v>4</v>
      </c>
      <c r="AN67" s="9">
        <v>9.8000000000000007</v>
      </c>
      <c r="AO67" s="9">
        <v>18.600000000000001</v>
      </c>
      <c r="AP67" s="9">
        <v>30.8</v>
      </c>
      <c r="AQ67" s="9">
        <v>36.6</v>
      </c>
      <c r="AR67" s="10">
        <v>31.818181818181817</v>
      </c>
      <c r="AS67" s="10">
        <v>50.819672131147541</v>
      </c>
      <c r="AT67" s="10">
        <v>16.233766233766232</v>
      </c>
      <c r="AU67" s="10">
        <v>30.05464480874317</v>
      </c>
      <c r="AV67" s="10">
        <v>12.987012987012985</v>
      </c>
      <c r="AW67" s="10">
        <v>19.125683060109289</v>
      </c>
      <c r="AX67" s="9">
        <v>45</v>
      </c>
      <c r="AY67" s="9">
        <v>18</v>
      </c>
    </row>
    <row r="68" spans="1:51" ht="15.75">
      <c r="A68" t="s">
        <v>63</v>
      </c>
      <c r="B68" s="15">
        <v>17</v>
      </c>
      <c r="C68" s="3">
        <v>344015</v>
      </c>
      <c r="D68" s="3">
        <v>7737106</v>
      </c>
      <c r="E68" s="3">
        <v>395</v>
      </c>
      <c r="F68" s="4">
        <v>3.1</v>
      </c>
      <c r="G68" s="11">
        <f t="shared" si="2"/>
        <v>3.0999999999999999E-3</v>
      </c>
      <c r="H68" s="11">
        <f t="shared" si="3"/>
        <v>2.9798207499999998E-3</v>
      </c>
      <c r="I68" s="16">
        <v>0.55000000000000004</v>
      </c>
      <c r="J68" s="16">
        <v>2.58</v>
      </c>
      <c r="K68" s="17">
        <v>2.3286323384716211E-2</v>
      </c>
      <c r="L68" s="17">
        <v>3.2850582832921221E-2</v>
      </c>
      <c r="M68" s="18">
        <f t="shared" si="1"/>
        <v>4.588492301681394E-2</v>
      </c>
      <c r="N68" s="4">
        <v>1.3967765275333366</v>
      </c>
      <c r="O68" s="4">
        <v>2.7027027027027031</v>
      </c>
      <c r="P68" s="4">
        <v>2.7027027027027031</v>
      </c>
      <c r="Q68" s="7">
        <v>0.48319268481266553</v>
      </c>
      <c r="R68" s="20">
        <v>894.5</v>
      </c>
      <c r="S68" s="20">
        <v>889</v>
      </c>
      <c r="T68" s="19">
        <v>70.099999999996498</v>
      </c>
      <c r="U68" s="19">
        <v>73.099999999996612</v>
      </c>
      <c r="V68" s="19">
        <v>35.400000000003502</v>
      </c>
      <c r="W68" s="19">
        <v>37.900000000003388</v>
      </c>
      <c r="X68" s="9">
        <v>2</v>
      </c>
      <c r="Y68" s="9">
        <v>2</v>
      </c>
      <c r="Z68" s="9">
        <v>10</v>
      </c>
      <c r="AA68" s="9">
        <v>9</v>
      </c>
      <c r="AB68" s="9">
        <v>4.4000000000000004</v>
      </c>
      <c r="AC68" s="9">
        <v>4.2</v>
      </c>
      <c r="AD68" s="9">
        <v>0.7</v>
      </c>
      <c r="AE68" s="9">
        <v>0.5</v>
      </c>
      <c r="AF68" s="9">
        <v>10</v>
      </c>
      <c r="AG68" s="9">
        <v>4</v>
      </c>
      <c r="AH68" s="9">
        <v>7</v>
      </c>
      <c r="AI68" s="9">
        <v>2</v>
      </c>
      <c r="AJ68" s="9">
        <v>20</v>
      </c>
      <c r="AK68" s="9">
        <v>19</v>
      </c>
      <c r="AL68" s="9">
        <v>7</v>
      </c>
      <c r="AM68" s="9">
        <v>10</v>
      </c>
      <c r="AN68" s="9">
        <v>17.7</v>
      </c>
      <c r="AO68" s="9">
        <v>6.5</v>
      </c>
      <c r="AP68" s="9">
        <v>37.700000000000003</v>
      </c>
      <c r="AQ68" s="9">
        <v>25.5</v>
      </c>
      <c r="AR68" s="10">
        <v>46.949602122015911</v>
      </c>
      <c r="AS68" s="10">
        <v>25.490196078431371</v>
      </c>
      <c r="AT68" s="10">
        <v>26.525198938992041</v>
      </c>
      <c r="AU68" s="10">
        <v>15.686274509803921</v>
      </c>
      <c r="AV68" s="10">
        <v>18.567639257294427</v>
      </c>
      <c r="AW68" s="10">
        <v>7.8431372549019605</v>
      </c>
      <c r="AX68" s="9">
        <v>28</v>
      </c>
      <c r="AY68" s="9">
        <v>61</v>
      </c>
    </row>
    <row r="69" spans="1:51" ht="15.75">
      <c r="A69" t="s">
        <v>63</v>
      </c>
      <c r="B69" s="15">
        <v>18</v>
      </c>
      <c r="C69" s="3">
        <v>344026</v>
      </c>
      <c r="D69" s="3">
        <v>7737103</v>
      </c>
      <c r="E69" s="3">
        <v>396</v>
      </c>
      <c r="F69" s="4">
        <v>3.3</v>
      </c>
      <c r="G69" s="11">
        <f t="shared" si="2"/>
        <v>3.3E-3</v>
      </c>
      <c r="H69" s="11">
        <f t="shared" si="3"/>
        <v>3.3852653999999999E-3</v>
      </c>
      <c r="I69" s="16">
        <v>0.58463934725274735</v>
      </c>
      <c r="J69" s="16">
        <v>2.85</v>
      </c>
      <c r="K69" s="17">
        <v>2.1245540058384728E-2</v>
      </c>
      <c r="L69" s="17">
        <v>3.151575787893942E-2</v>
      </c>
      <c r="M69" s="18">
        <f t="shared" si="1"/>
        <v>4.0292575007495508E-2</v>
      </c>
      <c r="N69" s="4">
        <v>1.278489800634661</v>
      </c>
      <c r="O69" s="4">
        <v>2.7397260273972615</v>
      </c>
      <c r="P69" s="4">
        <v>2.6315789473684204</v>
      </c>
      <c r="Q69" s="7">
        <v>0.51417387575882867</v>
      </c>
      <c r="R69" s="20">
        <v>907.5</v>
      </c>
      <c r="S69" s="20">
        <v>908.00000000000023</v>
      </c>
      <c r="T69" s="19">
        <v>67.10000000000349</v>
      </c>
      <c r="U69" s="19">
        <v>73.099999999996612</v>
      </c>
      <c r="V69" s="19">
        <v>25.399999999996453</v>
      </c>
      <c r="W69" s="19">
        <v>18.90000000000316</v>
      </c>
      <c r="X69" s="9">
        <v>2</v>
      </c>
      <c r="Y69" s="9">
        <v>2</v>
      </c>
      <c r="Z69" s="9">
        <v>10</v>
      </c>
      <c r="AA69" s="9">
        <v>9</v>
      </c>
      <c r="AB69" s="9">
        <v>4.8</v>
      </c>
      <c r="AC69" s="9">
        <v>4</v>
      </c>
      <c r="AD69" s="9">
        <v>0.6</v>
      </c>
      <c r="AE69" s="9">
        <v>0.5</v>
      </c>
      <c r="AF69" s="9">
        <v>18</v>
      </c>
      <c r="AG69" s="9">
        <v>4</v>
      </c>
      <c r="AH69" s="9">
        <v>12</v>
      </c>
      <c r="AI69" s="9">
        <v>2</v>
      </c>
      <c r="AJ69" s="9">
        <v>17</v>
      </c>
      <c r="AK69" s="9">
        <v>20</v>
      </c>
      <c r="AL69" s="9">
        <v>2</v>
      </c>
      <c r="AM69" s="9">
        <v>12</v>
      </c>
      <c r="AN69" s="9">
        <v>30.6</v>
      </c>
      <c r="AO69" s="9">
        <v>6.5</v>
      </c>
      <c r="AP69" s="9">
        <v>47.6</v>
      </c>
      <c r="AQ69" s="9">
        <v>26.5</v>
      </c>
      <c r="AR69" s="10">
        <v>64.285714285714292</v>
      </c>
      <c r="AS69" s="10">
        <v>24.528301886792452</v>
      </c>
      <c r="AT69" s="10">
        <v>37.815126050420169</v>
      </c>
      <c r="AU69" s="10">
        <v>15.09433962264151</v>
      </c>
      <c r="AV69" s="10">
        <v>25.210084033613445</v>
      </c>
      <c r="AW69" s="10">
        <v>7.5471698113207548</v>
      </c>
      <c r="AX69" s="9">
        <v>6</v>
      </c>
      <c r="AY69" s="9">
        <v>65</v>
      </c>
    </row>
    <row r="70" spans="1:51" ht="15.75">
      <c r="A70" t="s">
        <v>63</v>
      </c>
      <c r="B70" s="15">
        <v>19</v>
      </c>
      <c r="C70" s="3">
        <v>344040</v>
      </c>
      <c r="D70" s="3">
        <v>7737097</v>
      </c>
      <c r="E70" s="3">
        <v>396</v>
      </c>
      <c r="F70" s="4">
        <v>4</v>
      </c>
      <c r="G70" s="11">
        <f t="shared" si="2"/>
        <v>4.0000000000000001E-3</v>
      </c>
      <c r="H70" s="11">
        <f t="shared" si="3"/>
        <v>4.9737599999999998E-3</v>
      </c>
      <c r="I70" s="16">
        <v>0.67424743125000008</v>
      </c>
      <c r="J70" s="16">
        <v>3.2</v>
      </c>
      <c r="K70" s="17">
        <v>1.9690576652601943E-2</v>
      </c>
      <c r="L70" s="17">
        <v>3.0795439654042644E-2</v>
      </c>
      <c r="M70" s="18">
        <f t="shared" si="1"/>
        <v>4.388090795164902E-2</v>
      </c>
      <c r="N70" s="4">
        <v>1.4249157811873809</v>
      </c>
      <c r="O70" s="4">
        <v>2.7397260273972615</v>
      </c>
      <c r="P70" s="4">
        <v>2.7285129604365626</v>
      </c>
      <c r="Q70" s="7">
        <v>0.47776836619482499</v>
      </c>
      <c r="R70" s="20">
        <v>899</v>
      </c>
      <c r="S70" s="20">
        <v>900.49999999999977</v>
      </c>
      <c r="T70" s="19">
        <v>70.000000000000284</v>
      </c>
      <c r="U70" s="19">
        <v>70.800000000005525</v>
      </c>
      <c r="V70" s="19">
        <v>30.999999999999773</v>
      </c>
      <c r="W70" s="19">
        <v>28.699999999994702</v>
      </c>
      <c r="X70" s="9">
        <v>4</v>
      </c>
      <c r="Y70" s="9">
        <v>2</v>
      </c>
      <c r="Z70" s="9">
        <v>10</v>
      </c>
      <c r="AA70" s="9">
        <v>9</v>
      </c>
      <c r="AB70" s="9">
        <v>4.9000000000000004</v>
      </c>
      <c r="AC70" s="9">
        <v>4.5999999999999996</v>
      </c>
      <c r="AD70" s="9">
        <v>0.7</v>
      </c>
      <c r="AE70" s="9">
        <v>0.6</v>
      </c>
      <c r="AF70" s="9">
        <v>19</v>
      </c>
      <c r="AG70" s="9">
        <v>12</v>
      </c>
      <c r="AH70" s="9">
        <v>15</v>
      </c>
      <c r="AI70" s="9">
        <v>5</v>
      </c>
      <c r="AJ70" s="9">
        <v>17</v>
      </c>
      <c r="AK70" s="9">
        <v>16</v>
      </c>
      <c r="AL70" s="9">
        <v>1</v>
      </c>
      <c r="AM70" s="9">
        <v>4</v>
      </c>
      <c r="AN70" s="9">
        <v>34.700000000000003</v>
      </c>
      <c r="AO70" s="9">
        <v>17.600000000000001</v>
      </c>
      <c r="AP70" s="9">
        <v>51.7</v>
      </c>
      <c r="AQ70" s="9">
        <v>33.6</v>
      </c>
      <c r="AR70" s="10">
        <v>67.117988394584131</v>
      </c>
      <c r="AS70" s="10">
        <v>52.380952380952387</v>
      </c>
      <c r="AT70" s="10">
        <v>36.750483558994198</v>
      </c>
      <c r="AU70" s="10">
        <v>35.714285714285715</v>
      </c>
      <c r="AV70" s="10">
        <v>29.013539651837522</v>
      </c>
      <c r="AW70" s="10">
        <v>14.880952380952381</v>
      </c>
      <c r="AX70" s="9">
        <v>3</v>
      </c>
      <c r="AY70" s="9">
        <v>19</v>
      </c>
    </row>
    <row r="71" spans="1:51" ht="15.75">
      <c r="A71" t="s">
        <v>63</v>
      </c>
      <c r="B71" s="15">
        <v>20</v>
      </c>
      <c r="C71" s="3">
        <v>344049</v>
      </c>
      <c r="D71" s="3">
        <v>7737095</v>
      </c>
      <c r="E71" s="3">
        <v>395</v>
      </c>
      <c r="F71" s="4">
        <v>3.9</v>
      </c>
      <c r="G71" s="11">
        <f t="shared" si="2"/>
        <v>3.8999999999999998E-3</v>
      </c>
      <c r="H71" s="11">
        <f t="shared" si="3"/>
        <v>4.7162407499999996E-3</v>
      </c>
      <c r="I71" s="16">
        <v>0.55000000000000004</v>
      </c>
      <c r="J71" s="16">
        <v>1.3015040192307694</v>
      </c>
      <c r="K71" s="17">
        <v>1.8794614620041679E-2</v>
      </c>
      <c r="L71" s="17">
        <v>3.4391031730951975E-2</v>
      </c>
      <c r="M71" s="18">
        <f t="shared" si="1"/>
        <v>4.8907987938701325E-2</v>
      </c>
      <c r="N71" s="4">
        <v>1.4221145885159376</v>
      </c>
      <c r="O71" s="4">
        <v>2.7027027027027031</v>
      </c>
      <c r="P71" s="4">
        <v>2.7027027027027031</v>
      </c>
      <c r="Q71" s="7">
        <v>0.47381760224910319</v>
      </c>
      <c r="R71" s="20">
        <v>912.50000000000023</v>
      </c>
      <c r="S71" s="20">
        <v>900.49999999999977</v>
      </c>
      <c r="T71" s="19">
        <v>67.199999999999704</v>
      </c>
      <c r="U71" s="19">
        <v>63.300000000005241</v>
      </c>
      <c r="V71" s="19">
        <v>20.300000000000068</v>
      </c>
      <c r="W71" s="19">
        <v>36.199999999995043</v>
      </c>
      <c r="X71" s="9">
        <v>3</v>
      </c>
      <c r="Y71" s="9">
        <v>2</v>
      </c>
      <c r="Z71" s="9">
        <v>12</v>
      </c>
      <c r="AA71" s="9">
        <v>10</v>
      </c>
      <c r="AB71" s="9">
        <v>4.5999999999999996</v>
      </c>
      <c r="AC71" s="9">
        <v>4</v>
      </c>
      <c r="AD71" s="9">
        <v>0.9</v>
      </c>
      <c r="AE71" s="9">
        <v>0.8</v>
      </c>
      <c r="AF71" s="9">
        <v>12</v>
      </c>
      <c r="AG71" s="9">
        <v>3</v>
      </c>
      <c r="AH71" s="9">
        <v>9</v>
      </c>
      <c r="AI71" s="9">
        <v>4</v>
      </c>
      <c r="AJ71" s="9">
        <v>21</v>
      </c>
      <c r="AK71" s="9">
        <v>21</v>
      </c>
      <c r="AL71" s="9">
        <v>5</v>
      </c>
      <c r="AM71" s="9">
        <v>10</v>
      </c>
      <c r="AN71" s="9">
        <v>21.9</v>
      </c>
      <c r="AO71" s="9">
        <v>7.8</v>
      </c>
      <c r="AP71" s="9">
        <v>42.9</v>
      </c>
      <c r="AQ71" s="9">
        <v>28.8</v>
      </c>
      <c r="AR71" s="10">
        <v>51.048951048951054</v>
      </c>
      <c r="AS71" s="10">
        <v>27.083333333333332</v>
      </c>
      <c r="AT71" s="10">
        <v>27.972027972027973</v>
      </c>
      <c r="AU71" s="10">
        <v>10.416666666666666</v>
      </c>
      <c r="AV71" s="10">
        <v>20.97902097902098</v>
      </c>
      <c r="AW71" s="10">
        <v>13.888888888888889</v>
      </c>
      <c r="AX71" s="9">
        <v>19</v>
      </c>
      <c r="AY71" s="9">
        <v>56</v>
      </c>
    </row>
    <row r="72" spans="1:51" ht="15.75">
      <c r="A72" t="s">
        <v>63</v>
      </c>
      <c r="B72" s="15">
        <v>21</v>
      </c>
      <c r="C72" s="3">
        <v>343939</v>
      </c>
      <c r="D72" s="3">
        <v>7737134</v>
      </c>
      <c r="E72" s="3">
        <v>397</v>
      </c>
      <c r="F72" s="4">
        <v>2.4</v>
      </c>
      <c r="G72" s="11">
        <f t="shared" si="2"/>
        <v>2.3999999999999998E-3</v>
      </c>
      <c r="H72" s="11">
        <f t="shared" si="3"/>
        <v>1.7950751999999998E-3</v>
      </c>
      <c r="I72" s="16">
        <v>0.80502261428571431</v>
      </c>
      <c r="J72" s="7">
        <v>3.09</v>
      </c>
      <c r="K72" s="17">
        <v>2.1918837675350699E-2</v>
      </c>
      <c r="L72" s="17">
        <v>2.7399999999999949E-2</v>
      </c>
      <c r="M72" s="18">
        <f t="shared" si="1"/>
        <v>3.3192044994793855E-2</v>
      </c>
      <c r="N72" s="4">
        <v>1.2113885034596321</v>
      </c>
      <c r="O72" s="4">
        <v>2.6666666666666665</v>
      </c>
      <c r="P72" s="4">
        <v>2.7027027027027031</v>
      </c>
      <c r="Q72" s="7">
        <v>0.55178625371993617</v>
      </c>
      <c r="R72" s="20">
        <v>895.5</v>
      </c>
      <c r="S72" s="20">
        <v>903.5</v>
      </c>
      <c r="T72" s="19">
        <v>69.099999999998829</v>
      </c>
      <c r="U72" s="19">
        <v>75.100000000006162</v>
      </c>
      <c r="V72" s="19">
        <v>35.400000000001228</v>
      </c>
      <c r="W72" s="19">
        <v>21.399999999993838</v>
      </c>
      <c r="X72" s="9">
        <v>2</v>
      </c>
      <c r="Y72" s="9">
        <v>2</v>
      </c>
      <c r="Z72" s="9">
        <v>11</v>
      </c>
      <c r="AA72" s="9">
        <v>10</v>
      </c>
      <c r="AB72" s="9">
        <v>5</v>
      </c>
      <c r="AC72" s="9">
        <v>4.5999999999999996</v>
      </c>
      <c r="AD72" s="9">
        <v>0.6</v>
      </c>
      <c r="AE72" s="9">
        <v>0.6</v>
      </c>
      <c r="AF72" s="9">
        <v>24</v>
      </c>
      <c r="AG72" s="9">
        <v>11</v>
      </c>
      <c r="AH72" s="9">
        <v>16</v>
      </c>
      <c r="AI72" s="9">
        <v>8</v>
      </c>
      <c r="AJ72" s="9">
        <v>16</v>
      </c>
      <c r="AK72" s="9">
        <v>17</v>
      </c>
      <c r="AL72" s="9">
        <v>5</v>
      </c>
      <c r="AM72" s="9">
        <v>4</v>
      </c>
      <c r="AN72" s="9">
        <v>40.6</v>
      </c>
      <c r="AO72" s="9">
        <v>19.600000000000001</v>
      </c>
      <c r="AP72" s="9">
        <v>56.6</v>
      </c>
      <c r="AQ72" s="9">
        <v>36.6</v>
      </c>
      <c r="AR72" s="10">
        <v>71.731448763250881</v>
      </c>
      <c r="AS72" s="10">
        <v>53.551912568306015</v>
      </c>
      <c r="AT72" s="10">
        <v>42.402826855123678</v>
      </c>
      <c r="AU72" s="10">
        <v>30.05464480874317</v>
      </c>
      <c r="AV72" s="10">
        <v>28.268551236749119</v>
      </c>
      <c r="AW72" s="10">
        <v>21.857923497267759</v>
      </c>
      <c r="AX72" s="9">
        <v>11</v>
      </c>
      <c r="AY72" s="9">
        <v>17</v>
      </c>
    </row>
    <row r="73" spans="1:51" ht="15.75">
      <c r="A73" t="s">
        <v>63</v>
      </c>
      <c r="B73" s="15">
        <v>22</v>
      </c>
      <c r="C73" s="3">
        <v>343947</v>
      </c>
      <c r="D73" s="3">
        <v>7737135</v>
      </c>
      <c r="E73" s="3">
        <v>396</v>
      </c>
      <c r="F73" s="4">
        <v>3.6</v>
      </c>
      <c r="G73" s="11">
        <f t="shared" si="2"/>
        <v>3.5999999999999999E-3</v>
      </c>
      <c r="H73" s="11">
        <f t="shared" si="3"/>
        <v>4.0287456000000004E-3</v>
      </c>
      <c r="I73" s="16">
        <v>0.59197025131578951</v>
      </c>
      <c r="J73" s="7">
        <v>3.06</v>
      </c>
      <c r="K73" s="17">
        <v>2.0683742364162389E-2</v>
      </c>
      <c r="L73" s="17">
        <v>2.8949950932286549E-2</v>
      </c>
      <c r="M73" s="18">
        <f t="shared" si="1"/>
        <v>4.0724128410479364E-2</v>
      </c>
      <c r="N73" s="4">
        <v>1.4067080288229994</v>
      </c>
      <c r="O73" s="4">
        <v>2.7027027027027031</v>
      </c>
      <c r="P73" s="4">
        <v>2.6666666666666665</v>
      </c>
      <c r="Q73" s="7">
        <v>0.4724844891913752</v>
      </c>
      <c r="R73" s="20">
        <v>902</v>
      </c>
      <c r="S73" s="20">
        <v>909.5</v>
      </c>
      <c r="T73" s="19">
        <v>66.200000000002035</v>
      </c>
      <c r="U73" s="19">
        <v>75.300000000005696</v>
      </c>
      <c r="V73" s="19">
        <v>31.799999999997908</v>
      </c>
      <c r="W73" s="19">
        <v>15.199999999994361</v>
      </c>
      <c r="X73" s="9">
        <v>4</v>
      </c>
      <c r="Y73" s="9">
        <v>2</v>
      </c>
      <c r="Z73" s="9">
        <v>10</v>
      </c>
      <c r="AA73" s="9">
        <v>10</v>
      </c>
      <c r="AB73" s="9">
        <v>5.4</v>
      </c>
      <c r="AC73" s="9">
        <v>4.4000000000000004</v>
      </c>
      <c r="AD73" s="9">
        <v>2.2000000000000002</v>
      </c>
      <c r="AE73" s="9">
        <v>1.1000000000000001</v>
      </c>
      <c r="AF73" s="9">
        <v>38</v>
      </c>
      <c r="AG73" s="9">
        <v>6</v>
      </c>
      <c r="AH73" s="9">
        <v>28</v>
      </c>
      <c r="AI73" s="9">
        <v>5</v>
      </c>
      <c r="AJ73" s="9">
        <v>16</v>
      </c>
      <c r="AK73" s="9">
        <v>19</v>
      </c>
      <c r="AL73" s="9">
        <v>0</v>
      </c>
      <c r="AM73" s="9">
        <v>7</v>
      </c>
      <c r="AN73" s="9">
        <v>68.2</v>
      </c>
      <c r="AO73" s="9">
        <v>12.1</v>
      </c>
      <c r="AP73" s="9">
        <v>84.2</v>
      </c>
      <c r="AQ73" s="9">
        <v>31.1</v>
      </c>
      <c r="AR73" s="10">
        <v>80.997624703087894</v>
      </c>
      <c r="AS73" s="10">
        <v>38.90675241157556</v>
      </c>
      <c r="AT73" s="10">
        <v>45.13064133016627</v>
      </c>
      <c r="AU73" s="10">
        <v>19.292604501607716</v>
      </c>
      <c r="AV73" s="10">
        <v>33.2541567695962</v>
      </c>
      <c r="AW73" s="10">
        <v>16.077170418006432</v>
      </c>
      <c r="AX73" s="9">
        <v>0</v>
      </c>
      <c r="AY73" s="9">
        <v>37</v>
      </c>
    </row>
    <row r="74" spans="1:51" ht="15.75">
      <c r="A74" t="s">
        <v>63</v>
      </c>
      <c r="B74" s="15">
        <v>23</v>
      </c>
      <c r="C74" s="3">
        <v>343956</v>
      </c>
      <c r="D74" s="3">
        <v>7737134</v>
      </c>
      <c r="E74" s="3">
        <v>397</v>
      </c>
      <c r="F74" s="4">
        <v>4.0999999999999996</v>
      </c>
      <c r="G74" s="11">
        <f t="shared" si="2"/>
        <v>4.0999999999999995E-3</v>
      </c>
      <c r="H74" s="11">
        <f t="shared" si="3"/>
        <v>5.2387524499999992E-3</v>
      </c>
      <c r="I74" s="16">
        <v>0.55000000000000004</v>
      </c>
      <c r="J74" s="16">
        <v>2.36</v>
      </c>
      <c r="K74" s="17">
        <v>3.1356283699709671E-2</v>
      </c>
      <c r="L74" s="17">
        <v>3.6842607616684162E-2</v>
      </c>
      <c r="M74" s="18">
        <f t="shared" si="1"/>
        <v>4.9190418198145562E-2</v>
      </c>
      <c r="N74" s="4">
        <v>1.3351502887615831</v>
      </c>
      <c r="O74" s="4">
        <v>2.7397260273972615</v>
      </c>
      <c r="P74" s="4">
        <v>2.7027027027027031</v>
      </c>
      <c r="Q74" s="7">
        <v>0.50599439315821426</v>
      </c>
      <c r="R74" s="20">
        <v>892.5</v>
      </c>
      <c r="S74" s="20">
        <v>893</v>
      </c>
      <c r="T74" s="19">
        <v>69.099999999998829</v>
      </c>
      <c r="U74" s="19">
        <v>67.299999999995919</v>
      </c>
      <c r="V74" s="19">
        <v>38.400000000001228</v>
      </c>
      <c r="W74" s="19">
        <v>39.700000000004138</v>
      </c>
      <c r="X74" s="9">
        <v>5</v>
      </c>
      <c r="Y74" s="9">
        <v>2</v>
      </c>
      <c r="Z74" s="9">
        <v>11</v>
      </c>
      <c r="AA74" s="9">
        <v>9</v>
      </c>
      <c r="AB74" s="9">
        <v>3.9</v>
      </c>
      <c r="AC74" s="9">
        <v>4</v>
      </c>
      <c r="AD74" s="9">
        <v>1.9</v>
      </c>
      <c r="AE74" s="9">
        <v>1</v>
      </c>
      <c r="AF74" s="9">
        <v>1</v>
      </c>
      <c r="AG74" s="9">
        <v>1</v>
      </c>
      <c r="AH74" s="9">
        <v>2</v>
      </c>
      <c r="AI74" s="9">
        <v>1</v>
      </c>
      <c r="AJ74" s="9">
        <v>25</v>
      </c>
      <c r="AK74" s="9">
        <v>21</v>
      </c>
      <c r="AL74" s="9">
        <v>14</v>
      </c>
      <c r="AM74" s="9">
        <v>15</v>
      </c>
      <c r="AN74" s="9">
        <v>4.9000000000000004</v>
      </c>
      <c r="AO74" s="9">
        <v>3</v>
      </c>
      <c r="AP74" s="9">
        <v>29.9</v>
      </c>
      <c r="AQ74" s="9">
        <v>24</v>
      </c>
      <c r="AR74" s="10">
        <v>16.38795986622074</v>
      </c>
      <c r="AS74" s="10">
        <v>12.5</v>
      </c>
      <c r="AT74" s="10">
        <v>3.3444816053511706</v>
      </c>
      <c r="AU74" s="10">
        <v>4.1666666666666661</v>
      </c>
      <c r="AV74" s="10">
        <v>6.6889632107023411</v>
      </c>
      <c r="AW74" s="10">
        <v>4.1666666666666661</v>
      </c>
      <c r="AX74" s="9">
        <v>74</v>
      </c>
      <c r="AY74" s="9">
        <v>83</v>
      </c>
    </row>
    <row r="75" spans="1:51" ht="15.75">
      <c r="A75" t="s">
        <v>63</v>
      </c>
      <c r="B75" s="15">
        <v>24</v>
      </c>
      <c r="C75" s="3">
        <v>343962</v>
      </c>
      <c r="D75" s="3">
        <v>7737129</v>
      </c>
      <c r="E75" s="3">
        <v>394</v>
      </c>
      <c r="F75" s="4">
        <v>4.2</v>
      </c>
      <c r="G75" s="11">
        <f t="shared" si="2"/>
        <v>4.2000000000000006E-3</v>
      </c>
      <c r="H75" s="11">
        <f t="shared" si="3"/>
        <v>5.4558756000000017E-3</v>
      </c>
      <c r="I75" s="16">
        <v>0.55000000000000004</v>
      </c>
      <c r="J75" s="16">
        <v>2.67</v>
      </c>
      <c r="K75" s="17">
        <v>2.2452316076294304E-2</v>
      </c>
      <c r="L75" s="17">
        <v>4.0062706845497377E-2</v>
      </c>
      <c r="M75" s="18">
        <f t="shared" si="1"/>
        <v>5.4872122376088163E-2</v>
      </c>
      <c r="N75" s="4">
        <v>1.3696558893961805</v>
      </c>
      <c r="O75" s="4">
        <v>2.7027027027027031</v>
      </c>
      <c r="P75" s="4">
        <v>2.6666666666666665</v>
      </c>
      <c r="Q75" s="7">
        <v>0.48637904147643229</v>
      </c>
      <c r="R75" s="20">
        <v>908</v>
      </c>
      <c r="S75" s="20">
        <v>900.00000000000023</v>
      </c>
      <c r="T75" s="19">
        <v>60.299999999998022</v>
      </c>
      <c r="U75" s="19">
        <v>76.500000000002899</v>
      </c>
      <c r="V75" s="19">
        <v>31.700000000001978</v>
      </c>
      <c r="W75" s="19">
        <v>23.499999999996817</v>
      </c>
      <c r="X75" s="9">
        <v>3</v>
      </c>
      <c r="Y75" s="9">
        <v>2</v>
      </c>
      <c r="Z75" s="9">
        <v>11</v>
      </c>
      <c r="AA75" s="9">
        <v>9</v>
      </c>
      <c r="AB75" s="9">
        <v>4.7</v>
      </c>
      <c r="AC75" s="9">
        <v>4.0999999999999996</v>
      </c>
      <c r="AD75" s="9">
        <v>0.7</v>
      </c>
      <c r="AE75" s="9">
        <v>0.7</v>
      </c>
      <c r="AF75" s="9">
        <v>14</v>
      </c>
      <c r="AG75" s="9">
        <v>4</v>
      </c>
      <c r="AH75" s="9">
        <v>10</v>
      </c>
      <c r="AI75" s="9">
        <v>4</v>
      </c>
      <c r="AJ75" s="9">
        <v>18</v>
      </c>
      <c r="AK75" s="9">
        <v>19</v>
      </c>
      <c r="AL75" s="9">
        <v>2</v>
      </c>
      <c r="AM75" s="9">
        <v>13</v>
      </c>
      <c r="AN75" s="9">
        <v>24.7</v>
      </c>
      <c r="AO75" s="9">
        <v>8.6999999999999993</v>
      </c>
      <c r="AP75" s="9">
        <v>42.7</v>
      </c>
      <c r="AQ75" s="9">
        <v>27.7</v>
      </c>
      <c r="AR75" s="10">
        <v>57.84543325526932</v>
      </c>
      <c r="AS75" s="10">
        <v>31.407942238267143</v>
      </c>
      <c r="AT75" s="10">
        <v>32.786885245901637</v>
      </c>
      <c r="AU75" s="10">
        <v>14.440433212996389</v>
      </c>
      <c r="AV75" s="10">
        <v>23.419203747072597</v>
      </c>
      <c r="AW75" s="10">
        <v>14.440433212996389</v>
      </c>
      <c r="AX75" s="9">
        <v>7</v>
      </c>
      <c r="AY75" s="9">
        <v>60</v>
      </c>
    </row>
    <row r="76" spans="1:51" ht="15.75">
      <c r="A76" t="s">
        <v>63</v>
      </c>
      <c r="B76" s="15">
        <v>25</v>
      </c>
      <c r="C76" s="3">
        <v>343962</v>
      </c>
      <c r="D76" s="3">
        <v>7737129</v>
      </c>
      <c r="E76" s="3">
        <v>394</v>
      </c>
      <c r="F76" s="4">
        <v>3.2</v>
      </c>
      <c r="G76" s="11">
        <f t="shared" si="2"/>
        <v>3.2000000000000002E-3</v>
      </c>
      <c r="H76" s="11">
        <f t="shared" si="3"/>
        <v>3.1671296000000005E-3</v>
      </c>
      <c r="I76" s="16">
        <v>0.55000000000000004</v>
      </c>
      <c r="J76" s="16">
        <v>1.06</v>
      </c>
      <c r="K76" s="17">
        <v>2.1441855376873514E-2</v>
      </c>
      <c r="L76" s="17">
        <v>2.5990446754706294E-2</v>
      </c>
      <c r="M76" s="18">
        <f t="shared" si="1"/>
        <v>3.3116005432320593E-2</v>
      </c>
      <c r="N76" s="4">
        <v>1.274160684687885</v>
      </c>
      <c r="O76" s="4">
        <v>2.6315789473684204</v>
      </c>
      <c r="P76" s="4">
        <v>2.7397260273972615</v>
      </c>
      <c r="Q76" s="7">
        <v>0.53493135008892212</v>
      </c>
      <c r="R76" s="20">
        <v>909.5</v>
      </c>
      <c r="S76" s="20">
        <v>891</v>
      </c>
      <c r="T76" s="19">
        <v>68.999999999995509</v>
      </c>
      <c r="U76" s="19">
        <v>68.600000000003547</v>
      </c>
      <c r="V76" s="19">
        <v>21.500000000004547</v>
      </c>
      <c r="W76" s="19">
        <v>40.399999999996453</v>
      </c>
      <c r="X76" s="9">
        <v>3</v>
      </c>
      <c r="Y76" s="9">
        <v>3</v>
      </c>
      <c r="Z76" s="9">
        <v>11</v>
      </c>
      <c r="AA76" s="9">
        <v>10</v>
      </c>
      <c r="AB76" s="9">
        <v>4.8</v>
      </c>
      <c r="AC76" s="9">
        <v>4.4000000000000004</v>
      </c>
      <c r="AD76" s="9">
        <v>1</v>
      </c>
      <c r="AE76" s="9">
        <v>0.9</v>
      </c>
      <c r="AF76" s="9">
        <v>9</v>
      </c>
      <c r="AG76" s="9">
        <v>6</v>
      </c>
      <c r="AH76" s="9">
        <v>7</v>
      </c>
      <c r="AI76" s="9">
        <v>6</v>
      </c>
      <c r="AJ76" s="9">
        <v>17</v>
      </c>
      <c r="AK76" s="9">
        <v>19</v>
      </c>
      <c r="AL76" s="9">
        <v>3</v>
      </c>
      <c r="AM76" s="9">
        <v>7</v>
      </c>
      <c r="AN76" s="9">
        <v>17</v>
      </c>
      <c r="AO76" s="9">
        <v>12.9</v>
      </c>
      <c r="AP76" s="9">
        <v>34</v>
      </c>
      <c r="AQ76" s="9">
        <v>31.9</v>
      </c>
      <c r="AR76" s="10">
        <v>50</v>
      </c>
      <c r="AS76" s="10">
        <v>40.43887147335424</v>
      </c>
      <c r="AT76" s="10">
        <v>26.47058823529412</v>
      </c>
      <c r="AU76" s="10">
        <v>18.808777429467085</v>
      </c>
      <c r="AV76" s="10">
        <v>20.588235294117645</v>
      </c>
      <c r="AW76" s="10">
        <v>18.808777429467085</v>
      </c>
      <c r="AX76" s="9">
        <v>15</v>
      </c>
      <c r="AY76" s="9">
        <v>35</v>
      </c>
    </row>
    <row r="77" spans="1:51" ht="15.75">
      <c r="A77" t="s">
        <v>63</v>
      </c>
      <c r="B77" s="15">
        <v>26</v>
      </c>
      <c r="C77" s="3">
        <v>343979</v>
      </c>
      <c r="D77" s="3">
        <v>7737123</v>
      </c>
      <c r="E77" s="3">
        <v>395</v>
      </c>
      <c r="F77" s="4">
        <v>4.4000000000000004</v>
      </c>
      <c r="G77" s="11">
        <f t="shared" si="2"/>
        <v>4.4000000000000003E-3</v>
      </c>
      <c r="H77" s="11">
        <f t="shared" si="3"/>
        <v>6.0030520000000009E-3</v>
      </c>
      <c r="I77" s="16">
        <v>0.55000000000000004</v>
      </c>
      <c r="J77" s="16">
        <v>3.01</v>
      </c>
      <c r="K77" s="17">
        <v>1.7098856301664488E-2</v>
      </c>
      <c r="L77" s="17">
        <v>3.0606238964096498E-2</v>
      </c>
      <c r="M77" s="18">
        <f t="shared" si="1"/>
        <v>4.5049305437905106E-2</v>
      </c>
      <c r="N77" s="4">
        <v>1.4718994219038624</v>
      </c>
      <c r="O77" s="4">
        <v>2.7027027027027031</v>
      </c>
      <c r="P77" s="4">
        <v>2.6666666666666665</v>
      </c>
      <c r="Q77" s="7">
        <v>0.44803771678605153</v>
      </c>
      <c r="R77" s="20">
        <v>912.00000000000023</v>
      </c>
      <c r="S77" s="20">
        <v>905</v>
      </c>
      <c r="T77" s="19">
        <v>67.599999999998772</v>
      </c>
      <c r="U77" s="19">
        <v>70.000000000000284</v>
      </c>
      <c r="V77" s="19">
        <v>20.400000000001</v>
      </c>
      <c r="W77" s="19">
        <v>24.999999999999773</v>
      </c>
      <c r="X77" s="9">
        <v>3</v>
      </c>
      <c r="Y77" s="9">
        <v>1</v>
      </c>
      <c r="Z77" s="9">
        <v>11</v>
      </c>
      <c r="AA77" s="9">
        <v>10</v>
      </c>
      <c r="AB77" s="9">
        <v>5.4</v>
      </c>
      <c r="AC77" s="9">
        <v>4.5999999999999996</v>
      </c>
      <c r="AD77" s="9">
        <v>0.4</v>
      </c>
      <c r="AE77" s="9">
        <v>0.5</v>
      </c>
      <c r="AF77" s="9">
        <v>50</v>
      </c>
      <c r="AG77" s="9">
        <v>7</v>
      </c>
      <c r="AH77" s="9">
        <v>29</v>
      </c>
      <c r="AI77" s="9">
        <v>4</v>
      </c>
      <c r="AJ77" s="9">
        <v>16</v>
      </c>
      <c r="AK77" s="9">
        <v>17</v>
      </c>
      <c r="AL77" s="9">
        <v>0</v>
      </c>
      <c r="AM77" s="9">
        <v>4</v>
      </c>
      <c r="AN77" s="9">
        <v>79.400000000000006</v>
      </c>
      <c r="AO77" s="9">
        <v>11.5</v>
      </c>
      <c r="AP77" s="9">
        <v>95.4</v>
      </c>
      <c r="AQ77" s="9">
        <v>28.5</v>
      </c>
      <c r="AR77" s="10">
        <v>83.228511530398322</v>
      </c>
      <c r="AS77" s="10">
        <v>40.350877192982452</v>
      </c>
      <c r="AT77" s="10">
        <v>52.410901467505234</v>
      </c>
      <c r="AU77" s="10">
        <v>24.561403508771928</v>
      </c>
      <c r="AV77" s="10">
        <v>30.398322851153036</v>
      </c>
      <c r="AW77" s="10">
        <v>14.035087719298245</v>
      </c>
      <c r="AX77" s="9">
        <v>0</v>
      </c>
      <c r="AY77" s="9">
        <v>26</v>
      </c>
    </row>
    <row r="78" spans="1:51" ht="15.75">
      <c r="A78" t="s">
        <v>63</v>
      </c>
      <c r="B78" s="15">
        <v>27</v>
      </c>
      <c r="C78" s="3">
        <v>343990</v>
      </c>
      <c r="D78" s="3">
        <v>7737119</v>
      </c>
      <c r="E78" s="3">
        <v>394</v>
      </c>
      <c r="F78" s="4">
        <v>3.9</v>
      </c>
      <c r="G78" s="11">
        <f t="shared" si="2"/>
        <v>3.8999999999999998E-3</v>
      </c>
      <c r="H78" s="11">
        <f t="shared" si="3"/>
        <v>4.7043008999999997E-3</v>
      </c>
      <c r="I78" s="16">
        <v>0.55000000000000004</v>
      </c>
      <c r="J78" s="16">
        <v>2.91</v>
      </c>
      <c r="K78" s="17">
        <v>1.803975640583699E-2</v>
      </c>
      <c r="L78" s="17">
        <v>3.0928998758324808E-2</v>
      </c>
      <c r="M78" s="18">
        <f t="shared" si="1"/>
        <v>3.9345504718503774E-2</v>
      </c>
      <c r="N78" s="4">
        <v>1.2721234536541079</v>
      </c>
      <c r="O78" s="4">
        <v>2.7397260273972615</v>
      </c>
      <c r="P78" s="4">
        <v>2.7397260273972615</v>
      </c>
      <c r="Q78" s="7">
        <v>0.53567493941625077</v>
      </c>
      <c r="R78" s="20">
        <v>927.49999999999977</v>
      </c>
      <c r="S78" s="20">
        <v>918</v>
      </c>
      <c r="T78" s="19">
        <v>59.499999999999886</v>
      </c>
      <c r="U78" s="19">
        <v>63.100000000005707</v>
      </c>
      <c r="V78" s="19">
        <v>13.000000000000341</v>
      </c>
      <c r="W78" s="19">
        <v>18.899999999994293</v>
      </c>
      <c r="X78" s="9">
        <v>3</v>
      </c>
      <c r="Y78" s="9">
        <v>2</v>
      </c>
      <c r="Z78" s="9">
        <v>12</v>
      </c>
      <c r="AA78" s="9">
        <v>12</v>
      </c>
      <c r="AB78" s="9">
        <v>4.8</v>
      </c>
      <c r="AC78" s="9">
        <v>4.3</v>
      </c>
      <c r="AD78" s="9">
        <v>0.7</v>
      </c>
      <c r="AE78" s="9">
        <v>0.7</v>
      </c>
      <c r="AF78" s="9">
        <v>12</v>
      </c>
      <c r="AG78" s="9">
        <v>6</v>
      </c>
      <c r="AH78" s="9">
        <v>9</v>
      </c>
      <c r="AI78" s="9">
        <v>5</v>
      </c>
      <c r="AJ78" s="9">
        <v>19</v>
      </c>
      <c r="AK78" s="9">
        <v>21</v>
      </c>
      <c r="AL78" s="9">
        <v>2</v>
      </c>
      <c r="AM78" s="9">
        <v>8</v>
      </c>
      <c r="AN78" s="9">
        <v>21.7</v>
      </c>
      <c r="AO78" s="9">
        <v>11.7</v>
      </c>
      <c r="AP78" s="9">
        <v>40.700000000000003</v>
      </c>
      <c r="AQ78" s="9">
        <v>32.700000000000003</v>
      </c>
      <c r="AR78" s="10">
        <v>53.31695331695331</v>
      </c>
      <c r="AS78" s="10">
        <v>35.779816513761467</v>
      </c>
      <c r="AT78" s="10">
        <v>29.484029484029485</v>
      </c>
      <c r="AU78" s="10">
        <v>18.348623853211006</v>
      </c>
      <c r="AV78" s="10">
        <v>22.113022113022112</v>
      </c>
      <c r="AW78" s="10">
        <v>15.290519877675839</v>
      </c>
      <c r="AX78" s="9">
        <v>8</v>
      </c>
      <c r="AY78" s="9">
        <v>41</v>
      </c>
    </row>
    <row r="79" spans="1:51" ht="15.75">
      <c r="A79" t="s">
        <v>63</v>
      </c>
      <c r="B79" s="15">
        <v>28</v>
      </c>
      <c r="C79" s="3">
        <v>343999</v>
      </c>
      <c r="D79" s="3">
        <v>7737119</v>
      </c>
      <c r="E79" s="3">
        <v>393</v>
      </c>
      <c r="F79" s="4">
        <v>3.5</v>
      </c>
      <c r="G79" s="11">
        <f t="shared" si="2"/>
        <v>3.5000000000000001E-3</v>
      </c>
      <c r="H79" s="11">
        <f t="shared" si="3"/>
        <v>3.7791862500000007E-3</v>
      </c>
      <c r="I79" s="16">
        <v>0.55000000000000004</v>
      </c>
      <c r="J79" s="16">
        <v>2.5499999999999998</v>
      </c>
      <c r="K79" s="17">
        <v>2.9109188683656705E-2</v>
      </c>
      <c r="L79" s="17">
        <v>3.2209924138788572E-2</v>
      </c>
      <c r="M79" s="18">
        <f t="shared" si="1"/>
        <v>4.4350280184440656E-2</v>
      </c>
      <c r="N79" s="4">
        <v>1.376913524954011</v>
      </c>
      <c r="O79" s="4">
        <v>2.7027027027027031</v>
      </c>
      <c r="P79" s="4">
        <v>2.7027027027027031</v>
      </c>
      <c r="Q79" s="7">
        <v>0.49054199576701596</v>
      </c>
      <c r="R79" s="20">
        <v>916.50000000000023</v>
      </c>
      <c r="S79" s="20">
        <v>921</v>
      </c>
      <c r="T79" s="19">
        <v>61.799999999998079</v>
      </c>
      <c r="U79" s="19">
        <v>59.000000000004604</v>
      </c>
      <c r="V79" s="19">
        <v>21.700000000001637</v>
      </c>
      <c r="W79" s="19">
        <v>19.999999999995453</v>
      </c>
      <c r="X79" s="9">
        <v>3</v>
      </c>
      <c r="Y79" s="9">
        <v>2</v>
      </c>
      <c r="Z79" s="9">
        <v>10</v>
      </c>
      <c r="AA79" s="9">
        <v>9</v>
      </c>
      <c r="AB79" s="9">
        <v>5.4</v>
      </c>
      <c r="AC79" s="9">
        <v>4.2</v>
      </c>
      <c r="AD79" s="9">
        <v>0.8</v>
      </c>
      <c r="AE79" s="9">
        <v>0.8</v>
      </c>
      <c r="AF79" s="9">
        <v>33</v>
      </c>
      <c r="AG79" s="9">
        <v>5</v>
      </c>
      <c r="AH79" s="9">
        <v>22</v>
      </c>
      <c r="AI79" s="9">
        <v>4</v>
      </c>
      <c r="AJ79" s="9">
        <v>15</v>
      </c>
      <c r="AK79" s="9">
        <v>19</v>
      </c>
      <c r="AL79" s="9">
        <v>0</v>
      </c>
      <c r="AM79" s="9">
        <v>10</v>
      </c>
      <c r="AN79" s="9">
        <v>55.8</v>
      </c>
      <c r="AO79" s="9">
        <v>9.8000000000000007</v>
      </c>
      <c r="AP79" s="9">
        <v>70.8</v>
      </c>
      <c r="AQ79" s="9">
        <v>28.8</v>
      </c>
      <c r="AR79" s="10">
        <v>78.813559322033896</v>
      </c>
      <c r="AS79" s="10">
        <v>34.027777777777779</v>
      </c>
      <c r="AT79" s="10">
        <v>46.610169491525426</v>
      </c>
      <c r="AU79" s="10">
        <v>17.361111111111111</v>
      </c>
      <c r="AV79" s="10">
        <v>31.073446327683619</v>
      </c>
      <c r="AW79" s="10">
        <v>13.888888888888889</v>
      </c>
      <c r="AX79" s="9">
        <v>0</v>
      </c>
      <c r="AY79" s="9">
        <v>51</v>
      </c>
    </row>
    <row r="80" spans="1:51" ht="15.75">
      <c r="A80" t="s">
        <v>63</v>
      </c>
      <c r="B80" s="15">
        <v>29</v>
      </c>
      <c r="C80" s="3">
        <v>344003</v>
      </c>
      <c r="D80" s="3">
        <v>7737116</v>
      </c>
      <c r="E80" s="3">
        <v>393</v>
      </c>
      <c r="F80" s="4">
        <v>4.3</v>
      </c>
      <c r="G80" s="11">
        <f t="shared" si="2"/>
        <v>4.3E-3</v>
      </c>
      <c r="H80" s="11">
        <f t="shared" si="3"/>
        <v>5.7042574500000007E-3</v>
      </c>
      <c r="I80" s="16">
        <v>0.55000000000000004</v>
      </c>
      <c r="J80" s="16">
        <v>2.5</v>
      </c>
      <c r="K80" s="17">
        <v>2.8955532574974081E-2</v>
      </c>
      <c r="L80" s="17">
        <v>3.3675869753621385E-2</v>
      </c>
      <c r="M80" s="18">
        <f t="shared" si="1"/>
        <v>4.4250564883723156E-2</v>
      </c>
      <c r="N80" s="4">
        <v>1.3140140167861472</v>
      </c>
      <c r="O80" s="4">
        <v>2.6666666666666665</v>
      </c>
      <c r="P80" s="4">
        <v>2.6666666666666665</v>
      </c>
      <c r="Q80" s="7">
        <v>0.50724474370519479</v>
      </c>
      <c r="R80" s="20">
        <v>909.49999999999977</v>
      </c>
      <c r="S80" s="20">
        <v>888.50000000000023</v>
      </c>
      <c r="T80" s="19">
        <v>69.299999999998363</v>
      </c>
      <c r="U80" s="19">
        <v>80.500000000000682</v>
      </c>
      <c r="V80" s="19">
        <v>21.200000000001864</v>
      </c>
      <c r="W80" s="19">
        <v>30.999999999999091</v>
      </c>
      <c r="X80" s="9">
        <v>2</v>
      </c>
      <c r="Y80" s="9">
        <v>2</v>
      </c>
      <c r="Z80" s="9">
        <v>10</v>
      </c>
      <c r="AA80" s="9">
        <v>9</v>
      </c>
      <c r="AB80" s="9">
        <v>4</v>
      </c>
      <c r="AC80" s="9">
        <v>4</v>
      </c>
      <c r="AD80" s="9">
        <v>0.6</v>
      </c>
      <c r="AE80" s="9">
        <v>0.6</v>
      </c>
      <c r="AF80" s="9">
        <v>1</v>
      </c>
      <c r="AG80" s="9">
        <v>1</v>
      </c>
      <c r="AH80" s="9">
        <v>1</v>
      </c>
      <c r="AI80" s="9">
        <v>1</v>
      </c>
      <c r="AJ80" s="9">
        <v>22</v>
      </c>
      <c r="AK80" s="9">
        <v>21</v>
      </c>
      <c r="AL80" s="9">
        <v>14</v>
      </c>
      <c r="AM80" s="9">
        <v>14</v>
      </c>
      <c r="AN80" s="9">
        <v>2.6</v>
      </c>
      <c r="AO80" s="9">
        <v>2.6</v>
      </c>
      <c r="AP80" s="9">
        <v>24.6</v>
      </c>
      <c r="AQ80" s="9">
        <v>23.6</v>
      </c>
      <c r="AR80" s="10">
        <v>10.56910569105691</v>
      </c>
      <c r="AS80" s="10">
        <v>11.016949152542372</v>
      </c>
      <c r="AT80" s="10">
        <v>4.0650406504065035</v>
      </c>
      <c r="AU80" s="10">
        <v>4.2372881355932197</v>
      </c>
      <c r="AV80" s="10">
        <v>4.0650406504065035</v>
      </c>
      <c r="AW80" s="10">
        <v>4.2372881355932197</v>
      </c>
      <c r="AX80" s="9">
        <v>84</v>
      </c>
      <c r="AY80" s="9">
        <v>84</v>
      </c>
    </row>
    <row r="81" spans="1:51" ht="15.75">
      <c r="A81" t="s">
        <v>63</v>
      </c>
      <c r="B81" s="15">
        <v>30</v>
      </c>
      <c r="C81" s="3">
        <v>344010</v>
      </c>
      <c r="D81" s="3">
        <v>7737113</v>
      </c>
      <c r="E81" s="3">
        <v>393</v>
      </c>
      <c r="F81" s="4">
        <v>2.1</v>
      </c>
      <c r="G81" s="11">
        <f t="shared" si="2"/>
        <v>2.1000000000000003E-3</v>
      </c>
      <c r="H81" s="11">
        <f t="shared" si="3"/>
        <v>1.3605070500000004E-3</v>
      </c>
      <c r="I81" s="16">
        <v>0.55000000000000004</v>
      </c>
      <c r="J81" s="16">
        <v>2.34</v>
      </c>
      <c r="K81" s="17">
        <v>2.88329519450801E-2</v>
      </c>
      <c r="L81" s="17">
        <v>3.3041788143828896E-2</v>
      </c>
      <c r="M81" s="18">
        <f t="shared" si="1"/>
        <v>4.2386630868579959E-2</v>
      </c>
      <c r="N81" s="4">
        <v>1.2828189165814372</v>
      </c>
      <c r="O81" s="4">
        <v>2.6666666666666665</v>
      </c>
      <c r="P81" s="4">
        <v>2.6666666666666665</v>
      </c>
      <c r="Q81" s="7">
        <v>0.51894290628196105</v>
      </c>
      <c r="R81" s="8">
        <v>907.50000000000023</v>
      </c>
      <c r="S81" s="8">
        <v>920.99999999999977</v>
      </c>
      <c r="T81" s="3">
        <v>70.999999999997954</v>
      </c>
      <c r="U81" s="3">
        <v>64.399999999999125</v>
      </c>
      <c r="V81" s="3">
        <v>21.500000000001819</v>
      </c>
      <c r="W81" s="3">
        <v>14.600000000001046</v>
      </c>
      <c r="X81" s="9">
        <v>2</v>
      </c>
      <c r="Y81" s="9">
        <v>2</v>
      </c>
      <c r="Z81" s="9">
        <v>10</v>
      </c>
      <c r="AA81" s="9">
        <v>9</v>
      </c>
      <c r="AB81" s="9">
        <v>4</v>
      </c>
      <c r="AC81" s="9">
        <v>4.0999999999999996</v>
      </c>
      <c r="AD81" s="9">
        <v>0.7</v>
      </c>
      <c r="AE81" s="9">
        <v>0.5</v>
      </c>
      <c r="AF81" s="9">
        <v>1</v>
      </c>
      <c r="AG81" s="9">
        <v>1</v>
      </c>
      <c r="AH81" s="9">
        <v>1</v>
      </c>
      <c r="AI81" s="9">
        <v>1</v>
      </c>
      <c r="AJ81" s="9">
        <v>22</v>
      </c>
      <c r="AK81" s="9">
        <v>21</v>
      </c>
      <c r="AL81" s="9">
        <v>13</v>
      </c>
      <c r="AM81" s="9">
        <v>12</v>
      </c>
      <c r="AN81" s="9">
        <v>2.7</v>
      </c>
      <c r="AO81" s="9">
        <v>2.5</v>
      </c>
      <c r="AP81" s="9">
        <v>24.7</v>
      </c>
      <c r="AQ81" s="9">
        <v>23.5</v>
      </c>
      <c r="AR81" s="10">
        <v>10.931174089068826</v>
      </c>
      <c r="AS81" s="10">
        <v>10.638297872340425</v>
      </c>
      <c r="AT81" s="10">
        <v>4.048582995951417</v>
      </c>
      <c r="AU81" s="10">
        <v>4.2553191489361701</v>
      </c>
      <c r="AV81" s="10">
        <v>4.048582995951417</v>
      </c>
      <c r="AW81" s="10">
        <v>4.2553191489361701</v>
      </c>
      <c r="AX81" s="9">
        <v>83</v>
      </c>
      <c r="AY81" s="9">
        <v>83</v>
      </c>
    </row>
    <row r="82" spans="1:51" ht="15.75">
      <c r="A82" t="s">
        <v>63</v>
      </c>
      <c r="B82" s="15">
        <v>31</v>
      </c>
      <c r="C82" s="3">
        <v>343942</v>
      </c>
      <c r="D82" s="3">
        <v>7737139</v>
      </c>
      <c r="E82" s="3">
        <v>398</v>
      </c>
      <c r="F82" s="4">
        <v>3.4</v>
      </c>
      <c r="G82" s="11">
        <f t="shared" si="2"/>
        <v>3.3999999999999998E-3</v>
      </c>
      <c r="H82" s="11">
        <f t="shared" si="3"/>
        <v>3.6116907999999997E-3</v>
      </c>
      <c r="I82" s="16">
        <v>0.81556788103448274</v>
      </c>
      <c r="J82" s="16">
        <v>3.99</v>
      </c>
      <c r="K82" s="17">
        <v>2.4515993265993401E-2</v>
      </c>
      <c r="L82" s="17">
        <v>3.4297108673978047E-2</v>
      </c>
      <c r="M82" s="18">
        <f t="shared" si="1"/>
        <v>4.853423656550758E-2</v>
      </c>
      <c r="N82" s="4">
        <v>1.4151116068373293</v>
      </c>
      <c r="O82" s="4">
        <v>2.7027027027027031</v>
      </c>
      <c r="P82" s="4">
        <v>2.6666666666666665</v>
      </c>
      <c r="Q82" s="7">
        <v>0.46933314743600152</v>
      </c>
      <c r="R82" s="8">
        <v>902</v>
      </c>
      <c r="S82" s="8">
        <v>900.50000000000023</v>
      </c>
      <c r="T82" s="3">
        <v>75.499999999998124</v>
      </c>
      <c r="U82" s="3">
        <v>78.699999999997772</v>
      </c>
      <c r="V82" s="3">
        <v>22.500000000001819</v>
      </c>
      <c r="W82" s="3">
        <v>20.800000000002001</v>
      </c>
      <c r="X82" s="9">
        <v>2</v>
      </c>
      <c r="Y82" s="9">
        <v>2</v>
      </c>
      <c r="Z82" s="9">
        <v>10</v>
      </c>
      <c r="AA82" s="9">
        <v>9</v>
      </c>
      <c r="AB82" s="9">
        <v>4.4000000000000004</v>
      </c>
      <c r="AC82" s="9">
        <v>4.0999999999999996</v>
      </c>
      <c r="AD82" s="9">
        <v>0.7</v>
      </c>
      <c r="AE82" s="9">
        <v>0.6</v>
      </c>
      <c r="AF82" s="9">
        <v>11</v>
      </c>
      <c r="AG82" s="9">
        <v>2</v>
      </c>
      <c r="AH82" s="9">
        <v>9</v>
      </c>
      <c r="AI82" s="9">
        <v>2</v>
      </c>
      <c r="AJ82" s="9">
        <v>19</v>
      </c>
      <c r="AK82" s="9">
        <v>21</v>
      </c>
      <c r="AL82" s="9">
        <v>6</v>
      </c>
      <c r="AM82" s="9">
        <v>12</v>
      </c>
      <c r="AN82" s="9">
        <v>20.7</v>
      </c>
      <c r="AO82" s="9">
        <v>4.5999999999999996</v>
      </c>
      <c r="AP82" s="9">
        <v>39.700000000000003</v>
      </c>
      <c r="AQ82" s="9">
        <v>25.6</v>
      </c>
      <c r="AR82" s="10">
        <v>52.141057934508808</v>
      </c>
      <c r="AS82" s="10">
        <v>17.968749999999996</v>
      </c>
      <c r="AT82" s="10">
        <v>27.707808564231733</v>
      </c>
      <c r="AU82" s="10">
        <v>7.8125</v>
      </c>
      <c r="AV82" s="10">
        <v>22.670025188916874</v>
      </c>
      <c r="AW82" s="10">
        <v>7.8125</v>
      </c>
      <c r="AX82" s="9">
        <v>22</v>
      </c>
      <c r="AY82" s="9">
        <v>72</v>
      </c>
    </row>
    <row r="83" spans="1:51" ht="15.75">
      <c r="A83" t="s">
        <v>63</v>
      </c>
      <c r="B83" s="15">
        <v>32</v>
      </c>
      <c r="C83" s="3">
        <v>343951</v>
      </c>
      <c r="D83" s="3">
        <v>7737136</v>
      </c>
      <c r="E83" s="3">
        <v>398</v>
      </c>
      <c r="F83" s="4">
        <v>4.0999999999999996</v>
      </c>
      <c r="G83" s="11">
        <f t="shared" si="2"/>
        <v>4.0999999999999995E-3</v>
      </c>
      <c r="H83" s="11">
        <f t="shared" si="3"/>
        <v>5.251948299999999E-3</v>
      </c>
      <c r="I83" s="16">
        <v>0.83</v>
      </c>
      <c r="J83" s="16">
        <v>1.41</v>
      </c>
      <c r="K83" s="17">
        <v>3.5367825383993384E-2</v>
      </c>
      <c r="L83" s="17">
        <v>3.7595005428881591E-2</v>
      </c>
      <c r="M83" s="18">
        <f t="shared" si="1"/>
        <v>5.5192461047665758E-2</v>
      </c>
      <c r="N83" s="4">
        <v>1.4680796137155305</v>
      </c>
      <c r="O83" s="4">
        <v>2.6666666666666665</v>
      </c>
      <c r="P83" s="4">
        <v>2.7397260273972615</v>
      </c>
      <c r="Q83" s="7">
        <v>0.46415094099383158</v>
      </c>
      <c r="R83" s="8">
        <v>886</v>
      </c>
      <c r="S83" s="8">
        <v>902.49999999999977</v>
      </c>
      <c r="T83" s="3">
        <v>73.000000000000398</v>
      </c>
      <c r="U83" s="3">
        <v>74.199999999997601</v>
      </c>
      <c r="V83" s="3">
        <v>40.999999999999545</v>
      </c>
      <c r="W83" s="3">
        <v>23.300000000002683</v>
      </c>
      <c r="X83" s="9">
        <v>2</v>
      </c>
      <c r="Y83" s="9">
        <v>2</v>
      </c>
      <c r="Z83" s="9">
        <v>11</v>
      </c>
      <c r="AA83" s="9">
        <v>9</v>
      </c>
      <c r="AB83" s="9">
        <v>4</v>
      </c>
      <c r="AC83" s="9">
        <v>4.0999999999999996</v>
      </c>
      <c r="AD83" s="9">
        <v>0.8</v>
      </c>
      <c r="AE83" s="9">
        <v>0.6</v>
      </c>
      <c r="AF83" s="9">
        <v>2</v>
      </c>
      <c r="AG83" s="9">
        <v>4</v>
      </c>
      <c r="AH83" s="9">
        <v>3</v>
      </c>
      <c r="AI83" s="9">
        <v>4</v>
      </c>
      <c r="AJ83" s="9">
        <v>24</v>
      </c>
      <c r="AK83" s="9">
        <v>21</v>
      </c>
      <c r="AL83" s="9">
        <v>12</v>
      </c>
      <c r="AM83" s="9">
        <v>12</v>
      </c>
      <c r="AN83" s="9">
        <v>5.8</v>
      </c>
      <c r="AO83" s="9">
        <v>8.6</v>
      </c>
      <c r="AP83" s="9">
        <v>29.8</v>
      </c>
      <c r="AQ83" s="9">
        <v>29.6</v>
      </c>
      <c r="AR83" s="10">
        <v>19.463087248322147</v>
      </c>
      <c r="AS83" s="10">
        <v>29.054054054054053</v>
      </c>
      <c r="AT83" s="10">
        <v>6.7114093959731544</v>
      </c>
      <c r="AU83" s="10">
        <v>13.513513513513512</v>
      </c>
      <c r="AV83" s="10">
        <v>10.067114093959731</v>
      </c>
      <c r="AW83" s="10">
        <v>13.513513513513512</v>
      </c>
      <c r="AX83" s="9">
        <v>67</v>
      </c>
      <c r="AY83" s="9">
        <v>58</v>
      </c>
    </row>
    <row r="84" spans="1:51" ht="15.75">
      <c r="A84" t="s">
        <v>63</v>
      </c>
      <c r="B84" s="15">
        <v>33</v>
      </c>
      <c r="C84" s="3">
        <v>343955</v>
      </c>
      <c r="D84" s="3">
        <v>7737134</v>
      </c>
      <c r="E84" s="3">
        <v>398</v>
      </c>
      <c r="F84" s="4">
        <v>1.9</v>
      </c>
      <c r="G84" s="11">
        <f t="shared" si="2"/>
        <v>1.9E-3</v>
      </c>
      <c r="H84" s="11">
        <f t="shared" si="3"/>
        <v>1.1278723000000001E-3</v>
      </c>
      <c r="I84" s="16">
        <v>1.22</v>
      </c>
      <c r="J84" s="16">
        <v>4.55</v>
      </c>
      <c r="K84" s="17">
        <v>2.656574651231829E-2</v>
      </c>
      <c r="L84" s="17">
        <v>2.903433937916684E-2</v>
      </c>
      <c r="M84" s="18">
        <f t="shared" si="1"/>
        <v>4.1519362520796181E-2</v>
      </c>
      <c r="N84" s="4">
        <v>1.4300088587718234</v>
      </c>
      <c r="O84" s="4">
        <v>2.7397260273972615</v>
      </c>
      <c r="P84" s="4">
        <v>2.7027027027027031</v>
      </c>
      <c r="Q84" s="7">
        <v>0.47089672225442547</v>
      </c>
      <c r="R84" s="8">
        <v>887.5</v>
      </c>
      <c r="S84" s="8">
        <v>906.99999999999977</v>
      </c>
      <c r="T84" s="3">
        <v>69.80000000000075</v>
      </c>
      <c r="U84" s="3">
        <v>57.299999999997908</v>
      </c>
      <c r="V84" s="3">
        <v>42.69999999999925</v>
      </c>
      <c r="W84" s="3">
        <v>35.700000000002319</v>
      </c>
      <c r="X84" s="9">
        <v>4</v>
      </c>
      <c r="Y84" s="9">
        <v>4</v>
      </c>
      <c r="Z84" s="9">
        <v>14</v>
      </c>
      <c r="AA84" s="9">
        <v>12</v>
      </c>
      <c r="AB84" s="9">
        <v>4.4000000000000004</v>
      </c>
      <c r="AC84" s="9">
        <v>4.5</v>
      </c>
      <c r="AD84" s="9">
        <v>0.8</v>
      </c>
      <c r="AE84" s="9">
        <v>1</v>
      </c>
      <c r="AF84" s="9">
        <v>8</v>
      </c>
      <c r="AG84" s="9">
        <v>13</v>
      </c>
      <c r="AH84" s="9">
        <v>7</v>
      </c>
      <c r="AI84" s="9">
        <v>10</v>
      </c>
      <c r="AJ84" s="9">
        <v>25</v>
      </c>
      <c r="AK84" s="9">
        <v>20</v>
      </c>
      <c r="AL84" s="9">
        <v>6</v>
      </c>
      <c r="AM84" s="9">
        <v>5</v>
      </c>
      <c r="AN84" s="9">
        <v>15.8</v>
      </c>
      <c r="AO84" s="9">
        <v>24</v>
      </c>
      <c r="AP84" s="9">
        <v>40.799999999999997</v>
      </c>
      <c r="AQ84" s="9">
        <v>44</v>
      </c>
      <c r="AR84" s="10">
        <v>38.725490196078439</v>
      </c>
      <c r="AS84" s="10">
        <v>54.54545454545454</v>
      </c>
      <c r="AT84" s="10">
        <v>19.607843137254903</v>
      </c>
      <c r="AU84" s="10">
        <v>29.545454545454547</v>
      </c>
      <c r="AV84" s="10">
        <v>17.156862745098039</v>
      </c>
      <c r="AW84" s="10">
        <v>22.727272727272727</v>
      </c>
      <c r="AX84" s="9">
        <v>28</v>
      </c>
      <c r="AY84" s="9">
        <v>17</v>
      </c>
    </row>
    <row r="85" spans="1:51" ht="15.75">
      <c r="A85" t="s">
        <v>63</v>
      </c>
      <c r="B85" s="15">
        <v>34</v>
      </c>
      <c r="C85" s="3">
        <v>343965</v>
      </c>
      <c r="D85" s="3">
        <v>7737130</v>
      </c>
      <c r="E85" s="3">
        <v>397</v>
      </c>
      <c r="F85" s="4">
        <v>3.9</v>
      </c>
      <c r="G85" s="11">
        <f t="shared" si="2"/>
        <v>3.8999999999999998E-3</v>
      </c>
      <c r="H85" s="11">
        <f t="shared" si="3"/>
        <v>4.7401204499999995E-3</v>
      </c>
      <c r="I85" s="16">
        <v>0.96793954024390261</v>
      </c>
      <c r="J85" s="16">
        <v>3.9697920485910503</v>
      </c>
      <c r="K85" s="17">
        <v>2.0524940913049138E-2</v>
      </c>
      <c r="L85" s="17">
        <v>2.5897839462011765E-2</v>
      </c>
      <c r="M85" s="18">
        <f t="shared" si="1"/>
        <v>3.742983897067572E-2</v>
      </c>
      <c r="N85" s="4">
        <v>1.4452880915251507</v>
      </c>
      <c r="O85" s="4">
        <v>2.6666666666666665</v>
      </c>
      <c r="P85" s="4">
        <v>2.7027027027027031</v>
      </c>
      <c r="Q85" s="7">
        <v>0.46524340613569437</v>
      </c>
      <c r="R85" s="8">
        <v>884.5</v>
      </c>
      <c r="S85" s="8">
        <v>896</v>
      </c>
      <c r="T85" s="3">
        <v>68.600000000003547</v>
      </c>
      <c r="U85" s="3">
        <v>72.699999999997544</v>
      </c>
      <c r="V85" s="3">
        <v>46.899999999996453</v>
      </c>
      <c r="W85" s="3">
        <v>31.300000000002456</v>
      </c>
      <c r="X85" s="9">
        <v>4</v>
      </c>
      <c r="Y85" s="9">
        <v>2</v>
      </c>
      <c r="Z85" s="9">
        <v>13</v>
      </c>
      <c r="AA85" s="9">
        <v>10</v>
      </c>
      <c r="AB85" s="9">
        <v>5.0999999999999996</v>
      </c>
      <c r="AC85" s="9">
        <v>5.0999999999999996</v>
      </c>
      <c r="AD85" s="9">
        <v>1</v>
      </c>
      <c r="AE85" s="9">
        <v>0.8</v>
      </c>
      <c r="AF85" s="9">
        <v>24</v>
      </c>
      <c r="AG85" s="9">
        <v>18</v>
      </c>
      <c r="AH85" s="9">
        <v>18</v>
      </c>
      <c r="AI85" s="9">
        <v>14</v>
      </c>
      <c r="AJ85" s="9">
        <v>17</v>
      </c>
      <c r="AK85" s="9">
        <v>16</v>
      </c>
      <c r="AL85" s="9">
        <v>6</v>
      </c>
      <c r="AM85" s="9">
        <v>1</v>
      </c>
      <c r="AN85" s="9">
        <v>43</v>
      </c>
      <c r="AO85" s="9">
        <v>32.799999999999997</v>
      </c>
      <c r="AP85" s="9">
        <v>60</v>
      </c>
      <c r="AQ85" s="9">
        <v>48.8</v>
      </c>
      <c r="AR85" s="10">
        <v>71.666666666666671</v>
      </c>
      <c r="AS85" s="10">
        <v>67.213114754098356</v>
      </c>
      <c r="AT85" s="10">
        <v>40</v>
      </c>
      <c r="AU85" s="10">
        <v>36.885245901639344</v>
      </c>
      <c r="AV85" s="10">
        <v>30</v>
      </c>
      <c r="AW85" s="10">
        <v>28.68852459016394</v>
      </c>
      <c r="AX85" s="9">
        <v>12</v>
      </c>
      <c r="AY85" s="9">
        <v>3</v>
      </c>
    </row>
    <row r="86" spans="1:51" ht="15.75">
      <c r="A86" t="s">
        <v>63</v>
      </c>
      <c r="B86" s="15">
        <v>35</v>
      </c>
      <c r="C86" s="3">
        <v>343975</v>
      </c>
      <c r="D86" s="3">
        <v>7737127</v>
      </c>
      <c r="E86" s="3">
        <v>398</v>
      </c>
      <c r="F86" s="4">
        <v>2.9</v>
      </c>
      <c r="G86" s="11">
        <f t="shared" si="2"/>
        <v>2.8999999999999998E-3</v>
      </c>
      <c r="H86" s="11">
        <f t="shared" si="3"/>
        <v>2.6275362999999999E-3</v>
      </c>
      <c r="I86" s="16">
        <v>0.55000000000000004</v>
      </c>
      <c r="J86" s="16">
        <v>2.2999999999999998</v>
      </c>
      <c r="K86" s="17">
        <v>2.0934158694428807E-2</v>
      </c>
      <c r="L86" s="17">
        <v>3.164324984728166E-2</v>
      </c>
      <c r="M86" s="18">
        <f t="shared" si="1"/>
        <v>4.6350055020278814E-2</v>
      </c>
      <c r="N86" s="4">
        <v>1.4647691132856431</v>
      </c>
      <c r="O86" s="4">
        <v>2.6666666666666665</v>
      </c>
      <c r="P86" s="4">
        <v>2.7397260273972615</v>
      </c>
      <c r="Q86" s="7">
        <v>0.46535927365074048</v>
      </c>
      <c r="R86" s="8">
        <v>915.5</v>
      </c>
      <c r="S86" s="8">
        <v>901</v>
      </c>
      <c r="T86" s="3">
        <v>64.899999999994407</v>
      </c>
      <c r="U86" s="3">
        <v>72.49999999999801</v>
      </c>
      <c r="V86" s="3">
        <v>19.600000000005593</v>
      </c>
      <c r="W86" s="3">
        <v>26.500000000002046</v>
      </c>
      <c r="X86" s="9">
        <v>3</v>
      </c>
      <c r="Y86" s="9">
        <v>2</v>
      </c>
      <c r="Z86" s="9">
        <v>11</v>
      </c>
      <c r="AA86" s="9">
        <v>12</v>
      </c>
      <c r="AB86" s="9">
        <v>4.4000000000000004</v>
      </c>
      <c r="AC86" s="9">
        <v>4.3</v>
      </c>
      <c r="AD86" s="9">
        <v>0.8</v>
      </c>
      <c r="AE86" s="9">
        <v>0.9</v>
      </c>
      <c r="AF86" s="9">
        <v>8</v>
      </c>
      <c r="AG86" s="9">
        <v>8</v>
      </c>
      <c r="AH86" s="9">
        <v>7</v>
      </c>
      <c r="AI86" s="9">
        <v>7</v>
      </c>
      <c r="AJ86" s="9">
        <v>21</v>
      </c>
      <c r="AK86" s="9">
        <v>19</v>
      </c>
      <c r="AL86" s="9">
        <v>6</v>
      </c>
      <c r="AM86" s="9">
        <v>7</v>
      </c>
      <c r="AN86" s="9">
        <v>15.8</v>
      </c>
      <c r="AO86" s="9">
        <v>15.9</v>
      </c>
      <c r="AP86" s="9">
        <v>36.799999999999997</v>
      </c>
      <c r="AQ86" s="9">
        <v>34.9</v>
      </c>
      <c r="AR86" s="10">
        <v>42.934782608695663</v>
      </c>
      <c r="AS86" s="10">
        <v>45.558739255014331</v>
      </c>
      <c r="AT86" s="10">
        <v>21.739130434782609</v>
      </c>
      <c r="AU86" s="10">
        <v>22.922636103151863</v>
      </c>
      <c r="AV86" s="10">
        <v>19.021739130434785</v>
      </c>
      <c r="AW86" s="10">
        <v>20.05730659025788</v>
      </c>
      <c r="AX86" s="9">
        <v>28</v>
      </c>
      <c r="AY86" s="9">
        <v>31</v>
      </c>
    </row>
    <row r="87" spans="1:51" ht="15.75">
      <c r="A87" t="s">
        <v>63</v>
      </c>
      <c r="B87" s="15">
        <v>36</v>
      </c>
      <c r="C87" s="3">
        <v>343981</v>
      </c>
      <c r="D87" s="3">
        <v>7737125</v>
      </c>
      <c r="E87" s="3">
        <v>396</v>
      </c>
      <c r="F87" s="4">
        <v>2.1</v>
      </c>
      <c r="G87" s="11">
        <f t="shared" si="2"/>
        <v>2.1000000000000003E-3</v>
      </c>
      <c r="H87" s="11">
        <f t="shared" si="3"/>
        <v>1.3708926000000005E-3</v>
      </c>
      <c r="I87" s="16">
        <v>0.55000000000000004</v>
      </c>
      <c r="J87" s="16">
        <v>2.1800000000000002</v>
      </c>
      <c r="K87" s="17">
        <v>1.9427616461249211E-2</v>
      </c>
      <c r="L87" s="17">
        <v>3.1764403292181054E-2</v>
      </c>
      <c r="M87" s="18">
        <f t="shared" si="1"/>
        <v>4.5455733815497897E-2</v>
      </c>
      <c r="N87" s="4">
        <v>1.4310274742887119</v>
      </c>
      <c r="O87" s="4">
        <v>2.7027027027027031</v>
      </c>
      <c r="P87" s="4">
        <v>2.7397260273972615</v>
      </c>
      <c r="Q87" s="7">
        <v>0.47767497188462038</v>
      </c>
      <c r="R87" s="8">
        <v>911</v>
      </c>
      <c r="S87" s="8">
        <v>918.00000000000023</v>
      </c>
      <c r="T87" s="3">
        <v>58.599999999998431</v>
      </c>
      <c r="U87" s="3">
        <v>64.600000000005764</v>
      </c>
      <c r="V87" s="3">
        <v>30.400000000001569</v>
      </c>
      <c r="W87" s="3">
        <v>17.399999999993952</v>
      </c>
      <c r="X87" s="9">
        <v>2</v>
      </c>
      <c r="Y87" s="9">
        <v>2</v>
      </c>
      <c r="Z87" s="9">
        <v>11</v>
      </c>
      <c r="AA87" s="9">
        <v>10</v>
      </c>
      <c r="AB87" s="9">
        <v>4.8</v>
      </c>
      <c r="AC87" s="9">
        <v>5.0999999999999996</v>
      </c>
      <c r="AD87" s="9">
        <v>0.7</v>
      </c>
      <c r="AE87" s="9">
        <v>0.7</v>
      </c>
      <c r="AF87" s="9">
        <v>26</v>
      </c>
      <c r="AG87" s="9">
        <v>23</v>
      </c>
      <c r="AH87" s="9">
        <v>23</v>
      </c>
      <c r="AI87" s="9">
        <v>20</v>
      </c>
      <c r="AJ87" s="9">
        <v>17</v>
      </c>
      <c r="AK87" s="9">
        <v>16</v>
      </c>
      <c r="AL87" s="9">
        <v>2</v>
      </c>
      <c r="AM87" s="9">
        <v>2</v>
      </c>
      <c r="AN87" s="9">
        <v>49.7</v>
      </c>
      <c r="AO87" s="9">
        <v>43.7</v>
      </c>
      <c r="AP87" s="9">
        <v>66.7</v>
      </c>
      <c r="AQ87" s="9">
        <v>59.7</v>
      </c>
      <c r="AR87" s="10">
        <v>74.512743628185902</v>
      </c>
      <c r="AS87" s="10">
        <v>73.199329983249584</v>
      </c>
      <c r="AT87" s="10">
        <v>38.980509745127435</v>
      </c>
      <c r="AU87" s="10">
        <v>38.52596314907872</v>
      </c>
      <c r="AV87" s="10">
        <v>34.482758620689651</v>
      </c>
      <c r="AW87" s="10">
        <v>33.50083752093802</v>
      </c>
      <c r="AX87" s="9">
        <v>4</v>
      </c>
      <c r="AY87" s="9">
        <v>4</v>
      </c>
    </row>
    <row r="88" spans="1:51" ht="15.75">
      <c r="A88" t="s">
        <v>63</v>
      </c>
      <c r="B88" s="15">
        <v>37</v>
      </c>
      <c r="C88" s="3">
        <v>343991</v>
      </c>
      <c r="D88" s="3">
        <v>7737123</v>
      </c>
      <c r="E88" s="3">
        <v>396</v>
      </c>
      <c r="F88" s="4">
        <v>3.8</v>
      </c>
      <c r="G88" s="11">
        <f t="shared" si="2"/>
        <v>3.8E-3</v>
      </c>
      <c r="H88" s="11">
        <f t="shared" si="3"/>
        <v>4.4888184000000005E-3</v>
      </c>
      <c r="I88" s="16">
        <v>0.55000000000000004</v>
      </c>
      <c r="J88" s="16">
        <v>3.87</v>
      </c>
      <c r="K88" s="17">
        <v>2.4891997531372164E-2</v>
      </c>
      <c r="L88" s="17">
        <v>2.818356204810404E-2</v>
      </c>
      <c r="M88" s="18">
        <f t="shared" si="1"/>
        <v>3.999413010408271E-2</v>
      </c>
      <c r="N88" s="4">
        <v>1.4190587419652723</v>
      </c>
      <c r="O88" s="4">
        <v>2.7027027027027031</v>
      </c>
      <c r="P88" s="4">
        <v>2.6666666666666665</v>
      </c>
      <c r="Q88" s="7">
        <v>0.46785297176302287</v>
      </c>
      <c r="R88" s="8">
        <v>903.49999999999977</v>
      </c>
      <c r="S88" s="8">
        <v>911.49999999999977</v>
      </c>
      <c r="T88" s="3">
        <v>68.500000000000227</v>
      </c>
      <c r="U88" s="3">
        <v>66.499999999997783</v>
      </c>
      <c r="V88" s="3">
        <v>28</v>
      </c>
      <c r="W88" s="3">
        <v>22.000000000002501</v>
      </c>
      <c r="X88" s="9">
        <v>3</v>
      </c>
      <c r="Y88" s="9">
        <v>3</v>
      </c>
      <c r="Z88" s="9">
        <v>9</v>
      </c>
      <c r="AA88" s="9">
        <v>11</v>
      </c>
      <c r="AB88" s="9">
        <v>4.5999999999999996</v>
      </c>
      <c r="AC88" s="9">
        <v>4.3</v>
      </c>
      <c r="AD88" s="9">
        <v>0.8</v>
      </c>
      <c r="AE88" s="9">
        <v>1</v>
      </c>
      <c r="AF88" s="9">
        <v>10</v>
      </c>
      <c r="AG88" s="9">
        <v>6</v>
      </c>
      <c r="AH88" s="9">
        <v>7</v>
      </c>
      <c r="AI88" s="9">
        <v>6</v>
      </c>
      <c r="AJ88" s="9">
        <v>19</v>
      </c>
      <c r="AK88" s="9">
        <v>21</v>
      </c>
      <c r="AL88" s="9">
        <v>4</v>
      </c>
      <c r="AM88" s="9">
        <v>8</v>
      </c>
      <c r="AN88" s="9">
        <v>17.8</v>
      </c>
      <c r="AO88" s="9">
        <v>13</v>
      </c>
      <c r="AP88" s="9">
        <v>36.799999999999997</v>
      </c>
      <c r="AQ88" s="9">
        <v>34</v>
      </c>
      <c r="AR88" s="10">
        <v>48.369565217391312</v>
      </c>
      <c r="AS88" s="10">
        <v>38.235294117647058</v>
      </c>
      <c r="AT88" s="10">
        <v>27.173913043478265</v>
      </c>
      <c r="AU88" s="10">
        <v>17.647058823529413</v>
      </c>
      <c r="AV88" s="10">
        <v>19.021739130434785</v>
      </c>
      <c r="AW88" s="10">
        <v>17.647058823529413</v>
      </c>
      <c r="AX88" s="9">
        <v>18</v>
      </c>
      <c r="AY88" s="9">
        <v>38</v>
      </c>
    </row>
    <row r="89" spans="1:51" ht="15.75">
      <c r="A89" t="s">
        <v>63</v>
      </c>
      <c r="B89" s="15">
        <v>38</v>
      </c>
      <c r="C89" s="3">
        <v>343998</v>
      </c>
      <c r="D89" s="3">
        <v>7737121</v>
      </c>
      <c r="E89" s="3">
        <v>395</v>
      </c>
      <c r="F89" s="4">
        <v>3.7</v>
      </c>
      <c r="G89" s="11">
        <f t="shared" si="2"/>
        <v>3.7000000000000002E-3</v>
      </c>
      <c r="H89" s="11">
        <f t="shared" si="3"/>
        <v>4.2449267500000009E-3</v>
      </c>
      <c r="I89" s="16">
        <v>0.69</v>
      </c>
      <c r="J89" s="16">
        <v>3.05</v>
      </c>
      <c r="K89" s="17">
        <v>2.501330494944113E-2</v>
      </c>
      <c r="L89" s="17">
        <v>2.9178869725566742E-2</v>
      </c>
      <c r="M89" s="18">
        <f t="shared" si="1"/>
        <v>4.2684578291843696E-2</v>
      </c>
      <c r="N89" s="4">
        <v>1.4628592091914772</v>
      </c>
      <c r="O89" s="4">
        <v>2.7397260273972615</v>
      </c>
      <c r="P89" s="4">
        <v>2.6666666666666665</v>
      </c>
      <c r="Q89" s="7">
        <v>0.45142779655319598</v>
      </c>
      <c r="R89" s="8">
        <v>923.99999999999977</v>
      </c>
      <c r="S89" s="8">
        <v>912.00000000000023</v>
      </c>
      <c r="T89" s="3">
        <v>65.699999999999648</v>
      </c>
      <c r="U89" s="3">
        <v>66.300000000005355</v>
      </c>
      <c r="V89" s="3">
        <v>10.300000000000637</v>
      </c>
      <c r="W89" s="3">
        <v>21.699999999994361</v>
      </c>
      <c r="X89" s="9">
        <v>2</v>
      </c>
      <c r="Y89" s="9">
        <v>2</v>
      </c>
      <c r="Z89" s="9">
        <v>12</v>
      </c>
      <c r="AA89" s="9">
        <v>9</v>
      </c>
      <c r="AB89" s="9">
        <v>4</v>
      </c>
      <c r="AC89" s="9">
        <v>4.2</v>
      </c>
      <c r="AD89" s="9">
        <v>0.7</v>
      </c>
      <c r="AE89" s="9">
        <v>0.5</v>
      </c>
      <c r="AF89" s="9">
        <v>2</v>
      </c>
      <c r="AG89" s="9">
        <v>2</v>
      </c>
      <c r="AH89" s="9">
        <v>2</v>
      </c>
      <c r="AI89" s="9">
        <v>2</v>
      </c>
      <c r="AJ89" s="9">
        <v>24</v>
      </c>
      <c r="AK89" s="9">
        <v>20</v>
      </c>
      <c r="AL89" s="9">
        <v>12</v>
      </c>
      <c r="AM89" s="9">
        <v>9</v>
      </c>
      <c r="AN89" s="9">
        <v>4.7</v>
      </c>
      <c r="AO89" s="9">
        <v>4.5</v>
      </c>
      <c r="AP89" s="9">
        <v>28.7</v>
      </c>
      <c r="AQ89" s="9">
        <v>24.5</v>
      </c>
      <c r="AR89" s="10">
        <v>16.376306620209061</v>
      </c>
      <c r="AS89" s="10">
        <v>18.367346938775512</v>
      </c>
      <c r="AT89" s="10">
        <v>6.968641114982578</v>
      </c>
      <c r="AU89" s="10">
        <v>8.1632653061224492</v>
      </c>
      <c r="AV89" s="10">
        <v>6.968641114982578</v>
      </c>
      <c r="AW89" s="10">
        <v>8.1632653061224492</v>
      </c>
      <c r="AX89" s="9">
        <v>72</v>
      </c>
      <c r="AY89" s="9">
        <v>67</v>
      </c>
    </row>
    <row r="90" spans="1:51" ht="15.75">
      <c r="A90" t="s">
        <v>63</v>
      </c>
      <c r="B90" s="15">
        <v>39</v>
      </c>
      <c r="C90" s="3">
        <v>344406</v>
      </c>
      <c r="D90" s="3">
        <v>7737117</v>
      </c>
      <c r="E90" s="3">
        <v>393</v>
      </c>
      <c r="F90" s="4">
        <v>3.3</v>
      </c>
      <c r="G90" s="11">
        <f t="shared" si="2"/>
        <v>3.3E-3</v>
      </c>
      <c r="H90" s="11">
        <f t="shared" si="3"/>
        <v>3.3596194499999998E-3</v>
      </c>
      <c r="I90" s="16">
        <v>0.62</v>
      </c>
      <c r="J90" s="16">
        <v>3.57</v>
      </c>
      <c r="K90" s="17">
        <v>2.4997417622146488E-2</v>
      </c>
      <c r="L90" s="17">
        <v>3.3131771227009263E-2</v>
      </c>
      <c r="M90" s="18">
        <f t="shared" si="1"/>
        <v>4.6497045851270812E-2</v>
      </c>
      <c r="N90" s="4">
        <v>1.4033975283931117</v>
      </c>
      <c r="O90" s="4">
        <v>2.7027027027027031</v>
      </c>
      <c r="P90" s="4">
        <v>2.7027027027027031</v>
      </c>
      <c r="Q90" s="7">
        <v>0.48074291449454876</v>
      </c>
      <c r="R90" s="8">
        <v>895.49999999999977</v>
      </c>
      <c r="S90" s="8">
        <v>915.49999999999977</v>
      </c>
      <c r="T90" s="3">
        <v>64.000000000000057</v>
      </c>
      <c r="U90" s="3">
        <v>68.300000000000693</v>
      </c>
      <c r="V90" s="3">
        <v>40.500000000000227</v>
      </c>
      <c r="W90" s="3">
        <v>16.199999999999591</v>
      </c>
      <c r="X90" s="9">
        <v>3</v>
      </c>
      <c r="Y90" s="9">
        <v>2</v>
      </c>
      <c r="Z90" s="9">
        <v>10</v>
      </c>
      <c r="AA90" s="9">
        <v>9</v>
      </c>
      <c r="AB90" s="9">
        <v>4.5</v>
      </c>
      <c r="AC90" s="9">
        <v>4.2</v>
      </c>
      <c r="AD90" s="9">
        <v>1.1000000000000001</v>
      </c>
      <c r="AE90" s="9">
        <v>0.9</v>
      </c>
      <c r="AF90" s="9">
        <v>14</v>
      </c>
      <c r="AG90" s="9">
        <v>4</v>
      </c>
      <c r="AH90" s="9">
        <v>14</v>
      </c>
      <c r="AI90" s="9">
        <v>13</v>
      </c>
      <c r="AJ90" s="9">
        <v>19</v>
      </c>
      <c r="AK90" s="9">
        <v>20</v>
      </c>
      <c r="AL90" s="9">
        <v>6</v>
      </c>
      <c r="AM90" s="9">
        <v>8</v>
      </c>
      <c r="AN90" s="9">
        <v>29.1</v>
      </c>
      <c r="AO90" s="9">
        <v>17.899999999999999</v>
      </c>
      <c r="AP90" s="9">
        <v>48.1</v>
      </c>
      <c r="AQ90" s="9">
        <v>37.9</v>
      </c>
      <c r="AR90" s="10">
        <v>60.4989604989605</v>
      </c>
      <c r="AS90" s="10">
        <v>47.229551451187334</v>
      </c>
      <c r="AT90" s="10">
        <v>29.106029106029109</v>
      </c>
      <c r="AU90" s="10">
        <v>10.554089709762533</v>
      </c>
      <c r="AV90" s="10">
        <v>29.106029106029109</v>
      </c>
      <c r="AW90" s="10">
        <v>34.300791556728235</v>
      </c>
      <c r="AX90" s="9">
        <v>17</v>
      </c>
      <c r="AY90" s="9">
        <v>50</v>
      </c>
    </row>
    <row r="91" spans="1:51" ht="15.75">
      <c r="A91" t="s">
        <v>63</v>
      </c>
      <c r="B91" s="15">
        <v>40</v>
      </c>
      <c r="C91" s="3">
        <v>344010</v>
      </c>
      <c r="D91" s="3">
        <v>7737117</v>
      </c>
      <c r="E91" s="3">
        <v>394</v>
      </c>
      <c r="F91" s="4">
        <v>3.5</v>
      </c>
      <c r="G91" s="11">
        <f t="shared" si="2"/>
        <v>3.5000000000000001E-3</v>
      </c>
      <c r="H91" s="11">
        <f t="shared" si="3"/>
        <v>3.7888025000000006E-3</v>
      </c>
      <c r="I91" s="16">
        <v>0.8791222245283018</v>
      </c>
      <c r="J91" s="16">
        <v>2.89</v>
      </c>
      <c r="K91" s="17">
        <v>2.1492094861660014E-2</v>
      </c>
      <c r="L91" s="17">
        <v>2.2812590239676765E-2</v>
      </c>
      <c r="M91" s="18">
        <f t="shared" si="1"/>
        <v>2.9307992155175704E-2</v>
      </c>
      <c r="N91" s="4">
        <v>1.2847288206756031</v>
      </c>
      <c r="O91" s="4">
        <v>2.6666666666666665</v>
      </c>
      <c r="P91" s="4">
        <v>2.6666666666666665</v>
      </c>
      <c r="Q91" s="7">
        <v>0.51822669224664875</v>
      </c>
      <c r="R91" s="8">
        <v>913.49999999999977</v>
      </c>
      <c r="S91" s="8">
        <v>902.49999999999977</v>
      </c>
      <c r="T91" s="3">
        <v>63.099999999998602</v>
      </c>
      <c r="U91" s="3">
        <v>67.800000000005411</v>
      </c>
      <c r="V91" s="3">
        <v>23.400000000001683</v>
      </c>
      <c r="W91" s="3">
        <v>29.699999999994816</v>
      </c>
      <c r="X91" s="9">
        <v>3</v>
      </c>
      <c r="Y91" s="9">
        <v>3</v>
      </c>
      <c r="Z91" s="9">
        <v>10</v>
      </c>
      <c r="AA91" s="9">
        <v>9</v>
      </c>
      <c r="AB91" s="9">
        <v>4.9000000000000004</v>
      </c>
      <c r="AC91" s="9">
        <v>4.8</v>
      </c>
      <c r="AD91" s="9">
        <v>0.7</v>
      </c>
      <c r="AE91" s="9">
        <v>0.7</v>
      </c>
      <c r="AF91" s="9">
        <v>12</v>
      </c>
      <c r="AG91" s="9">
        <v>18</v>
      </c>
      <c r="AH91" s="9">
        <v>9</v>
      </c>
      <c r="AI91" s="9">
        <v>10</v>
      </c>
      <c r="AJ91" s="9">
        <v>17</v>
      </c>
      <c r="AK91" s="9">
        <v>17</v>
      </c>
      <c r="AL91" s="9">
        <v>3</v>
      </c>
      <c r="AM91" s="9">
        <v>2</v>
      </c>
      <c r="AN91" s="9">
        <v>21.7</v>
      </c>
      <c r="AO91" s="9">
        <v>28.7</v>
      </c>
      <c r="AP91" s="9">
        <v>38.700000000000003</v>
      </c>
      <c r="AQ91" s="9">
        <v>45.7</v>
      </c>
      <c r="AR91" s="10">
        <v>56.072351421188628</v>
      </c>
      <c r="AS91" s="10">
        <v>62.800875273522969</v>
      </c>
      <c r="AT91" s="10">
        <v>31.007751937984494</v>
      </c>
      <c r="AU91" s="10">
        <v>39.387308533916851</v>
      </c>
      <c r="AV91" s="10">
        <v>23.255813953488371</v>
      </c>
      <c r="AW91" s="10">
        <v>21.881838074398249</v>
      </c>
      <c r="AX91" s="9">
        <v>12</v>
      </c>
      <c r="AY91" s="9">
        <v>7</v>
      </c>
    </row>
    <row r="92" spans="1:51" ht="15.75">
      <c r="A92" t="s">
        <v>63</v>
      </c>
      <c r="B92" s="15">
        <v>41</v>
      </c>
      <c r="C92" s="3">
        <v>343944</v>
      </c>
      <c r="D92" s="3">
        <v>7737145</v>
      </c>
      <c r="E92" s="3">
        <v>398</v>
      </c>
      <c r="F92" s="4">
        <v>3.6</v>
      </c>
      <c r="G92" s="11">
        <f t="shared" si="2"/>
        <v>3.5999999999999999E-3</v>
      </c>
      <c r="H92" s="11">
        <f t="shared" si="3"/>
        <v>4.0490928000000001E-3</v>
      </c>
      <c r="I92" s="16">
        <v>0.55000000000000004</v>
      </c>
      <c r="J92" s="16">
        <v>3.5005797473684219</v>
      </c>
      <c r="K92" s="17">
        <v>2.9796511627906901E-2</v>
      </c>
      <c r="L92" s="17">
        <v>3.657887736100026E-2</v>
      </c>
      <c r="M92" s="18">
        <f t="shared" si="1"/>
        <v>5.0142392093573684E-2</v>
      </c>
      <c r="N92" s="4">
        <v>1.37080183185268</v>
      </c>
      <c r="O92" s="4">
        <v>2.6315789473684204</v>
      </c>
      <c r="P92" s="4">
        <v>2.7027027027027031</v>
      </c>
      <c r="Q92" s="7">
        <v>0.49280332221450851</v>
      </c>
      <c r="R92" s="8">
        <v>880.5</v>
      </c>
      <c r="S92" s="8">
        <v>887.99999999999977</v>
      </c>
      <c r="T92" s="3">
        <v>70.900000000001739</v>
      </c>
      <c r="U92" s="3">
        <v>71.899999999999409</v>
      </c>
      <c r="V92" s="3">
        <v>48.599999999998317</v>
      </c>
      <c r="W92" s="3">
        <v>40.100000000000819</v>
      </c>
      <c r="X92" s="9">
        <v>2</v>
      </c>
      <c r="Y92" s="9">
        <v>2</v>
      </c>
      <c r="Z92" s="9">
        <v>11</v>
      </c>
      <c r="AA92" s="9">
        <v>10</v>
      </c>
      <c r="AB92" s="9">
        <v>4.5</v>
      </c>
      <c r="AC92" s="9">
        <v>4.0999999999999996</v>
      </c>
      <c r="AD92" s="9">
        <v>0.6</v>
      </c>
      <c r="AE92" s="9">
        <v>0.6</v>
      </c>
      <c r="AF92" s="9">
        <v>12</v>
      </c>
      <c r="AG92" s="9">
        <v>5</v>
      </c>
      <c r="AH92" s="9">
        <v>10</v>
      </c>
      <c r="AI92" s="9">
        <v>5</v>
      </c>
      <c r="AJ92" s="9">
        <v>19</v>
      </c>
      <c r="AK92" s="9">
        <v>20</v>
      </c>
      <c r="AL92" s="9">
        <v>6</v>
      </c>
      <c r="AM92" s="9">
        <v>10</v>
      </c>
      <c r="AN92" s="9">
        <v>22.6</v>
      </c>
      <c r="AO92" s="9">
        <v>10.6</v>
      </c>
      <c r="AP92" s="9">
        <v>41.6</v>
      </c>
      <c r="AQ92" s="9">
        <v>30.6</v>
      </c>
      <c r="AR92" s="10">
        <v>54.32692307692308</v>
      </c>
      <c r="AS92" s="10">
        <v>34.640522875816991</v>
      </c>
      <c r="AT92" s="10">
        <v>28.846153846153843</v>
      </c>
      <c r="AU92" s="10">
        <v>16.33986928104575</v>
      </c>
      <c r="AV92" s="10">
        <v>24.038461538461537</v>
      </c>
      <c r="AW92" s="10">
        <v>16.33986928104575</v>
      </c>
      <c r="AX92" s="9">
        <v>21</v>
      </c>
      <c r="AY92" s="9">
        <v>49</v>
      </c>
    </row>
    <row r="93" spans="1:51" ht="15.75">
      <c r="A93" t="s">
        <v>63</v>
      </c>
      <c r="B93" s="15">
        <v>42</v>
      </c>
      <c r="C93" s="3">
        <v>343951</v>
      </c>
      <c r="D93" s="3">
        <v>7737143</v>
      </c>
      <c r="E93" s="3">
        <v>398</v>
      </c>
      <c r="F93" s="4">
        <v>2.5</v>
      </c>
      <c r="G93" s="11">
        <f t="shared" si="2"/>
        <v>2.5000000000000001E-3</v>
      </c>
      <c r="H93" s="11">
        <f t="shared" si="3"/>
        <v>1.9526875000000002E-3</v>
      </c>
      <c r="I93" s="16">
        <v>0.55000000000000004</v>
      </c>
      <c r="J93" s="16">
        <v>3.3690909521739139</v>
      </c>
      <c r="K93" s="17">
        <v>3.272146847565837E-2</v>
      </c>
      <c r="L93" s="17">
        <v>3.8218539616778693E-2</v>
      </c>
      <c r="M93" s="18">
        <f t="shared" si="1"/>
        <v>4.8599235612169625E-2</v>
      </c>
      <c r="N93" s="4">
        <v>1.2716141458956638</v>
      </c>
      <c r="O93" s="4">
        <v>2.6666666666666665</v>
      </c>
      <c r="P93" s="4">
        <v>2.6666666666666665</v>
      </c>
      <c r="Q93" s="7">
        <v>0.5231446952891261</v>
      </c>
      <c r="R93" s="8">
        <v>901.49999999999977</v>
      </c>
      <c r="S93" s="8">
        <v>884.00000000000023</v>
      </c>
      <c r="T93" s="3">
        <v>62.699999999999534</v>
      </c>
      <c r="U93" s="3">
        <v>73.49999999999568</v>
      </c>
      <c r="V93" s="3">
        <v>35.800000000000637</v>
      </c>
      <c r="W93" s="3">
        <v>42.500000000004093</v>
      </c>
      <c r="X93" s="9">
        <v>2</v>
      </c>
      <c r="Y93" s="9">
        <v>1</v>
      </c>
      <c r="Z93" s="9">
        <v>10</v>
      </c>
      <c r="AA93" s="9">
        <v>9</v>
      </c>
      <c r="AB93" s="9">
        <v>4</v>
      </c>
      <c r="AC93" s="9">
        <v>4</v>
      </c>
      <c r="AD93" s="9">
        <v>0.5</v>
      </c>
      <c r="AE93" s="9">
        <v>0.4</v>
      </c>
      <c r="AF93" s="9">
        <v>1</v>
      </c>
      <c r="AG93" s="9">
        <v>1</v>
      </c>
      <c r="AH93" s="9">
        <v>2</v>
      </c>
      <c r="AI93" s="9">
        <v>1</v>
      </c>
      <c r="AJ93" s="9">
        <v>24</v>
      </c>
      <c r="AK93" s="9">
        <v>21</v>
      </c>
      <c r="AL93" s="9">
        <v>12</v>
      </c>
      <c r="AM93" s="9">
        <v>13</v>
      </c>
      <c r="AN93" s="9">
        <v>3.5</v>
      </c>
      <c r="AO93" s="9">
        <v>2.4</v>
      </c>
      <c r="AP93" s="9">
        <v>27.5</v>
      </c>
      <c r="AQ93" s="9">
        <v>23.4</v>
      </c>
      <c r="AR93" s="10">
        <v>12.727272727272727</v>
      </c>
      <c r="AS93" s="10">
        <v>10.256410256410255</v>
      </c>
      <c r="AT93" s="10">
        <v>3.6363636363636362</v>
      </c>
      <c r="AU93" s="10">
        <v>4.2735042735042734</v>
      </c>
      <c r="AV93" s="10">
        <v>7.2727272727272725</v>
      </c>
      <c r="AW93" s="10">
        <v>4.2735042735042734</v>
      </c>
      <c r="AX93" s="9">
        <v>77</v>
      </c>
      <c r="AY93" s="9">
        <v>84</v>
      </c>
    </row>
    <row r="94" spans="1:51" ht="15.75">
      <c r="A94" t="s">
        <v>63</v>
      </c>
      <c r="B94" s="15">
        <v>43</v>
      </c>
      <c r="C94" s="3">
        <v>343953</v>
      </c>
      <c r="D94" s="3">
        <v>7737142</v>
      </c>
      <c r="E94" s="3">
        <v>396</v>
      </c>
      <c r="F94" s="4">
        <v>2.9</v>
      </c>
      <c r="G94" s="11">
        <f t="shared" si="2"/>
        <v>2.8999999999999998E-3</v>
      </c>
      <c r="H94" s="11">
        <f t="shared" si="3"/>
        <v>2.6143325999999998E-3</v>
      </c>
      <c r="I94" s="16">
        <v>0.55000000000000004</v>
      </c>
      <c r="J94" s="16">
        <v>2.62</v>
      </c>
      <c r="K94" s="17">
        <v>3.8908829863603639E-2</v>
      </c>
      <c r="L94" s="17">
        <v>4.1493775933610012E-2</v>
      </c>
      <c r="M94" s="18">
        <f t="shared" si="1"/>
        <v>5.9167402352874328E-2</v>
      </c>
      <c r="N94" s="4">
        <v>1.4259343967042695</v>
      </c>
      <c r="O94" s="4">
        <v>2.6666666666666665</v>
      </c>
      <c r="P94" s="4">
        <v>2.7027027027027031</v>
      </c>
      <c r="Q94" s="7">
        <v>0.47240427321942036</v>
      </c>
      <c r="R94" s="8">
        <v>917</v>
      </c>
      <c r="S94" s="8">
        <v>874.50000000000023</v>
      </c>
      <c r="T94" s="3">
        <v>66.499999999997783</v>
      </c>
      <c r="U94" s="3">
        <v>89.599999999997237</v>
      </c>
      <c r="V94" s="3">
        <v>16.500000000002274</v>
      </c>
      <c r="W94" s="3">
        <v>35.900000000002592</v>
      </c>
      <c r="X94" s="9">
        <v>2</v>
      </c>
      <c r="Y94" s="9">
        <v>2</v>
      </c>
      <c r="Z94" s="9">
        <v>10</v>
      </c>
      <c r="AA94" s="9">
        <v>11</v>
      </c>
      <c r="AB94" s="9">
        <v>4.0999999999999996</v>
      </c>
      <c r="AC94" s="9">
        <v>4</v>
      </c>
      <c r="AD94" s="9">
        <v>0.7</v>
      </c>
      <c r="AE94" s="9">
        <v>0.7</v>
      </c>
      <c r="AF94" s="9">
        <v>3</v>
      </c>
      <c r="AG94" s="9">
        <v>1</v>
      </c>
      <c r="AH94" s="9">
        <v>3</v>
      </c>
      <c r="AI94" s="9">
        <v>2</v>
      </c>
      <c r="AJ94" s="9">
        <v>22</v>
      </c>
      <c r="AK94" s="9">
        <v>25</v>
      </c>
      <c r="AL94" s="9">
        <v>12</v>
      </c>
      <c r="AM94" s="9">
        <v>12</v>
      </c>
      <c r="AN94" s="9">
        <v>6.7</v>
      </c>
      <c r="AO94" s="9">
        <v>3.7</v>
      </c>
      <c r="AP94" s="9">
        <v>28.7</v>
      </c>
      <c r="AQ94" s="9">
        <v>28.7</v>
      </c>
      <c r="AR94" s="10">
        <v>23.344947735191639</v>
      </c>
      <c r="AS94" s="10">
        <v>12.89198606271777</v>
      </c>
      <c r="AT94" s="10">
        <v>10.452961672473867</v>
      </c>
      <c r="AU94" s="10">
        <v>3.484320557491289</v>
      </c>
      <c r="AV94" s="10">
        <v>10.452961672473867</v>
      </c>
      <c r="AW94" s="10">
        <v>6.968641114982578</v>
      </c>
      <c r="AX94" s="9">
        <v>64</v>
      </c>
      <c r="AY94" s="9">
        <v>76</v>
      </c>
    </row>
    <row r="95" spans="1:51" ht="15.75">
      <c r="A95" t="s">
        <v>63</v>
      </c>
      <c r="B95" s="15">
        <v>44</v>
      </c>
      <c r="C95" s="3">
        <v>343961</v>
      </c>
      <c r="D95" s="3">
        <v>7737139</v>
      </c>
      <c r="E95" s="3">
        <v>396</v>
      </c>
      <c r="F95" s="4">
        <v>3.2</v>
      </c>
      <c r="G95" s="11">
        <f t="shared" si="2"/>
        <v>3.2000000000000002E-3</v>
      </c>
      <c r="H95" s="11">
        <f t="shared" si="3"/>
        <v>3.1832064000000002E-3</v>
      </c>
      <c r="I95" s="16">
        <v>0.55000000000000004</v>
      </c>
      <c r="J95" s="16">
        <v>3.36</v>
      </c>
      <c r="K95" s="17">
        <v>3.9958096378329873E-2</v>
      </c>
      <c r="L95" s="17">
        <v>4.1282175813501659E-2</v>
      </c>
      <c r="M95" s="18">
        <f t="shared" si="1"/>
        <v>5.3299217703143838E-2</v>
      </c>
      <c r="N95" s="4">
        <v>1.2910951676561562</v>
      </c>
      <c r="O95" s="4">
        <v>2.7397260273972615</v>
      </c>
      <c r="P95" s="4">
        <v>2.7397260273972615</v>
      </c>
      <c r="Q95" s="7">
        <v>0.52875026380550327</v>
      </c>
      <c r="R95" s="8">
        <v>892.00000000000023</v>
      </c>
      <c r="S95" s="8">
        <v>885.00000000000023</v>
      </c>
      <c r="T95" s="3">
        <v>67.799999999998306</v>
      </c>
      <c r="U95" s="3">
        <v>78.699999999997772</v>
      </c>
      <c r="V95" s="3">
        <v>40.20000000000141</v>
      </c>
      <c r="W95" s="3">
        <v>36.300000000002001</v>
      </c>
      <c r="X95" s="9">
        <v>3</v>
      </c>
      <c r="Y95" s="9">
        <v>1</v>
      </c>
      <c r="Z95" s="9">
        <v>13</v>
      </c>
      <c r="AA95" s="9">
        <v>11</v>
      </c>
      <c r="AB95" s="9">
        <v>3.9</v>
      </c>
      <c r="AC95" s="9">
        <v>3.8</v>
      </c>
      <c r="AD95" s="9">
        <v>0.8</v>
      </c>
      <c r="AE95" s="9">
        <v>0.8</v>
      </c>
      <c r="AF95" s="9">
        <v>2</v>
      </c>
      <c r="AG95" s="9">
        <v>1</v>
      </c>
      <c r="AH95" s="9">
        <v>4</v>
      </c>
      <c r="AI95" s="9">
        <v>2</v>
      </c>
      <c r="AJ95" s="9">
        <v>28</v>
      </c>
      <c r="AK95" s="9">
        <v>25</v>
      </c>
      <c r="AL95" s="9">
        <v>12</v>
      </c>
      <c r="AM95" s="9">
        <v>14</v>
      </c>
      <c r="AN95" s="9">
        <v>6.8</v>
      </c>
      <c r="AO95" s="9">
        <v>3.8</v>
      </c>
      <c r="AP95" s="9">
        <v>34.799999999999997</v>
      </c>
      <c r="AQ95" s="9">
        <v>28.8</v>
      </c>
      <c r="AR95" s="10">
        <v>19.540229885057471</v>
      </c>
      <c r="AS95" s="10">
        <v>13.194444444444445</v>
      </c>
      <c r="AT95" s="10">
        <v>5.7471264367816097</v>
      </c>
      <c r="AU95" s="10">
        <v>3.4722222222222223</v>
      </c>
      <c r="AV95" s="10">
        <v>11.494252873563219</v>
      </c>
      <c r="AW95" s="10">
        <v>6.9444444444444446</v>
      </c>
      <c r="AX95" s="9">
        <v>64</v>
      </c>
      <c r="AY95" s="9">
        <v>79</v>
      </c>
    </row>
    <row r="96" spans="1:51" ht="15.75">
      <c r="A96" t="s">
        <v>63</v>
      </c>
      <c r="B96" s="15">
        <v>45</v>
      </c>
      <c r="C96" s="3">
        <v>343972</v>
      </c>
      <c r="D96" s="3">
        <v>7737135</v>
      </c>
      <c r="E96" s="3">
        <v>395</v>
      </c>
      <c r="F96" s="4">
        <v>2.2999999999999998</v>
      </c>
      <c r="G96" s="11">
        <f t="shared" si="2"/>
        <v>2.3E-3</v>
      </c>
      <c r="H96" s="11">
        <f t="shared" si="3"/>
        <v>1.6402967499999999E-3</v>
      </c>
      <c r="I96" s="16">
        <v>0.55000000000000004</v>
      </c>
      <c r="J96" s="16">
        <v>2.71</v>
      </c>
      <c r="K96" s="17">
        <v>4.0361173814898413E-2</v>
      </c>
      <c r="L96" s="17">
        <v>4.3070444104134763E-2</v>
      </c>
      <c r="M96" s="18">
        <f t="shared" si="1"/>
        <v>5.7735845051814838E-2</v>
      </c>
      <c r="N96" s="4">
        <v>1.3404980202252477</v>
      </c>
      <c r="O96" s="4">
        <v>2.7027027027027031</v>
      </c>
      <c r="P96" s="4">
        <v>2.7027027027027031</v>
      </c>
      <c r="Q96" s="7">
        <v>0.50401573251665843</v>
      </c>
      <c r="R96" s="8">
        <v>897.99999999999977</v>
      </c>
      <c r="S96" s="8">
        <v>890.49999999999977</v>
      </c>
      <c r="T96" s="3">
        <v>64.799999999998192</v>
      </c>
      <c r="U96" s="3">
        <v>79.09999999999684</v>
      </c>
      <c r="V96" s="3">
        <v>37.200000000002092</v>
      </c>
      <c r="W96" s="3">
        <v>30.400000000003388</v>
      </c>
      <c r="X96" s="9">
        <v>2</v>
      </c>
      <c r="Y96" s="9">
        <v>1</v>
      </c>
      <c r="Z96" s="9">
        <v>11</v>
      </c>
      <c r="AA96" s="9">
        <v>10</v>
      </c>
      <c r="AB96" s="9">
        <v>3.9</v>
      </c>
      <c r="AC96" s="9">
        <v>4</v>
      </c>
      <c r="AD96" s="9">
        <v>0.8</v>
      </c>
      <c r="AE96" s="9">
        <v>0.5</v>
      </c>
      <c r="AF96" s="9">
        <v>1</v>
      </c>
      <c r="AG96" s="9">
        <v>1</v>
      </c>
      <c r="AH96" s="9">
        <v>2</v>
      </c>
      <c r="AI96" s="9">
        <v>1</v>
      </c>
      <c r="AJ96" s="9">
        <v>24</v>
      </c>
      <c r="AK96" s="9">
        <v>22</v>
      </c>
      <c r="AL96" s="9">
        <v>13</v>
      </c>
      <c r="AM96" s="9">
        <v>14</v>
      </c>
      <c r="AN96" s="9">
        <v>3.8</v>
      </c>
      <c r="AO96" s="9">
        <v>2.5</v>
      </c>
      <c r="AP96" s="9">
        <v>27.8</v>
      </c>
      <c r="AQ96" s="9">
        <v>24.5</v>
      </c>
      <c r="AR96" s="10">
        <v>13.669064748201437</v>
      </c>
      <c r="AS96" s="10">
        <v>10.204081632653061</v>
      </c>
      <c r="AT96" s="10">
        <v>3.5971223021582732</v>
      </c>
      <c r="AU96" s="10">
        <v>4.0816326530612246</v>
      </c>
      <c r="AV96" s="10">
        <v>7.1942446043165464</v>
      </c>
      <c r="AW96" s="10">
        <v>4.0816326530612246</v>
      </c>
      <c r="AX96" s="9">
        <v>77</v>
      </c>
      <c r="AY96" s="9">
        <v>85</v>
      </c>
    </row>
    <row r="97" spans="1:51" ht="15.75">
      <c r="A97" t="s">
        <v>63</v>
      </c>
      <c r="B97" s="15">
        <v>46</v>
      </c>
      <c r="C97" s="3">
        <v>343983</v>
      </c>
      <c r="D97" s="3">
        <v>7737131</v>
      </c>
      <c r="E97" s="3">
        <v>396</v>
      </c>
      <c r="F97" s="4">
        <v>3.1</v>
      </c>
      <c r="G97" s="11">
        <f t="shared" si="2"/>
        <v>3.0999999999999999E-3</v>
      </c>
      <c r="H97" s="11">
        <f t="shared" si="3"/>
        <v>2.9873645999999999E-3</v>
      </c>
      <c r="I97" s="16">
        <v>0.55000000000000004</v>
      </c>
      <c r="J97" s="16">
        <v>3.4741122036585361</v>
      </c>
      <c r="K97" s="17">
        <v>3.8309947974144609E-2</v>
      </c>
      <c r="L97" s="17">
        <v>3.9413489736070374E-2</v>
      </c>
      <c r="M97" s="18">
        <f t="shared" si="1"/>
        <v>5.1759767569488496E-2</v>
      </c>
      <c r="N97" s="4">
        <v>1.3132500551484807</v>
      </c>
      <c r="O97" s="4">
        <v>2.7777777777777768</v>
      </c>
      <c r="P97" s="4">
        <v>2.7027027027027031</v>
      </c>
      <c r="Q97" s="7">
        <v>0.51409747959506213</v>
      </c>
      <c r="R97" s="8">
        <v>891.50000000000023</v>
      </c>
      <c r="S97" s="8">
        <v>884.5</v>
      </c>
      <c r="T97" s="3">
        <v>65.500000000000114</v>
      </c>
      <c r="U97" s="3">
        <v>81.600000000001671</v>
      </c>
      <c r="V97" s="3">
        <v>42.999999999999659</v>
      </c>
      <c r="W97" s="3">
        <v>33.899999999998272</v>
      </c>
      <c r="X97" s="9">
        <v>2</v>
      </c>
      <c r="Y97" s="9">
        <v>2</v>
      </c>
      <c r="Z97" s="9">
        <v>10</v>
      </c>
      <c r="AA97" s="9">
        <v>9</v>
      </c>
      <c r="AB97" s="9">
        <v>4</v>
      </c>
      <c r="AC97" s="9">
        <v>4</v>
      </c>
      <c r="AD97" s="9">
        <v>0.8</v>
      </c>
      <c r="AE97" s="9">
        <v>0.8</v>
      </c>
      <c r="AF97" s="9">
        <v>2</v>
      </c>
      <c r="AG97" s="9">
        <v>1</v>
      </c>
      <c r="AH97" s="9">
        <v>3</v>
      </c>
      <c r="AI97" s="9">
        <v>1</v>
      </c>
      <c r="AJ97" s="9">
        <v>24</v>
      </c>
      <c r="AK97" s="9">
        <v>21</v>
      </c>
      <c r="AL97" s="9">
        <v>13</v>
      </c>
      <c r="AM97" s="9">
        <v>12</v>
      </c>
      <c r="AN97" s="9">
        <v>5.8</v>
      </c>
      <c r="AO97" s="9">
        <v>2.8</v>
      </c>
      <c r="AP97" s="9">
        <v>29.8</v>
      </c>
      <c r="AQ97" s="9">
        <v>23.8</v>
      </c>
      <c r="AR97" s="10">
        <v>19.463087248322147</v>
      </c>
      <c r="AS97" s="10">
        <v>11.76470588235294</v>
      </c>
      <c r="AT97" s="10">
        <v>6.7114093959731544</v>
      </c>
      <c r="AU97" s="10">
        <v>4.2016806722689068</v>
      </c>
      <c r="AV97" s="10">
        <v>10.067114093959731</v>
      </c>
      <c r="AW97" s="10">
        <v>4.2016806722689068</v>
      </c>
      <c r="AX97" s="9">
        <v>69</v>
      </c>
      <c r="AY97" s="9">
        <v>81</v>
      </c>
    </row>
    <row r="98" spans="1:51" ht="15.75">
      <c r="A98" t="s">
        <v>63</v>
      </c>
      <c r="B98" s="15">
        <v>47</v>
      </c>
      <c r="C98" s="3">
        <v>343990</v>
      </c>
      <c r="D98" s="3">
        <v>7737128</v>
      </c>
      <c r="E98" s="3">
        <v>395</v>
      </c>
      <c r="F98" s="4">
        <v>4.0999999999999996</v>
      </c>
      <c r="G98" s="11">
        <f t="shared" si="2"/>
        <v>4.0999999999999995E-3</v>
      </c>
      <c r="H98" s="11">
        <f t="shared" si="3"/>
        <v>5.2123607499999997E-3</v>
      </c>
      <c r="I98" s="16">
        <v>0.58649650961538469</v>
      </c>
      <c r="J98" s="16">
        <v>3.62</v>
      </c>
      <c r="K98" s="17">
        <v>3.3455210237660064E-2</v>
      </c>
      <c r="L98" s="17">
        <v>3.5601458080194319E-2</v>
      </c>
      <c r="M98" s="18">
        <f t="shared" si="1"/>
        <v>5.2079920813256589E-2</v>
      </c>
      <c r="N98" s="4">
        <v>1.4628592091914772</v>
      </c>
      <c r="O98" s="4">
        <v>2.7397260273972615</v>
      </c>
      <c r="P98" s="4">
        <v>2.7397260273972615</v>
      </c>
      <c r="Q98" s="7">
        <v>0.46605638864511112</v>
      </c>
      <c r="R98" s="8">
        <v>907.5</v>
      </c>
      <c r="S98" s="8">
        <v>895.00000000000023</v>
      </c>
      <c r="T98" s="3">
        <v>72.400000000001796</v>
      </c>
      <c r="U98" s="3">
        <v>67.900000000001626</v>
      </c>
      <c r="V98" s="3">
        <v>20.099999999998204</v>
      </c>
      <c r="W98" s="3">
        <v>37.09999999999809</v>
      </c>
      <c r="X98" s="9">
        <v>2</v>
      </c>
      <c r="Y98" s="9">
        <v>2</v>
      </c>
      <c r="Z98" s="9">
        <v>10</v>
      </c>
      <c r="AA98" s="9">
        <v>11</v>
      </c>
      <c r="AB98" s="9">
        <v>4</v>
      </c>
      <c r="AC98" s="9">
        <v>4</v>
      </c>
      <c r="AD98" s="9">
        <v>0.7</v>
      </c>
      <c r="AE98" s="9">
        <v>0.5</v>
      </c>
      <c r="AF98" s="9">
        <v>1</v>
      </c>
      <c r="AG98" s="9">
        <v>6</v>
      </c>
      <c r="AH98" s="9">
        <v>2</v>
      </c>
      <c r="AI98" s="9">
        <v>2</v>
      </c>
      <c r="AJ98" s="9">
        <v>25</v>
      </c>
      <c r="AK98" s="9">
        <v>22</v>
      </c>
      <c r="AL98" s="9">
        <v>12</v>
      </c>
      <c r="AM98" s="9">
        <v>12</v>
      </c>
      <c r="AN98" s="9">
        <v>3.7</v>
      </c>
      <c r="AO98" s="9">
        <v>8.5</v>
      </c>
      <c r="AP98" s="9">
        <v>28.7</v>
      </c>
      <c r="AQ98" s="9">
        <v>30.5</v>
      </c>
      <c r="AR98" s="10">
        <v>12.89198606271777</v>
      </c>
      <c r="AS98" s="10">
        <v>27.868852459016392</v>
      </c>
      <c r="AT98" s="10">
        <v>3.484320557491289</v>
      </c>
      <c r="AU98" s="10">
        <v>19.672131147540984</v>
      </c>
      <c r="AV98" s="10">
        <v>6.968641114982578</v>
      </c>
      <c r="AW98" s="10">
        <v>6.557377049180328</v>
      </c>
      <c r="AX98" s="9">
        <v>76</v>
      </c>
      <c r="AY98" s="9">
        <v>59</v>
      </c>
    </row>
    <row r="99" spans="1:51" ht="15.75">
      <c r="A99" t="s">
        <v>63</v>
      </c>
      <c r="B99" s="15">
        <v>48</v>
      </c>
      <c r="C99" s="3">
        <v>344008</v>
      </c>
      <c r="D99" s="3">
        <v>7737124</v>
      </c>
      <c r="E99" s="3">
        <v>395</v>
      </c>
      <c r="F99" s="4">
        <v>2.2000000000000002</v>
      </c>
      <c r="G99" s="11">
        <f t="shared" si="2"/>
        <v>2.2000000000000001E-3</v>
      </c>
      <c r="H99" s="11">
        <f t="shared" si="3"/>
        <v>1.5007630000000002E-3</v>
      </c>
      <c r="I99" s="16">
        <v>0.55000000000000004</v>
      </c>
      <c r="J99" s="16">
        <v>2.38</v>
      </c>
      <c r="K99" s="17">
        <v>2.2585849274026203E-2</v>
      </c>
      <c r="L99" s="17">
        <v>2.8290993071593371E-2</v>
      </c>
      <c r="M99" s="18">
        <f t="shared" si="1"/>
        <v>3.3129484593847021E-2</v>
      </c>
      <c r="N99" s="4">
        <v>1.1710258636029258</v>
      </c>
      <c r="O99" s="4">
        <v>2.7027027027027031</v>
      </c>
      <c r="P99" s="4">
        <v>2.7027027027027031</v>
      </c>
      <c r="Q99" s="7">
        <v>0.56672043046691756</v>
      </c>
      <c r="R99" s="8">
        <v>911</v>
      </c>
      <c r="S99" s="8">
        <v>911.99999999999977</v>
      </c>
      <c r="T99" s="3">
        <v>71.500000000000341</v>
      </c>
      <c r="U99" s="3">
        <v>67.099999999996385</v>
      </c>
      <c r="V99" s="3">
        <v>17.499999999999659</v>
      </c>
      <c r="W99" s="3">
        <v>20.900000000003843</v>
      </c>
      <c r="X99" s="9">
        <v>2</v>
      </c>
      <c r="Y99" s="9">
        <v>1</v>
      </c>
      <c r="Z99" s="9">
        <v>12</v>
      </c>
      <c r="AA99" s="9">
        <v>10</v>
      </c>
      <c r="AB99" s="9">
        <v>4.0999999999999996</v>
      </c>
      <c r="AC99" s="9">
        <v>4.0999999999999996</v>
      </c>
      <c r="AD99" s="9">
        <v>0.8</v>
      </c>
      <c r="AE99" s="9">
        <v>0.7</v>
      </c>
      <c r="AF99" s="9">
        <v>1</v>
      </c>
      <c r="AG99" s="9">
        <v>2</v>
      </c>
      <c r="AH99" s="9">
        <v>2</v>
      </c>
      <c r="AI99" s="9">
        <v>2</v>
      </c>
      <c r="AJ99" s="9">
        <v>24</v>
      </c>
      <c r="AK99" s="9">
        <v>24</v>
      </c>
      <c r="AL99" s="9">
        <v>12</v>
      </c>
      <c r="AM99" s="9">
        <v>12</v>
      </c>
      <c r="AN99" s="9">
        <v>3.8</v>
      </c>
      <c r="AO99" s="9">
        <v>4.7</v>
      </c>
      <c r="AP99" s="9">
        <v>27.8</v>
      </c>
      <c r="AQ99" s="9">
        <v>28.7</v>
      </c>
      <c r="AR99" s="10">
        <v>13.669064748201437</v>
      </c>
      <c r="AS99" s="10">
        <v>16.376306620209061</v>
      </c>
      <c r="AT99" s="10">
        <v>3.5971223021582732</v>
      </c>
      <c r="AU99" s="10">
        <v>6.968641114982578</v>
      </c>
      <c r="AV99" s="10">
        <v>7.1942446043165464</v>
      </c>
      <c r="AW99" s="10">
        <v>6.968641114982578</v>
      </c>
      <c r="AX99" s="9">
        <v>76</v>
      </c>
      <c r="AY99" s="9">
        <v>72</v>
      </c>
    </row>
    <row r="100" spans="1:51" ht="15.75">
      <c r="A100" t="s">
        <v>63</v>
      </c>
      <c r="B100" s="15">
        <v>49</v>
      </c>
      <c r="C100" s="3">
        <v>344014</v>
      </c>
      <c r="D100" s="3">
        <v>7737123</v>
      </c>
      <c r="E100" s="3">
        <v>395</v>
      </c>
      <c r="F100" s="4">
        <v>3</v>
      </c>
      <c r="G100" s="11">
        <f t="shared" si="2"/>
        <v>3.0000000000000001E-3</v>
      </c>
      <c r="H100" s="11">
        <f t="shared" si="3"/>
        <v>2.7906749999999998E-3</v>
      </c>
      <c r="I100" s="16">
        <v>0.55000000000000004</v>
      </c>
      <c r="J100" s="16">
        <v>2.54</v>
      </c>
      <c r="K100" s="17">
        <v>2.3204525841403655E-2</v>
      </c>
      <c r="L100" s="17">
        <v>3.300871348026637E-2</v>
      </c>
      <c r="M100" s="18">
        <f t="shared" si="1"/>
        <v>4.8253477310426986E-2</v>
      </c>
      <c r="N100" s="4">
        <v>1.4618405936745886</v>
      </c>
      <c r="O100" s="4">
        <v>2.7027027027027031</v>
      </c>
      <c r="P100" s="4">
        <v>2.7397260273972615</v>
      </c>
      <c r="Q100" s="7">
        <v>0.46642818330877533</v>
      </c>
      <c r="R100" s="8">
        <v>913.49999999999977</v>
      </c>
      <c r="S100" s="8">
        <v>908.5</v>
      </c>
      <c r="T100" s="3">
        <v>61.099999999996157</v>
      </c>
      <c r="U100" s="3">
        <v>68.500000000000227</v>
      </c>
      <c r="V100" s="3">
        <v>25.40000000000407</v>
      </c>
      <c r="W100" s="3">
        <v>22.999999999999773</v>
      </c>
      <c r="X100" s="9">
        <v>4</v>
      </c>
      <c r="Y100" s="9">
        <v>1</v>
      </c>
      <c r="Z100" s="9">
        <v>11</v>
      </c>
      <c r="AA100" s="9">
        <v>9</v>
      </c>
      <c r="AB100" s="9">
        <v>3.9</v>
      </c>
      <c r="AC100" s="9">
        <v>4</v>
      </c>
      <c r="AD100" s="9">
        <v>0.6</v>
      </c>
      <c r="AE100" s="9">
        <v>0.5</v>
      </c>
      <c r="AF100" s="9">
        <v>3</v>
      </c>
      <c r="AG100" s="9">
        <v>3</v>
      </c>
      <c r="AH100" s="9">
        <v>2</v>
      </c>
      <c r="AI100" s="9">
        <v>2</v>
      </c>
      <c r="AJ100" s="9">
        <v>24</v>
      </c>
      <c r="AK100" s="9">
        <v>20</v>
      </c>
      <c r="AL100" s="9">
        <v>12</v>
      </c>
      <c r="AM100" s="9">
        <v>12</v>
      </c>
      <c r="AN100" s="9">
        <v>5.6</v>
      </c>
      <c r="AO100" s="9">
        <v>5.5</v>
      </c>
      <c r="AP100" s="9">
        <v>29.6</v>
      </c>
      <c r="AQ100" s="9">
        <v>25.5</v>
      </c>
      <c r="AR100" s="10">
        <v>18.918918918918916</v>
      </c>
      <c r="AS100" s="10">
        <v>21.568627450980394</v>
      </c>
      <c r="AT100" s="10">
        <v>10.135135135135135</v>
      </c>
      <c r="AU100" s="10">
        <v>11.76470588235294</v>
      </c>
      <c r="AV100" s="10">
        <v>6.7567567567567561</v>
      </c>
      <c r="AW100" s="10">
        <v>7.8431372549019605</v>
      </c>
      <c r="AX100" s="9">
        <v>68</v>
      </c>
      <c r="AY100" s="9">
        <v>69</v>
      </c>
    </row>
    <row r="101" spans="1:51" ht="15.75">
      <c r="A101" t="s">
        <v>63</v>
      </c>
      <c r="B101" s="15">
        <v>50</v>
      </c>
      <c r="C101" s="3">
        <v>344027</v>
      </c>
      <c r="D101" s="3">
        <v>7737118</v>
      </c>
      <c r="E101" s="3">
        <v>396</v>
      </c>
      <c r="F101" s="4">
        <v>2.2999999999999998</v>
      </c>
      <c r="G101" s="11">
        <f t="shared" si="2"/>
        <v>2.3E-3</v>
      </c>
      <c r="H101" s="11">
        <f t="shared" si="3"/>
        <v>1.6444494E-3</v>
      </c>
      <c r="I101" s="16">
        <v>0.55000000000000004</v>
      </c>
      <c r="J101" s="16">
        <v>3.2420706966818189</v>
      </c>
      <c r="K101" s="17">
        <v>1.4250089063056508E-2</v>
      </c>
      <c r="L101" s="17">
        <v>3.0405405405405449E-2</v>
      </c>
      <c r="M101" s="18">
        <f t="shared" si="1"/>
        <v>3.5516473297050197E-2</v>
      </c>
      <c r="N101" s="4">
        <v>1.1680973439918714</v>
      </c>
      <c r="O101" s="4">
        <v>2.6666666666666665</v>
      </c>
      <c r="P101" s="4">
        <v>2.6666666666666665</v>
      </c>
      <c r="Q101" s="7">
        <v>0.56196349600304818</v>
      </c>
      <c r="R101" s="8">
        <v>908.49999999999977</v>
      </c>
      <c r="S101" s="8">
        <v>900.49999999999977</v>
      </c>
      <c r="T101" s="3">
        <v>68.400000000004013</v>
      </c>
      <c r="U101" s="3">
        <v>66.899999999996851</v>
      </c>
      <c r="V101" s="3">
        <v>23.099999999996271</v>
      </c>
      <c r="W101" s="3">
        <v>32.60000000000332</v>
      </c>
      <c r="X101" s="9">
        <v>4</v>
      </c>
      <c r="Y101" s="9">
        <v>2</v>
      </c>
      <c r="Z101" s="9">
        <v>12</v>
      </c>
      <c r="AA101" s="9">
        <v>10</v>
      </c>
      <c r="AB101" s="9">
        <v>5.4</v>
      </c>
      <c r="AC101" s="9">
        <v>4.5999999999999996</v>
      </c>
      <c r="AD101" s="9">
        <v>0.4</v>
      </c>
      <c r="AE101" s="9">
        <v>0.3</v>
      </c>
      <c r="AF101" s="9">
        <v>32</v>
      </c>
      <c r="AG101" s="9">
        <v>5</v>
      </c>
      <c r="AH101" s="9">
        <v>18</v>
      </c>
      <c r="AI101" s="9">
        <v>4</v>
      </c>
      <c r="AJ101" s="9">
        <v>16</v>
      </c>
      <c r="AK101" s="9">
        <v>18</v>
      </c>
      <c r="AL101" s="9">
        <v>0</v>
      </c>
      <c r="AM101" s="9">
        <v>7</v>
      </c>
      <c r="AN101" s="9">
        <v>50.4</v>
      </c>
      <c r="AO101" s="9">
        <v>9.3000000000000007</v>
      </c>
      <c r="AP101" s="9">
        <v>66.400000000000006</v>
      </c>
      <c r="AQ101" s="9">
        <v>27.3</v>
      </c>
      <c r="AR101" s="10">
        <v>75.90361445783131</v>
      </c>
      <c r="AS101" s="10">
        <v>34.065934065934066</v>
      </c>
      <c r="AT101" s="10">
        <v>48.192771084337345</v>
      </c>
      <c r="AU101" s="10">
        <v>18.315018315018314</v>
      </c>
      <c r="AV101" s="10">
        <v>27.108433734939759</v>
      </c>
      <c r="AW101" s="10">
        <v>14.652014652014653</v>
      </c>
      <c r="AX101" s="9">
        <v>0</v>
      </c>
      <c r="AY101" s="9">
        <v>43</v>
      </c>
    </row>
    <row r="102" spans="1:51" ht="15.75">
      <c r="A102" t="s">
        <v>64</v>
      </c>
      <c r="B102" s="1">
        <v>1</v>
      </c>
      <c r="C102" s="3">
        <v>343898</v>
      </c>
      <c r="D102" s="3">
        <v>7737040</v>
      </c>
      <c r="E102" s="3">
        <v>393</v>
      </c>
      <c r="F102" s="4">
        <v>3.7</v>
      </c>
      <c r="G102" s="5">
        <v>2.928E-2</v>
      </c>
      <c r="H102" s="5">
        <v>2.4900812928000003E-3</v>
      </c>
      <c r="I102" s="6">
        <v>0.55000000000000004</v>
      </c>
      <c r="J102" s="6">
        <v>3.2354290928571432</v>
      </c>
      <c r="K102" s="7">
        <v>2.5137470542026669E-2</v>
      </c>
      <c r="L102" s="7">
        <v>3.4073119071737754E-2</v>
      </c>
      <c r="M102" s="7">
        <v>5.4573060332073653E-2</v>
      </c>
      <c r="N102" s="4">
        <v>1.6016455733675334</v>
      </c>
      <c r="O102" s="4">
        <v>2.7027027027027031</v>
      </c>
      <c r="P102" s="4">
        <v>2.7027027027027031</v>
      </c>
      <c r="Q102" s="4">
        <v>0.40739113785401271</v>
      </c>
      <c r="R102" s="8">
        <v>891.5</v>
      </c>
      <c r="S102" s="8">
        <v>884</v>
      </c>
      <c r="T102" s="3">
        <v>70.500000000002672</v>
      </c>
      <c r="U102" s="3">
        <v>78.20000000000249</v>
      </c>
      <c r="V102" s="3">
        <v>37.999999999997272</v>
      </c>
      <c r="W102" s="3">
        <v>37.799999999997453</v>
      </c>
      <c r="X102" s="9">
        <v>2</v>
      </c>
      <c r="Y102" s="9">
        <v>2</v>
      </c>
      <c r="Z102" s="9">
        <v>12</v>
      </c>
      <c r="AA102" s="9">
        <v>11</v>
      </c>
      <c r="AB102" s="9">
        <v>4</v>
      </c>
      <c r="AC102" s="9">
        <v>4.2</v>
      </c>
      <c r="AD102" s="9">
        <v>0.7</v>
      </c>
      <c r="AE102" s="9">
        <v>0.6</v>
      </c>
      <c r="AF102" s="9">
        <v>6</v>
      </c>
      <c r="AG102" s="9">
        <v>4</v>
      </c>
      <c r="AH102" s="9">
        <v>5</v>
      </c>
      <c r="AI102" s="9">
        <v>4</v>
      </c>
      <c r="AJ102" s="9">
        <v>31</v>
      </c>
      <c r="AK102" s="9">
        <v>26</v>
      </c>
      <c r="AL102" s="9">
        <v>9</v>
      </c>
      <c r="AM102" s="9">
        <v>8</v>
      </c>
      <c r="AN102" s="9">
        <v>11.7</v>
      </c>
      <c r="AO102" s="9">
        <v>8.6</v>
      </c>
      <c r="AP102" s="9">
        <v>42.7</v>
      </c>
      <c r="AQ102" s="9">
        <v>34.6</v>
      </c>
      <c r="AR102" s="10">
        <v>27.400468384074937</v>
      </c>
      <c r="AS102" s="10">
        <v>24.855491329479769</v>
      </c>
      <c r="AT102" s="10">
        <v>14.051522248243559</v>
      </c>
      <c r="AU102" s="10">
        <v>11.560693641618498</v>
      </c>
      <c r="AV102" s="10">
        <v>11.709601873536299</v>
      </c>
      <c r="AW102" s="10">
        <v>11.560693641618498</v>
      </c>
      <c r="AX102" s="9">
        <v>43</v>
      </c>
      <c r="AY102" s="9">
        <v>48</v>
      </c>
    </row>
    <row r="103" spans="1:51" ht="15.75">
      <c r="A103" t="s">
        <v>64</v>
      </c>
      <c r="B103" s="1">
        <v>2</v>
      </c>
      <c r="C103" s="3">
        <v>343896</v>
      </c>
      <c r="D103" s="3">
        <v>7737037</v>
      </c>
      <c r="E103" s="3">
        <v>392</v>
      </c>
      <c r="F103" s="4">
        <v>3.9</v>
      </c>
      <c r="G103" s="5">
        <v>3.0980000000000001E-2</v>
      </c>
      <c r="H103" s="5">
        <v>2.9383064646000003E-3</v>
      </c>
      <c r="I103" s="6">
        <v>1.0391376272727273</v>
      </c>
      <c r="J103" s="6">
        <v>4.0115000786678667</v>
      </c>
      <c r="K103" s="7">
        <v>2.8350028350028214E-2</v>
      </c>
      <c r="L103" s="7">
        <v>4.4182305630026855E-2</v>
      </c>
      <c r="M103" s="7">
        <v>5.7786140199264861E-2</v>
      </c>
      <c r="N103" s="4">
        <v>1.3079023236848162</v>
      </c>
      <c r="O103" s="4">
        <v>2.7027027027027031</v>
      </c>
      <c r="P103" s="4">
        <v>2.6666666666666665</v>
      </c>
      <c r="Q103" s="4">
        <v>0.50953662861819393</v>
      </c>
      <c r="R103" s="8">
        <v>906.99999999999977</v>
      </c>
      <c r="S103" s="8">
        <v>897.49999999999977</v>
      </c>
      <c r="T103" s="3">
        <v>70.099999999996498</v>
      </c>
      <c r="U103" s="3">
        <v>79.90000000000208</v>
      </c>
      <c r="V103" s="3">
        <v>22.900000000003729</v>
      </c>
      <c r="W103" s="3">
        <v>22.59999999999809</v>
      </c>
      <c r="X103" s="9">
        <v>4</v>
      </c>
      <c r="Y103" s="9">
        <v>2</v>
      </c>
      <c r="Z103" s="9">
        <v>13</v>
      </c>
      <c r="AA103" s="9">
        <v>10</v>
      </c>
      <c r="AB103" s="9">
        <v>4</v>
      </c>
      <c r="AC103" s="9">
        <v>3.9</v>
      </c>
      <c r="AD103" s="9">
        <v>0.9</v>
      </c>
      <c r="AE103" s="9">
        <v>0.5</v>
      </c>
      <c r="AF103" s="9">
        <v>5</v>
      </c>
      <c r="AG103" s="9">
        <v>1</v>
      </c>
      <c r="AH103" s="9">
        <v>5</v>
      </c>
      <c r="AI103" s="9">
        <v>2</v>
      </c>
      <c r="AJ103" s="9">
        <v>31</v>
      </c>
      <c r="AK103" s="9">
        <v>29</v>
      </c>
      <c r="AL103" s="9">
        <v>9</v>
      </c>
      <c r="AM103" s="9">
        <v>8</v>
      </c>
      <c r="AN103" s="9">
        <v>10.9</v>
      </c>
      <c r="AO103" s="9">
        <v>3.5</v>
      </c>
      <c r="AP103" s="9">
        <v>41.9</v>
      </c>
      <c r="AQ103" s="9">
        <v>32.5</v>
      </c>
      <c r="AR103" s="10">
        <v>26.014319809069214</v>
      </c>
      <c r="AS103" s="10">
        <v>10.76923076923077</v>
      </c>
      <c r="AT103" s="10">
        <v>11.933174224343675</v>
      </c>
      <c r="AU103" s="10">
        <v>3.0769230769230771</v>
      </c>
      <c r="AV103" s="10">
        <v>11.933174224343675</v>
      </c>
      <c r="AW103" s="10">
        <v>6.1538461538461542</v>
      </c>
      <c r="AX103" s="9">
        <v>45</v>
      </c>
      <c r="AY103" s="9">
        <v>70</v>
      </c>
    </row>
    <row r="104" spans="1:51" ht="15.75">
      <c r="A104" t="s">
        <v>64</v>
      </c>
      <c r="B104" s="1">
        <v>3</v>
      </c>
      <c r="C104" s="3">
        <v>343906</v>
      </c>
      <c r="D104" s="3">
        <v>7737033</v>
      </c>
      <c r="E104" s="3">
        <v>391</v>
      </c>
      <c r="F104" s="4">
        <v>3.7</v>
      </c>
      <c r="G104" s="5">
        <v>2.4300000000000002E-2</v>
      </c>
      <c r="H104" s="5">
        <v>1.7150782050000006E-3</v>
      </c>
      <c r="I104" s="6">
        <v>0.75271254107142849</v>
      </c>
      <c r="J104" s="6">
        <v>3.4688124964285714</v>
      </c>
      <c r="K104" s="7">
        <v>3.8882803943044712E-2</v>
      </c>
      <c r="L104" s="7">
        <v>4.5485967095257936E-2</v>
      </c>
      <c r="M104" s="7">
        <v>6.9174738842675887E-2</v>
      </c>
      <c r="N104" s="4">
        <v>1.5207929667145097</v>
      </c>
      <c r="O104" s="4">
        <v>2.7397260273972615</v>
      </c>
      <c r="P104" s="4">
        <v>2.6666666666666665</v>
      </c>
      <c r="Q104" s="4">
        <v>0.42970263748205884</v>
      </c>
      <c r="R104" s="8">
        <v>884.99999999999977</v>
      </c>
      <c r="S104" s="8">
        <v>895.5</v>
      </c>
      <c r="T104" s="3">
        <v>79.499999999995907</v>
      </c>
      <c r="U104" s="3">
        <v>82.699999999995555</v>
      </c>
      <c r="V104" s="3">
        <v>35.50000000000432</v>
      </c>
      <c r="W104" s="3">
        <v>21.800000000004502</v>
      </c>
      <c r="X104" s="9">
        <v>8</v>
      </c>
      <c r="Y104" s="9">
        <v>2</v>
      </c>
      <c r="Z104" s="9">
        <v>15</v>
      </c>
      <c r="AA104" s="9">
        <v>9</v>
      </c>
      <c r="AB104" s="9">
        <v>3.9</v>
      </c>
      <c r="AC104" s="9">
        <v>4.0999999999999996</v>
      </c>
      <c r="AD104" s="9">
        <v>0.9</v>
      </c>
      <c r="AE104" s="9">
        <v>0.5</v>
      </c>
      <c r="AF104" s="9">
        <v>11</v>
      </c>
      <c r="AG104" s="9">
        <v>1</v>
      </c>
      <c r="AH104" s="9">
        <v>11</v>
      </c>
      <c r="AI104" s="9">
        <v>4</v>
      </c>
      <c r="AJ104" s="9">
        <v>28</v>
      </c>
      <c r="AK104" s="9">
        <v>22</v>
      </c>
      <c r="AL104" s="9">
        <v>7</v>
      </c>
      <c r="AM104" s="9">
        <v>10</v>
      </c>
      <c r="AN104" s="9">
        <v>22.9</v>
      </c>
      <c r="AO104" s="9">
        <v>5.5</v>
      </c>
      <c r="AP104" s="9">
        <v>50.9</v>
      </c>
      <c r="AQ104" s="9">
        <v>27.5</v>
      </c>
      <c r="AR104" s="10">
        <v>44.990176817288798</v>
      </c>
      <c r="AS104" s="10">
        <v>20</v>
      </c>
      <c r="AT104" s="10">
        <v>21.611001964636543</v>
      </c>
      <c r="AU104" s="10">
        <v>3.6363636363636362</v>
      </c>
      <c r="AV104" s="10">
        <v>21.611001964636543</v>
      </c>
      <c r="AW104" s="10">
        <v>14.545454545454545</v>
      </c>
      <c r="AX104" s="9">
        <v>23</v>
      </c>
      <c r="AY104" s="9">
        <v>65</v>
      </c>
    </row>
    <row r="105" spans="1:51" ht="15.75">
      <c r="A105" t="s">
        <v>64</v>
      </c>
      <c r="B105" s="1">
        <v>4</v>
      </c>
      <c r="C105" s="3">
        <v>343920</v>
      </c>
      <c r="D105" s="3">
        <v>7737029</v>
      </c>
      <c r="E105" s="3">
        <v>389</v>
      </c>
      <c r="F105" s="4">
        <v>4.5</v>
      </c>
      <c r="G105" s="5">
        <v>3.1670000000000004E-2</v>
      </c>
      <c r="H105" s="5">
        <v>3.5430582892500011E-3</v>
      </c>
      <c r="I105" s="6">
        <v>0.6319969875</v>
      </c>
      <c r="J105" s="6">
        <v>2.7743932261363637</v>
      </c>
      <c r="K105" s="7">
        <v>3.1836584468163488E-2</v>
      </c>
      <c r="L105" s="7">
        <v>5.6733712286838628E-2</v>
      </c>
      <c r="M105" s="7">
        <v>7.9013158283421592E-2</v>
      </c>
      <c r="N105" s="4">
        <v>1.3927020654657825</v>
      </c>
      <c r="O105" s="4">
        <v>2.6666666666666665</v>
      </c>
      <c r="P105" s="4">
        <v>2.7397260273972615</v>
      </c>
      <c r="Q105" s="4">
        <v>0.49166374610498964</v>
      </c>
      <c r="R105" s="8">
        <v>887.50000000000023</v>
      </c>
      <c r="S105" s="8">
        <v>883.00000000000023</v>
      </c>
      <c r="T105" s="3">
        <v>78.300000000005809</v>
      </c>
      <c r="U105" s="3">
        <v>88.999999999998636</v>
      </c>
      <c r="V105" s="3">
        <v>34.199999999993906</v>
      </c>
      <c r="W105" s="3">
        <v>28.000000000001137</v>
      </c>
      <c r="X105" s="9">
        <v>3</v>
      </c>
      <c r="Y105" s="9">
        <v>2</v>
      </c>
      <c r="Z105" s="9">
        <v>12</v>
      </c>
      <c r="AA105" s="9">
        <v>10</v>
      </c>
      <c r="AB105" s="9">
        <v>4.5</v>
      </c>
      <c r="AC105" s="9">
        <v>3.9</v>
      </c>
      <c r="AD105" s="9">
        <v>0.7</v>
      </c>
      <c r="AE105" s="9">
        <v>0.5</v>
      </c>
      <c r="AF105" s="9">
        <v>3</v>
      </c>
      <c r="AG105" s="9">
        <v>2</v>
      </c>
      <c r="AH105" s="9">
        <v>5</v>
      </c>
      <c r="AI105" s="9">
        <v>1</v>
      </c>
      <c r="AJ105" s="9">
        <v>28</v>
      </c>
      <c r="AK105" s="9">
        <v>29</v>
      </c>
      <c r="AL105" s="9">
        <v>9</v>
      </c>
      <c r="AM105" s="9">
        <v>12</v>
      </c>
      <c r="AN105" s="9">
        <v>8.6999999999999993</v>
      </c>
      <c r="AO105" s="9">
        <v>3.5</v>
      </c>
      <c r="AP105" s="9">
        <v>36.700000000000003</v>
      </c>
      <c r="AQ105" s="9">
        <v>32.5</v>
      </c>
      <c r="AR105" s="10">
        <v>23.705722070844683</v>
      </c>
      <c r="AS105" s="10">
        <v>10.76923076923077</v>
      </c>
      <c r="AT105" s="10">
        <v>8.1743869209809272</v>
      </c>
      <c r="AU105" s="10">
        <v>6.1538461538461542</v>
      </c>
      <c r="AV105" s="10">
        <v>13.623978201634875</v>
      </c>
      <c r="AW105" s="10">
        <v>3.0769230769230771</v>
      </c>
      <c r="AX105" s="9">
        <v>51</v>
      </c>
      <c r="AY105" s="9">
        <v>78</v>
      </c>
    </row>
    <row r="106" spans="1:51" ht="15.75">
      <c r="A106" t="s">
        <v>64</v>
      </c>
      <c r="B106" s="1">
        <v>5</v>
      </c>
      <c r="C106" s="3">
        <v>343929</v>
      </c>
      <c r="D106" s="3">
        <v>7737027</v>
      </c>
      <c r="E106" s="3">
        <v>390</v>
      </c>
      <c r="F106" s="4">
        <v>3.4</v>
      </c>
      <c r="G106" s="5">
        <v>2.4920000000000001E-2</v>
      </c>
      <c r="H106" s="5">
        <v>1.6574660816000002E-3</v>
      </c>
      <c r="I106" s="6">
        <v>0.88549965000000019</v>
      </c>
      <c r="J106" s="6">
        <v>3.981372873451329</v>
      </c>
      <c r="K106" s="7">
        <v>2.8154205607476765E-2</v>
      </c>
      <c r="L106" s="7">
        <v>4.8385174591824606E-2</v>
      </c>
      <c r="M106" s="7">
        <v>7.4594193949845566E-2</v>
      </c>
      <c r="N106" s="4">
        <v>1.5416745848107236</v>
      </c>
      <c r="O106" s="4">
        <v>2.6666666666666665</v>
      </c>
      <c r="P106" s="4">
        <v>2.7397260273972615</v>
      </c>
      <c r="Q106" s="4">
        <v>0.43728877654408616</v>
      </c>
      <c r="R106" s="8">
        <v>889.99999999999977</v>
      </c>
      <c r="S106" s="8">
        <v>877.5</v>
      </c>
      <c r="T106" s="3">
        <v>83.600000000004115</v>
      </c>
      <c r="U106" s="3">
        <v>90.800000000001546</v>
      </c>
      <c r="V106" s="3">
        <v>26.399999999996112</v>
      </c>
      <c r="W106" s="3">
        <v>31.699999999998454</v>
      </c>
      <c r="X106" s="9">
        <v>3</v>
      </c>
      <c r="Y106" s="9">
        <v>2</v>
      </c>
      <c r="Z106" s="9">
        <v>13</v>
      </c>
      <c r="AA106" s="9">
        <v>9</v>
      </c>
      <c r="AB106" s="9">
        <v>5.2</v>
      </c>
      <c r="AC106" s="9">
        <v>4</v>
      </c>
      <c r="AD106" s="9">
        <v>0.3</v>
      </c>
      <c r="AE106" s="9">
        <v>0.7</v>
      </c>
      <c r="AF106" s="9">
        <v>11</v>
      </c>
      <c r="AG106" s="9">
        <v>1</v>
      </c>
      <c r="AH106" s="9">
        <v>9</v>
      </c>
      <c r="AI106" s="9">
        <v>2</v>
      </c>
      <c r="AJ106" s="9">
        <v>19</v>
      </c>
      <c r="AK106" s="9">
        <v>26</v>
      </c>
      <c r="AL106" s="9">
        <v>1</v>
      </c>
      <c r="AM106" s="9">
        <v>12</v>
      </c>
      <c r="AN106" s="9">
        <v>20.3</v>
      </c>
      <c r="AO106" s="9">
        <v>3.7</v>
      </c>
      <c r="AP106" s="9">
        <v>39.299999999999997</v>
      </c>
      <c r="AQ106" s="9">
        <v>29.7</v>
      </c>
      <c r="AR106" s="10">
        <v>51.653944020356235</v>
      </c>
      <c r="AS106" s="10">
        <v>12.45791245791246</v>
      </c>
      <c r="AT106" s="10">
        <v>27.989821882951656</v>
      </c>
      <c r="AU106" s="10">
        <v>3.3670033670033668</v>
      </c>
      <c r="AV106" s="10">
        <v>22.900763358778629</v>
      </c>
      <c r="AW106" s="10">
        <v>6.7340067340067336</v>
      </c>
      <c r="AX106" s="9">
        <v>5</v>
      </c>
      <c r="AY106" s="9">
        <v>78</v>
      </c>
    </row>
    <row r="107" spans="1:51" ht="15.75">
      <c r="A107" t="s">
        <v>64</v>
      </c>
      <c r="B107" s="1">
        <v>6</v>
      </c>
      <c r="C107" s="3">
        <v>343945</v>
      </c>
      <c r="D107" s="3">
        <v>7737027</v>
      </c>
      <c r="E107" s="3">
        <v>392</v>
      </c>
      <c r="F107" s="4">
        <v>3.4</v>
      </c>
      <c r="G107" s="5">
        <v>2.5309999999999999E-2</v>
      </c>
      <c r="H107" s="5">
        <v>1.7097509909E-3</v>
      </c>
      <c r="I107" s="6">
        <v>0.89988277978723441</v>
      </c>
      <c r="J107" s="6">
        <v>3.5712598219369043</v>
      </c>
      <c r="K107" s="7">
        <v>3.3850207763251275E-2</v>
      </c>
      <c r="L107" s="7">
        <v>4.3708979192850099E-2</v>
      </c>
      <c r="M107" s="7">
        <v>5.8942415898993503E-2</v>
      </c>
      <c r="N107" s="4">
        <v>1.3485196174207446</v>
      </c>
      <c r="O107" s="4">
        <v>2.7777777777777768</v>
      </c>
      <c r="P107" s="4">
        <v>2.7027027027027031</v>
      </c>
      <c r="Q107" s="4">
        <v>0.50104774155432463</v>
      </c>
      <c r="R107" s="8">
        <v>880.99999999999977</v>
      </c>
      <c r="S107" s="8">
        <v>880</v>
      </c>
      <c r="T107" s="3">
        <v>83.59999999999701</v>
      </c>
      <c r="U107" s="3">
        <v>81.899999999997419</v>
      </c>
      <c r="V107" s="3">
        <v>35.400000000003274</v>
      </c>
      <c r="W107" s="3">
        <v>38.100000000002638</v>
      </c>
      <c r="X107" s="9">
        <v>2</v>
      </c>
      <c r="Y107" s="9">
        <v>2</v>
      </c>
      <c r="Z107" s="9">
        <v>11</v>
      </c>
      <c r="AA107" s="9">
        <v>9</v>
      </c>
      <c r="AB107" s="9">
        <v>4.3</v>
      </c>
      <c r="AC107" s="9">
        <v>3.9</v>
      </c>
      <c r="AD107" s="9">
        <v>0.4</v>
      </c>
      <c r="AE107" s="9">
        <v>0.5</v>
      </c>
      <c r="AF107" s="9">
        <v>4</v>
      </c>
      <c r="AG107" s="9">
        <v>1</v>
      </c>
      <c r="AH107" s="9">
        <v>4</v>
      </c>
      <c r="AI107" s="9">
        <v>1</v>
      </c>
      <c r="AJ107" s="9">
        <v>25</v>
      </c>
      <c r="AK107" s="9">
        <v>26</v>
      </c>
      <c r="AL107" s="9">
        <v>9</v>
      </c>
      <c r="AM107" s="9">
        <v>15</v>
      </c>
      <c r="AN107" s="9">
        <v>8.4</v>
      </c>
      <c r="AO107" s="9">
        <v>2.5</v>
      </c>
      <c r="AP107" s="9">
        <v>33.4</v>
      </c>
      <c r="AQ107" s="9">
        <v>28.5</v>
      </c>
      <c r="AR107" s="10">
        <v>25.149700598802401</v>
      </c>
      <c r="AS107" s="10">
        <v>8.7719298245614024</v>
      </c>
      <c r="AT107" s="10">
        <v>11.976047904191617</v>
      </c>
      <c r="AU107" s="10">
        <v>3.5087719298245612</v>
      </c>
      <c r="AV107" s="10">
        <v>11.976047904191617</v>
      </c>
      <c r="AW107" s="10">
        <v>3.5087719298245612</v>
      </c>
      <c r="AX107" s="9">
        <v>45</v>
      </c>
      <c r="AY107" s="9">
        <v>87</v>
      </c>
    </row>
    <row r="108" spans="1:51" ht="15.75">
      <c r="A108" t="s">
        <v>64</v>
      </c>
      <c r="B108" s="1">
        <v>7</v>
      </c>
      <c r="C108" s="3">
        <v>343951</v>
      </c>
      <c r="D108" s="3">
        <v>7737026</v>
      </c>
      <c r="E108" s="3">
        <v>391</v>
      </c>
      <c r="F108" s="4">
        <v>3.7</v>
      </c>
      <c r="G108" s="5">
        <v>2.3980000000000001E-2</v>
      </c>
      <c r="H108" s="5">
        <v>1.6702048418000004E-3</v>
      </c>
      <c r="I108" s="6">
        <v>0.84649924038461555</v>
      </c>
      <c r="J108" s="6">
        <v>3.9077487835284286</v>
      </c>
      <c r="K108" s="7">
        <v>3.9599833263859865E-2</v>
      </c>
      <c r="L108" s="7">
        <v>4.6197671538270861E-2</v>
      </c>
      <c r="M108" s="7">
        <v>6.7539513796023645E-2</v>
      </c>
      <c r="N108" s="4">
        <v>1.4619679206141996</v>
      </c>
      <c r="O108" s="4">
        <v>2.7027027027027031</v>
      </c>
      <c r="P108" s="4">
        <v>2.7397260273972615</v>
      </c>
      <c r="Q108" s="4">
        <v>0.46638170897581743</v>
      </c>
      <c r="R108" s="8">
        <v>896.5</v>
      </c>
      <c r="S108" s="8">
        <v>880</v>
      </c>
      <c r="T108" s="3">
        <v>71.599999999996555</v>
      </c>
      <c r="U108" s="3">
        <v>81.099999999999284</v>
      </c>
      <c r="V108" s="3">
        <v>31.900000000003502</v>
      </c>
      <c r="W108" s="3">
        <v>38.900000000000773</v>
      </c>
      <c r="X108" s="9">
        <v>2</v>
      </c>
      <c r="Y108" s="9">
        <v>2</v>
      </c>
      <c r="Z108" s="9">
        <v>9</v>
      </c>
      <c r="AA108" s="9">
        <v>9</v>
      </c>
      <c r="AB108" s="9">
        <v>3.9</v>
      </c>
      <c r="AC108" s="9">
        <v>3.8</v>
      </c>
      <c r="AD108" s="9">
        <v>0.2</v>
      </c>
      <c r="AE108" s="9">
        <v>0.4</v>
      </c>
      <c r="AF108" s="9">
        <v>1</v>
      </c>
      <c r="AG108" s="9">
        <v>1</v>
      </c>
      <c r="AH108" s="9">
        <v>1</v>
      </c>
      <c r="AI108" s="9">
        <v>1</v>
      </c>
      <c r="AJ108" s="9">
        <v>26</v>
      </c>
      <c r="AK108" s="9">
        <v>28</v>
      </c>
      <c r="AL108" s="9">
        <v>14</v>
      </c>
      <c r="AM108" s="9">
        <v>16</v>
      </c>
      <c r="AN108" s="9">
        <v>2.2000000000000002</v>
      </c>
      <c r="AO108" s="9">
        <v>2.4</v>
      </c>
      <c r="AP108" s="9">
        <v>28.2</v>
      </c>
      <c r="AQ108" s="9">
        <v>30.4</v>
      </c>
      <c r="AR108" s="10">
        <v>7.8014184397163122</v>
      </c>
      <c r="AS108" s="10">
        <v>7.8947368421052628</v>
      </c>
      <c r="AT108" s="10">
        <v>3.5460992907801421</v>
      </c>
      <c r="AU108" s="10">
        <v>3.2894736842105261</v>
      </c>
      <c r="AV108" s="10">
        <v>3.5460992907801421</v>
      </c>
      <c r="AW108" s="10">
        <v>3.2894736842105261</v>
      </c>
      <c r="AX108" s="9">
        <v>85</v>
      </c>
      <c r="AY108" s="9">
        <v>88</v>
      </c>
    </row>
    <row r="109" spans="1:51" ht="15.75">
      <c r="A109" t="s">
        <v>64</v>
      </c>
      <c r="B109" s="1">
        <v>8</v>
      </c>
      <c r="C109" s="3">
        <v>343967</v>
      </c>
      <c r="D109" s="3">
        <v>7737024</v>
      </c>
      <c r="E109" s="3">
        <v>391</v>
      </c>
      <c r="F109" s="4">
        <v>2.6</v>
      </c>
      <c r="G109" s="5">
        <v>1.4460000000000001E-2</v>
      </c>
      <c r="H109" s="5">
        <v>4.2675595560000003E-4</v>
      </c>
      <c r="I109" s="6">
        <v>0.65831693606557384</v>
      </c>
      <c r="J109" s="6">
        <v>2.6215023345529835</v>
      </c>
      <c r="K109" s="7">
        <v>4.1713014460511684E-2</v>
      </c>
      <c r="L109" s="7">
        <v>4.5382704899525811E-2</v>
      </c>
      <c r="M109" s="7">
        <v>5.8778301100579244E-2</v>
      </c>
      <c r="N109" s="4">
        <v>1.2951696297237101</v>
      </c>
      <c r="O109" s="4">
        <v>2.7027027027027031</v>
      </c>
      <c r="P109" s="4">
        <v>2.6666666666666665</v>
      </c>
      <c r="Q109" s="4">
        <v>0.51431138885360872</v>
      </c>
      <c r="R109" s="8">
        <v>895.99999999999977</v>
      </c>
      <c r="S109" s="8">
        <v>880</v>
      </c>
      <c r="T109" s="3">
        <v>78.400000000002024</v>
      </c>
      <c r="U109" s="3">
        <v>81.899999999997419</v>
      </c>
      <c r="V109" s="3">
        <v>25.599999999998204</v>
      </c>
      <c r="W109" s="3">
        <v>38.100000000002638</v>
      </c>
      <c r="X109" s="9">
        <v>2</v>
      </c>
      <c r="Y109" s="9">
        <v>2</v>
      </c>
      <c r="Z109" s="9">
        <v>11</v>
      </c>
      <c r="AA109" s="9">
        <v>9</v>
      </c>
      <c r="AB109" s="9">
        <v>3.9</v>
      </c>
      <c r="AC109" s="9">
        <v>4</v>
      </c>
      <c r="AD109" s="9">
        <v>0.2</v>
      </c>
      <c r="AE109" s="9">
        <v>0.2</v>
      </c>
      <c r="AF109" s="9">
        <v>1</v>
      </c>
      <c r="AG109" s="9">
        <v>1</v>
      </c>
      <c r="AH109" s="9">
        <v>2</v>
      </c>
      <c r="AI109" s="9">
        <v>2</v>
      </c>
      <c r="AJ109" s="9">
        <v>31</v>
      </c>
      <c r="AK109" s="9">
        <v>25</v>
      </c>
      <c r="AL109" s="9">
        <v>15</v>
      </c>
      <c r="AM109" s="9">
        <v>16</v>
      </c>
      <c r="AN109" s="9">
        <v>3.2</v>
      </c>
      <c r="AO109" s="9">
        <v>3.2</v>
      </c>
      <c r="AP109" s="9">
        <v>34.200000000000003</v>
      </c>
      <c r="AQ109" s="9">
        <v>28.2</v>
      </c>
      <c r="AR109" s="10">
        <v>9.3567251461988299</v>
      </c>
      <c r="AS109" s="10">
        <v>11.347517730496454</v>
      </c>
      <c r="AT109" s="10">
        <v>2.9239766081871341</v>
      </c>
      <c r="AU109" s="10">
        <v>3.5460992907801421</v>
      </c>
      <c r="AV109" s="10">
        <v>5.8479532163742682</v>
      </c>
      <c r="AW109" s="10">
        <v>7.0921985815602842</v>
      </c>
      <c r="AX109" s="9">
        <v>82</v>
      </c>
      <c r="AY109" s="9">
        <v>83</v>
      </c>
    </row>
    <row r="110" spans="1:51" ht="15.75">
      <c r="A110" t="s">
        <v>64</v>
      </c>
      <c r="B110" s="1">
        <v>9</v>
      </c>
      <c r="C110" s="3">
        <v>343974</v>
      </c>
      <c r="D110" s="3">
        <v>7737023</v>
      </c>
      <c r="E110" s="3">
        <v>390</v>
      </c>
      <c r="F110" s="4">
        <v>4</v>
      </c>
      <c r="G110" s="5">
        <v>3.0920000000000003E-2</v>
      </c>
      <c r="H110" s="5">
        <v>3.0019856960000007E-3</v>
      </c>
      <c r="I110" s="6">
        <v>0.71778796488549623</v>
      </c>
      <c r="J110" s="6">
        <v>2.5706315276676954</v>
      </c>
      <c r="K110" s="7">
        <v>3.9417914665159537E-2</v>
      </c>
      <c r="L110" s="7">
        <v>4.26559911651022E-2</v>
      </c>
      <c r="M110" s="7">
        <v>6.4382118239122099E-2</v>
      </c>
      <c r="N110" s="4">
        <v>1.5093335421495144</v>
      </c>
      <c r="O110" s="4">
        <v>2.7027027027027031</v>
      </c>
      <c r="P110" s="4">
        <v>2.7027027027027031</v>
      </c>
      <c r="Q110" s="4">
        <v>0.44154658940467972</v>
      </c>
      <c r="R110" s="8">
        <v>882.99999999999977</v>
      </c>
      <c r="S110" s="8">
        <v>886.49999999999977</v>
      </c>
      <c r="T110" s="3">
        <v>79.100000000003945</v>
      </c>
      <c r="U110" s="3">
        <v>82.70000000000266</v>
      </c>
      <c r="V110" s="3">
        <v>37.899999999996226</v>
      </c>
      <c r="W110" s="3">
        <v>30.799999999997567</v>
      </c>
      <c r="X110" s="9">
        <v>3</v>
      </c>
      <c r="Y110" s="9">
        <v>2</v>
      </c>
      <c r="Z110" s="9">
        <v>11</v>
      </c>
      <c r="AA110" s="9">
        <v>9</v>
      </c>
      <c r="AB110" s="9">
        <v>3.8</v>
      </c>
      <c r="AC110" s="9">
        <v>3.8</v>
      </c>
      <c r="AD110" s="9">
        <v>0.2</v>
      </c>
      <c r="AE110" s="9">
        <v>0.3</v>
      </c>
      <c r="AF110" s="9">
        <v>1</v>
      </c>
      <c r="AG110" s="9">
        <v>1</v>
      </c>
      <c r="AH110" s="9">
        <v>1</v>
      </c>
      <c r="AI110" s="9">
        <v>1</v>
      </c>
      <c r="AJ110" s="9">
        <v>33</v>
      </c>
      <c r="AK110" s="9">
        <v>25</v>
      </c>
      <c r="AL110" s="9">
        <v>16</v>
      </c>
      <c r="AM110" s="9">
        <v>15</v>
      </c>
      <c r="AN110" s="9">
        <v>2.2000000000000002</v>
      </c>
      <c r="AO110" s="9">
        <v>2.2999999999999998</v>
      </c>
      <c r="AP110" s="9">
        <v>35.200000000000003</v>
      </c>
      <c r="AQ110" s="9">
        <v>27.3</v>
      </c>
      <c r="AR110" s="10">
        <v>6.25</v>
      </c>
      <c r="AS110" s="10">
        <v>8.4249084249084234</v>
      </c>
      <c r="AT110" s="10">
        <v>2.8409090909090908</v>
      </c>
      <c r="AU110" s="10">
        <v>3.6630036630036633</v>
      </c>
      <c r="AV110" s="10">
        <v>2.8409090909090908</v>
      </c>
      <c r="AW110" s="10">
        <v>3.6630036630036633</v>
      </c>
      <c r="AX110" s="9">
        <v>86</v>
      </c>
      <c r="AY110" s="9">
        <v>87</v>
      </c>
    </row>
    <row r="111" spans="1:51" ht="15.75">
      <c r="A111" t="s">
        <v>64</v>
      </c>
      <c r="B111" s="1">
        <v>10</v>
      </c>
      <c r="C111" s="3">
        <v>343993</v>
      </c>
      <c r="D111" s="3">
        <v>7737020</v>
      </c>
      <c r="E111" s="3">
        <v>388</v>
      </c>
      <c r="F111" s="4">
        <v>2.5</v>
      </c>
      <c r="G111" s="5">
        <v>2.4979999999999999E-2</v>
      </c>
      <c r="H111" s="5">
        <v>1.2246007849999996E-3</v>
      </c>
      <c r="I111" s="6">
        <v>0.55000000000000004</v>
      </c>
      <c r="J111" s="6">
        <v>3.5895280499999997</v>
      </c>
      <c r="K111" s="7">
        <v>2.762653760838903E-2</v>
      </c>
      <c r="L111" s="7">
        <v>3.8908829863603639E-2</v>
      </c>
      <c r="M111" s="7">
        <v>5.3465102950262015E-2</v>
      </c>
      <c r="N111" s="4">
        <v>1.3741123322825677</v>
      </c>
      <c r="O111" s="4">
        <v>2.7027027027027031</v>
      </c>
      <c r="P111" s="4">
        <v>2.7397260273972615</v>
      </c>
      <c r="Q111" s="4">
        <v>0.49844899871686299</v>
      </c>
      <c r="R111" s="8">
        <v>870.99999999999977</v>
      </c>
      <c r="S111" s="8">
        <v>886</v>
      </c>
      <c r="T111" s="3">
        <v>89.599999999997237</v>
      </c>
      <c r="U111" s="3">
        <v>81.200000000002603</v>
      </c>
      <c r="V111" s="3">
        <v>39.400000000003047</v>
      </c>
      <c r="W111" s="3">
        <v>32.799999999997453</v>
      </c>
      <c r="X111" s="9">
        <v>2</v>
      </c>
      <c r="Y111" s="9">
        <v>2</v>
      </c>
      <c r="Z111" s="9">
        <v>11</v>
      </c>
      <c r="AA111" s="9">
        <v>9</v>
      </c>
      <c r="AB111" s="9">
        <v>3.7</v>
      </c>
      <c r="AC111" s="9">
        <v>3.8</v>
      </c>
      <c r="AD111" s="9">
        <v>0.6</v>
      </c>
      <c r="AE111" s="9">
        <v>0.5</v>
      </c>
      <c r="AF111" s="9">
        <v>1</v>
      </c>
      <c r="AG111" s="9">
        <v>1</v>
      </c>
      <c r="AH111" s="9">
        <v>2</v>
      </c>
      <c r="AI111" s="9">
        <v>1</v>
      </c>
      <c r="AJ111" s="9">
        <v>34</v>
      </c>
      <c r="AK111" s="9">
        <v>28</v>
      </c>
      <c r="AL111" s="9">
        <v>16</v>
      </c>
      <c r="AM111" s="9">
        <v>16</v>
      </c>
      <c r="AN111" s="9">
        <v>3.6</v>
      </c>
      <c r="AO111" s="9">
        <v>2.5</v>
      </c>
      <c r="AP111" s="9">
        <v>37.6</v>
      </c>
      <c r="AQ111" s="9">
        <v>30.5</v>
      </c>
      <c r="AR111" s="10">
        <v>9.5744680851063837</v>
      </c>
      <c r="AS111" s="10">
        <v>8.1967213114754092</v>
      </c>
      <c r="AT111" s="10">
        <v>2.6595744680851063</v>
      </c>
      <c r="AU111" s="10">
        <v>3.278688524590164</v>
      </c>
      <c r="AV111" s="10">
        <v>5.3191489361702127</v>
      </c>
      <c r="AW111" s="10">
        <v>3.278688524590164</v>
      </c>
      <c r="AX111" s="9">
        <v>82</v>
      </c>
      <c r="AY111" s="9">
        <v>86</v>
      </c>
    </row>
    <row r="112" spans="1:51" ht="15.75">
      <c r="A112" t="s">
        <v>64</v>
      </c>
      <c r="B112" s="1">
        <v>11</v>
      </c>
      <c r="C112" s="3">
        <v>343893</v>
      </c>
      <c r="D112" s="3">
        <v>7737043</v>
      </c>
      <c r="E112" s="3">
        <v>397</v>
      </c>
      <c r="F112" s="4">
        <v>3.1</v>
      </c>
      <c r="G112" s="5">
        <v>2.1600000000000001E-2</v>
      </c>
      <c r="H112" s="5">
        <v>1.1353737600000003E-3</v>
      </c>
      <c r="I112" s="6">
        <v>0.66016395000000005</v>
      </c>
      <c r="J112" s="6">
        <v>3.2515244999999999</v>
      </c>
      <c r="K112" s="7">
        <v>2.2112618166872273E-2</v>
      </c>
      <c r="L112" s="7">
        <v>3.4612426288351525E-2</v>
      </c>
      <c r="M112" s="7">
        <v>5.0655142019935248E-2</v>
      </c>
      <c r="N112" s="4">
        <v>1.4634958438895322</v>
      </c>
      <c r="O112" s="4">
        <v>2.7027027027027031</v>
      </c>
      <c r="P112" s="4">
        <v>2.7397260273972615</v>
      </c>
      <c r="Q112" s="4">
        <v>0.46582401698032094</v>
      </c>
      <c r="R112" s="8">
        <v>891.00000000000023</v>
      </c>
      <c r="S112" s="8">
        <v>881.50000000000023</v>
      </c>
      <c r="T112" s="3">
        <v>70.099999999996498</v>
      </c>
      <c r="U112" s="3">
        <v>86.600000000004229</v>
      </c>
      <c r="V112" s="3">
        <v>38.900000000003274</v>
      </c>
      <c r="W112" s="3">
        <v>31.899999999995543</v>
      </c>
      <c r="X112" s="9">
        <v>3</v>
      </c>
      <c r="Y112" s="9">
        <v>2</v>
      </c>
      <c r="Z112" s="9">
        <v>11</v>
      </c>
      <c r="AA112" s="9">
        <v>10</v>
      </c>
      <c r="AB112" s="9">
        <v>4.5999999999999996</v>
      </c>
      <c r="AC112" s="9">
        <v>3.9</v>
      </c>
      <c r="AD112" s="9">
        <v>0.8</v>
      </c>
      <c r="AE112" s="9">
        <v>0.7</v>
      </c>
      <c r="AF112" s="9">
        <v>7</v>
      </c>
      <c r="AG112" s="9">
        <v>2</v>
      </c>
      <c r="AH112" s="9">
        <v>5</v>
      </c>
      <c r="AI112" s="9">
        <v>3</v>
      </c>
      <c r="AJ112" s="9">
        <v>20</v>
      </c>
      <c r="AK112" s="9">
        <v>28</v>
      </c>
      <c r="AL112" s="9">
        <v>6</v>
      </c>
      <c r="AM112" s="9">
        <v>16</v>
      </c>
      <c r="AN112" s="9">
        <v>12.8</v>
      </c>
      <c r="AO112" s="9">
        <v>5.7</v>
      </c>
      <c r="AP112" s="9">
        <v>32.799999999999997</v>
      </c>
      <c r="AQ112" s="9">
        <v>33.700000000000003</v>
      </c>
      <c r="AR112" s="10">
        <v>39.024390243902445</v>
      </c>
      <c r="AS112" s="10">
        <v>16.91394658753709</v>
      </c>
      <c r="AT112" s="10">
        <v>21.341463414634148</v>
      </c>
      <c r="AU112" s="10">
        <v>5.9347181008902075</v>
      </c>
      <c r="AV112" s="10">
        <v>15.243902439024392</v>
      </c>
      <c r="AW112" s="10">
        <v>8.9020771513353107</v>
      </c>
      <c r="AX112" s="9">
        <v>32</v>
      </c>
      <c r="AY112" s="9">
        <v>72</v>
      </c>
    </row>
    <row r="113" spans="1:51" ht="15.75">
      <c r="A113" t="s">
        <v>64</v>
      </c>
      <c r="B113" s="1">
        <v>12</v>
      </c>
      <c r="C113" s="3">
        <v>343909</v>
      </c>
      <c r="D113" s="3">
        <v>7737039</v>
      </c>
      <c r="E113" s="3">
        <v>397</v>
      </c>
      <c r="F113" s="4">
        <v>4.3</v>
      </c>
      <c r="G113" s="5">
        <v>3.4110000000000001E-2</v>
      </c>
      <c r="H113" s="5">
        <v>3.9273675835500002E-3</v>
      </c>
      <c r="I113" s="6">
        <v>0.80099876250000013</v>
      </c>
      <c r="J113" s="6">
        <v>3.8977777663732396</v>
      </c>
      <c r="K113" s="7">
        <v>3.2329988851728018E-2</v>
      </c>
      <c r="L113" s="7">
        <v>4.1847380143007776E-2</v>
      </c>
      <c r="M113" s="7">
        <v>6.3044431926347469E-2</v>
      </c>
      <c r="N113" s="4">
        <v>1.5065323494780709</v>
      </c>
      <c r="O113" s="4">
        <v>2.6666666666666665</v>
      </c>
      <c r="P113" s="4">
        <v>2.7027027027027031</v>
      </c>
      <c r="Q113" s="4">
        <v>0.44258303069311389</v>
      </c>
      <c r="R113" s="8">
        <v>892.99999999999977</v>
      </c>
      <c r="S113" s="8">
        <v>879.49999999999977</v>
      </c>
      <c r="T113" s="3">
        <v>79.399999999999693</v>
      </c>
      <c r="U113" s="3">
        <v>88.100000000004286</v>
      </c>
      <c r="V113" s="3">
        <v>27.600000000000591</v>
      </c>
      <c r="W113" s="3">
        <v>32.399999999995998</v>
      </c>
      <c r="X113" s="9">
        <v>3</v>
      </c>
      <c r="Y113" s="9">
        <v>3</v>
      </c>
      <c r="Z113" s="9">
        <v>13</v>
      </c>
      <c r="AA113" s="9">
        <v>11</v>
      </c>
      <c r="AB113" s="9">
        <v>4.5</v>
      </c>
      <c r="AC113" s="9">
        <v>4.0999999999999996</v>
      </c>
      <c r="AD113" s="9">
        <v>1.4</v>
      </c>
      <c r="AE113" s="9">
        <v>0.5</v>
      </c>
      <c r="AF113" s="9">
        <v>6</v>
      </c>
      <c r="AG113" s="9">
        <v>2</v>
      </c>
      <c r="AH113" s="9">
        <v>8</v>
      </c>
      <c r="AI113" s="9">
        <v>4</v>
      </c>
      <c r="AJ113" s="9">
        <v>25</v>
      </c>
      <c r="AK113" s="9">
        <v>26</v>
      </c>
      <c r="AL113" s="9">
        <v>6</v>
      </c>
      <c r="AM113" s="9">
        <v>12</v>
      </c>
      <c r="AN113" s="9">
        <v>15.4</v>
      </c>
      <c r="AO113" s="9">
        <v>6.5</v>
      </c>
      <c r="AP113" s="9">
        <v>40.4</v>
      </c>
      <c r="AQ113" s="9">
        <v>32.5</v>
      </c>
      <c r="AR113" s="10">
        <v>38.118811881188122</v>
      </c>
      <c r="AS113" s="10">
        <v>20</v>
      </c>
      <c r="AT113" s="10">
        <v>14.85148514851485</v>
      </c>
      <c r="AU113" s="10">
        <v>6.1538461538461542</v>
      </c>
      <c r="AV113" s="10">
        <v>19.801980198019802</v>
      </c>
      <c r="AW113" s="10">
        <v>12.307692307692308</v>
      </c>
      <c r="AX113" s="9">
        <v>28</v>
      </c>
      <c r="AY113" s="9">
        <v>65</v>
      </c>
    </row>
    <row r="114" spans="1:51" ht="15.75">
      <c r="A114" t="s">
        <v>64</v>
      </c>
      <c r="B114" s="1">
        <v>13</v>
      </c>
      <c r="C114" s="3">
        <v>343917</v>
      </c>
      <c r="D114" s="3">
        <v>7737034</v>
      </c>
      <c r="E114" s="3">
        <v>395</v>
      </c>
      <c r="F114" s="4">
        <v>4.0999999999999996</v>
      </c>
      <c r="G114" s="5">
        <v>3.3320000000000002E-2</v>
      </c>
      <c r="H114" s="5">
        <v>3.5732507944000007E-3</v>
      </c>
      <c r="I114" s="6">
        <v>0.88549965000000008</v>
      </c>
      <c r="J114" s="6">
        <v>3.5170987178571429</v>
      </c>
      <c r="K114" s="7">
        <v>4.1627798507462774E-2</v>
      </c>
      <c r="L114" s="7">
        <v>4.7611229683139154E-2</v>
      </c>
      <c r="M114" s="7">
        <v>6.9224172351243576E-2</v>
      </c>
      <c r="N114" s="4">
        <v>1.4539463234187027</v>
      </c>
      <c r="O114" s="4">
        <v>2.7027027027027031</v>
      </c>
      <c r="P114" s="4">
        <v>2.6666666666666665</v>
      </c>
      <c r="Q114" s="4">
        <v>0.4547701287179865</v>
      </c>
      <c r="R114" s="8">
        <v>892.49999999999977</v>
      </c>
      <c r="S114" s="8">
        <v>887.5</v>
      </c>
      <c r="T114" s="3">
        <v>78.20000000000249</v>
      </c>
      <c r="U114" s="3">
        <v>83.000000000005514</v>
      </c>
      <c r="V114" s="3">
        <v>29.299999999997681</v>
      </c>
      <c r="W114" s="3">
        <v>29.499999999994543</v>
      </c>
      <c r="X114" s="9">
        <v>3</v>
      </c>
      <c r="Y114" s="9">
        <v>2</v>
      </c>
      <c r="Z114" s="9">
        <v>11</v>
      </c>
      <c r="AA114" s="9">
        <v>10</v>
      </c>
      <c r="AB114" s="9">
        <v>4</v>
      </c>
      <c r="AC114" s="9">
        <v>4</v>
      </c>
      <c r="AD114" s="9">
        <v>0.4</v>
      </c>
      <c r="AE114" s="9">
        <v>0.3</v>
      </c>
      <c r="AF114" s="9">
        <v>1</v>
      </c>
      <c r="AG114" s="9">
        <v>1</v>
      </c>
      <c r="AH114" s="9">
        <v>2</v>
      </c>
      <c r="AI114" s="9">
        <v>1</v>
      </c>
      <c r="AJ114" s="9">
        <v>33</v>
      </c>
      <c r="AK114" s="9">
        <v>28</v>
      </c>
      <c r="AL114" s="9">
        <v>13</v>
      </c>
      <c r="AM114" s="9">
        <v>14</v>
      </c>
      <c r="AN114" s="9">
        <v>3.4</v>
      </c>
      <c r="AO114" s="9">
        <v>2.2999999999999998</v>
      </c>
      <c r="AP114" s="9">
        <v>36.4</v>
      </c>
      <c r="AQ114" s="9">
        <v>30.3</v>
      </c>
      <c r="AR114" s="10">
        <v>9.3406593406593412</v>
      </c>
      <c r="AS114" s="10">
        <v>7.5907590759075898</v>
      </c>
      <c r="AT114" s="10">
        <v>2.7472527472527473</v>
      </c>
      <c r="AU114" s="10">
        <v>3.3003300330032999</v>
      </c>
      <c r="AV114" s="10">
        <v>5.4945054945054945</v>
      </c>
      <c r="AW114" s="10">
        <v>3.3003300330032999</v>
      </c>
      <c r="AX114" s="9">
        <v>79</v>
      </c>
      <c r="AY114" s="9">
        <v>86</v>
      </c>
    </row>
    <row r="115" spans="1:51" ht="15.75">
      <c r="A115" t="s">
        <v>64</v>
      </c>
      <c r="B115" s="1">
        <v>14</v>
      </c>
      <c r="C115" s="3">
        <v>343926</v>
      </c>
      <c r="D115" s="3">
        <v>7737030</v>
      </c>
      <c r="E115" s="3">
        <v>394</v>
      </c>
      <c r="F115" s="4">
        <v>3.8</v>
      </c>
      <c r="G115" s="5">
        <v>2.896E-2</v>
      </c>
      <c r="H115" s="5">
        <v>2.5017872128E-3</v>
      </c>
      <c r="I115" s="6">
        <v>0.88549964999999986</v>
      </c>
      <c r="J115" s="6">
        <v>3.3963831642857145</v>
      </c>
      <c r="K115" s="7">
        <v>4.9474421864050266E-2</v>
      </c>
      <c r="L115" s="7">
        <v>4.970792461148469E-2</v>
      </c>
      <c r="M115" s="7">
        <v>7.4760013294314906E-2</v>
      </c>
      <c r="N115" s="4">
        <v>1.5039858106858497</v>
      </c>
      <c r="O115" s="4">
        <v>2.7397260273972615</v>
      </c>
      <c r="P115" s="4">
        <v>2.7027027027027031</v>
      </c>
      <c r="Q115" s="4">
        <v>0.44352525004623566</v>
      </c>
      <c r="R115" s="8">
        <v>891.00000000000023</v>
      </c>
      <c r="S115" s="8">
        <v>878.49999999999977</v>
      </c>
      <c r="T115" s="3">
        <v>75.399999999994805</v>
      </c>
      <c r="U115" s="3">
        <v>86.39999999999759</v>
      </c>
      <c r="V115" s="3">
        <v>33.600000000004911</v>
      </c>
      <c r="W115" s="3">
        <v>35.100000000002638</v>
      </c>
      <c r="X115" s="9">
        <v>3</v>
      </c>
      <c r="Y115" s="9">
        <v>2</v>
      </c>
      <c r="Z115" s="9">
        <v>12</v>
      </c>
      <c r="AA115" s="9">
        <v>10</v>
      </c>
      <c r="AB115" s="9">
        <v>3.9</v>
      </c>
      <c r="AC115" s="9">
        <v>3.9</v>
      </c>
      <c r="AD115" s="9">
        <v>0.5</v>
      </c>
      <c r="AE115" s="9">
        <v>0.4</v>
      </c>
      <c r="AF115" s="9">
        <v>1</v>
      </c>
      <c r="AG115" s="9">
        <v>1</v>
      </c>
      <c r="AH115" s="9">
        <v>3</v>
      </c>
      <c r="AI115" s="9">
        <v>2</v>
      </c>
      <c r="AJ115" s="9">
        <v>34</v>
      </c>
      <c r="AK115" s="9">
        <v>28</v>
      </c>
      <c r="AL115" s="9">
        <v>15</v>
      </c>
      <c r="AM115" s="9">
        <v>16</v>
      </c>
      <c r="AN115" s="9">
        <v>4.5</v>
      </c>
      <c r="AO115" s="9">
        <v>3.4</v>
      </c>
      <c r="AP115" s="9">
        <v>38.5</v>
      </c>
      <c r="AQ115" s="9">
        <v>31.4</v>
      </c>
      <c r="AR115" s="10">
        <v>11.688311688311687</v>
      </c>
      <c r="AS115" s="10">
        <v>10.828025477707007</v>
      </c>
      <c r="AT115" s="10">
        <v>2.5974025974025974</v>
      </c>
      <c r="AU115" s="10">
        <v>3.1847133757961785</v>
      </c>
      <c r="AV115" s="10">
        <v>7.7922077922077921</v>
      </c>
      <c r="AW115" s="10">
        <v>6.369426751592357</v>
      </c>
      <c r="AX115" s="9">
        <v>77</v>
      </c>
      <c r="AY115" s="9">
        <v>82</v>
      </c>
    </row>
    <row r="116" spans="1:51" ht="15.75">
      <c r="A116" t="s">
        <v>64</v>
      </c>
      <c r="B116" s="1">
        <v>15</v>
      </c>
      <c r="C116" s="3">
        <v>343941</v>
      </c>
      <c r="D116" s="3">
        <v>7737029</v>
      </c>
      <c r="E116" s="3">
        <v>392</v>
      </c>
      <c r="F116" s="4">
        <v>2.7</v>
      </c>
      <c r="G116" s="5">
        <v>2.1600000000000001E-2</v>
      </c>
      <c r="H116" s="5">
        <v>9.8887392000000015E-4</v>
      </c>
      <c r="I116" s="6">
        <v>1.1108353499999999</v>
      </c>
      <c r="J116" s="6">
        <v>4.378203000000001</v>
      </c>
      <c r="K116" s="7">
        <v>3.3442622950819637E-2</v>
      </c>
      <c r="L116" s="7">
        <v>4.677460806990473E-2</v>
      </c>
      <c r="M116" s="7">
        <v>6.1837697698447248E-2</v>
      </c>
      <c r="N116" s="4">
        <v>1.3220356139816438</v>
      </c>
      <c r="O116" s="4">
        <v>2.6666666666666665</v>
      </c>
      <c r="P116" s="4">
        <v>2.7397260273972615</v>
      </c>
      <c r="Q116" s="4">
        <v>0.51745700089670021</v>
      </c>
      <c r="R116" s="8">
        <v>884.99999999999977</v>
      </c>
      <c r="S116" s="8">
        <v>890.50000000000023</v>
      </c>
      <c r="T116" s="3">
        <v>79.499999999995907</v>
      </c>
      <c r="U116" s="3">
        <v>81.499999999998352</v>
      </c>
      <c r="V116" s="3">
        <v>35.50000000000432</v>
      </c>
      <c r="W116" s="3">
        <v>28.000000000001364</v>
      </c>
      <c r="X116" s="9">
        <v>3</v>
      </c>
      <c r="Y116" s="9">
        <v>2</v>
      </c>
      <c r="Z116" s="9">
        <v>11</v>
      </c>
      <c r="AA116" s="9">
        <v>9</v>
      </c>
      <c r="AB116" s="9">
        <v>3.9</v>
      </c>
      <c r="AC116" s="9">
        <v>3.9</v>
      </c>
      <c r="AD116" s="9">
        <v>0.7</v>
      </c>
      <c r="AE116" s="9">
        <v>0.4</v>
      </c>
      <c r="AF116" s="9">
        <v>1</v>
      </c>
      <c r="AG116" s="9">
        <v>1</v>
      </c>
      <c r="AH116" s="9">
        <v>2</v>
      </c>
      <c r="AI116" s="9">
        <v>1</v>
      </c>
      <c r="AJ116" s="9">
        <v>33</v>
      </c>
      <c r="AK116" s="9">
        <v>26</v>
      </c>
      <c r="AL116" s="9">
        <v>13</v>
      </c>
      <c r="AM116" s="9">
        <v>13</v>
      </c>
      <c r="AN116" s="9">
        <v>3.7</v>
      </c>
      <c r="AO116" s="9">
        <v>2.4</v>
      </c>
      <c r="AP116" s="9">
        <v>36.700000000000003</v>
      </c>
      <c r="AQ116" s="9">
        <v>28.4</v>
      </c>
      <c r="AR116" s="10">
        <v>10.081743869209809</v>
      </c>
      <c r="AS116" s="10">
        <v>8.4507042253521121</v>
      </c>
      <c r="AT116" s="10">
        <v>2.7247956403269753</v>
      </c>
      <c r="AU116" s="10">
        <v>3.5211267605633805</v>
      </c>
      <c r="AV116" s="10">
        <v>5.4495912806539506</v>
      </c>
      <c r="AW116" s="10">
        <v>3.5211267605633805</v>
      </c>
      <c r="AX116" s="9">
        <v>78</v>
      </c>
      <c r="AY116" s="9">
        <v>84</v>
      </c>
    </row>
    <row r="117" spans="1:51" ht="15.75">
      <c r="A117" t="s">
        <v>64</v>
      </c>
      <c r="B117" s="1">
        <v>16</v>
      </c>
      <c r="C117" s="3">
        <v>343947</v>
      </c>
      <c r="D117" s="3">
        <v>7737028</v>
      </c>
      <c r="E117" s="3">
        <v>392</v>
      </c>
      <c r="F117" s="4">
        <v>3.8</v>
      </c>
      <c r="G117" s="5">
        <v>2.9329999999999998E-2</v>
      </c>
      <c r="H117" s="5">
        <v>2.5661224686999999E-3</v>
      </c>
      <c r="I117" s="6">
        <v>0.85477205454545457</v>
      </c>
      <c r="J117" s="6">
        <v>2.6712456781468532</v>
      </c>
      <c r="K117" s="7">
        <v>3.8824884792626781E-2</v>
      </c>
      <c r="L117" s="7">
        <v>4.3315285297792647E-2</v>
      </c>
      <c r="M117" s="7">
        <v>6.4356900485394788E-2</v>
      </c>
      <c r="N117" s="4">
        <v>1.4857780583214679</v>
      </c>
      <c r="O117" s="4">
        <v>2.6666666666666665</v>
      </c>
      <c r="P117" s="4">
        <v>2.7027027027027031</v>
      </c>
      <c r="Q117" s="4">
        <v>0.4502621184210569</v>
      </c>
      <c r="R117" s="8">
        <v>897</v>
      </c>
      <c r="S117" s="8">
        <v>888.49999999999977</v>
      </c>
      <c r="T117" s="3">
        <v>80.100000000001614</v>
      </c>
      <c r="U117" s="3">
        <v>82.999999999998408</v>
      </c>
      <c r="V117" s="3">
        <v>22.899999999998386</v>
      </c>
      <c r="W117" s="3">
        <v>28.500000000001819</v>
      </c>
      <c r="X117" s="9">
        <v>3</v>
      </c>
      <c r="Y117" s="9">
        <v>2</v>
      </c>
      <c r="Z117" s="9">
        <v>11</v>
      </c>
      <c r="AA117" s="9">
        <v>11</v>
      </c>
      <c r="AB117" s="9">
        <v>3.9</v>
      </c>
      <c r="AC117" s="9">
        <v>3.9</v>
      </c>
      <c r="AD117" s="9">
        <v>0.8</v>
      </c>
      <c r="AE117" s="9">
        <v>0.6</v>
      </c>
      <c r="AF117" s="9">
        <v>1</v>
      </c>
      <c r="AG117" s="9">
        <v>1</v>
      </c>
      <c r="AH117" s="9">
        <v>3</v>
      </c>
      <c r="AI117" s="9">
        <v>3</v>
      </c>
      <c r="AJ117" s="9">
        <v>28</v>
      </c>
      <c r="AK117" s="9">
        <v>22</v>
      </c>
      <c r="AL117" s="9">
        <v>12</v>
      </c>
      <c r="AM117" s="9">
        <v>11</v>
      </c>
      <c r="AN117" s="9">
        <v>4.8</v>
      </c>
      <c r="AO117" s="9">
        <v>4.5999999999999996</v>
      </c>
      <c r="AP117" s="9">
        <v>32.799999999999997</v>
      </c>
      <c r="AQ117" s="9">
        <v>26.6</v>
      </c>
      <c r="AR117" s="10">
        <v>14.634146341463417</v>
      </c>
      <c r="AS117" s="10">
        <v>17.293233082706767</v>
      </c>
      <c r="AT117" s="10">
        <v>3.0487804878048785</v>
      </c>
      <c r="AU117" s="10">
        <v>3.7593984962406015</v>
      </c>
      <c r="AV117" s="10">
        <v>9.1463414634146361</v>
      </c>
      <c r="AW117" s="10">
        <v>11.278195488721805</v>
      </c>
      <c r="AX117" s="9">
        <v>71</v>
      </c>
      <c r="AY117" s="9">
        <v>71</v>
      </c>
    </row>
    <row r="118" spans="1:51" ht="15.75">
      <c r="A118" t="s">
        <v>64</v>
      </c>
      <c r="B118" s="1">
        <v>17</v>
      </c>
      <c r="C118" s="3">
        <v>343954</v>
      </c>
      <c r="D118" s="3">
        <v>7737029</v>
      </c>
      <c r="E118" s="3">
        <v>391</v>
      </c>
      <c r="F118" s="4">
        <v>4.0999999999999996</v>
      </c>
      <c r="G118" s="5">
        <v>2.7510000000000003E-2</v>
      </c>
      <c r="H118" s="5">
        <v>2.4357611218500008E-3</v>
      </c>
      <c r="I118" s="6">
        <v>0.76774357451612907</v>
      </c>
      <c r="J118" s="6">
        <v>3.6425600414413188</v>
      </c>
      <c r="K118" s="7">
        <v>3.8102912397835871E-2</v>
      </c>
      <c r="L118" s="7">
        <v>4.0776966524314555E-2</v>
      </c>
      <c r="M118" s="7">
        <v>5.6779781489133624E-2</v>
      </c>
      <c r="N118" s="4">
        <v>1.3924474115865604</v>
      </c>
      <c r="O118" s="4">
        <v>2.6666666666666665</v>
      </c>
      <c r="P118" s="4">
        <v>2.6666666666666665</v>
      </c>
      <c r="Q118" s="4">
        <v>0.47783222065503983</v>
      </c>
      <c r="R118" s="8">
        <v>887</v>
      </c>
      <c r="S118" s="8">
        <v>877.00000000000023</v>
      </c>
      <c r="T118" s="3">
        <v>82.799999999998875</v>
      </c>
      <c r="U118" s="3">
        <v>83.300000000001262</v>
      </c>
      <c r="V118" s="3">
        <v>30.200000000001182</v>
      </c>
      <c r="W118" s="3">
        <v>39.699999999998454</v>
      </c>
      <c r="X118" s="9">
        <v>2</v>
      </c>
      <c r="Y118" s="9">
        <v>1</v>
      </c>
      <c r="Z118" s="9">
        <v>10</v>
      </c>
      <c r="AA118" s="9">
        <v>9</v>
      </c>
      <c r="AB118" s="9">
        <v>3.9</v>
      </c>
      <c r="AC118" s="9">
        <v>3.8</v>
      </c>
      <c r="AD118" s="9">
        <v>0.2</v>
      </c>
      <c r="AE118" s="9">
        <v>0.2</v>
      </c>
      <c r="AF118" s="9">
        <v>1</v>
      </c>
      <c r="AG118" s="9">
        <v>1</v>
      </c>
      <c r="AH118" s="9">
        <v>1</v>
      </c>
      <c r="AI118" s="9">
        <v>1</v>
      </c>
      <c r="AJ118" s="9">
        <v>25</v>
      </c>
      <c r="AK118" s="9">
        <v>25</v>
      </c>
      <c r="AL118" s="9">
        <v>14</v>
      </c>
      <c r="AM118" s="9">
        <v>16</v>
      </c>
      <c r="AN118" s="9">
        <v>2.2000000000000002</v>
      </c>
      <c r="AO118" s="9">
        <v>2.2000000000000002</v>
      </c>
      <c r="AP118" s="9">
        <v>27.2</v>
      </c>
      <c r="AQ118" s="9">
        <v>27.2</v>
      </c>
      <c r="AR118" s="10">
        <v>8.0882352941176467</v>
      </c>
      <c r="AS118" s="10">
        <v>8.0882352941176467</v>
      </c>
      <c r="AT118" s="10">
        <v>3.6764705882352944</v>
      </c>
      <c r="AU118" s="10">
        <v>3.6764705882352944</v>
      </c>
      <c r="AV118" s="10">
        <v>3.6764705882352944</v>
      </c>
      <c r="AW118" s="10">
        <v>3.6764705882352944</v>
      </c>
      <c r="AX118" s="9">
        <v>86</v>
      </c>
      <c r="AY118" s="9">
        <v>88</v>
      </c>
    </row>
    <row r="119" spans="1:51" ht="15.75">
      <c r="A119" t="s">
        <v>64</v>
      </c>
      <c r="B119" s="1">
        <v>18</v>
      </c>
      <c r="C119" s="3">
        <v>343963</v>
      </c>
      <c r="D119" s="3">
        <v>7737028</v>
      </c>
      <c r="E119" s="3">
        <v>390</v>
      </c>
      <c r="F119" s="4">
        <v>3.9</v>
      </c>
      <c r="G119" s="5">
        <v>2.9260000000000001E-2</v>
      </c>
      <c r="H119" s="5">
        <v>2.6210958774000007E-3</v>
      </c>
      <c r="I119" s="6">
        <v>1.2855854846938777</v>
      </c>
      <c r="J119" s="6">
        <v>4.0419290449521412</v>
      </c>
      <c r="K119" s="7">
        <v>3.8909313725490217E-2</v>
      </c>
      <c r="L119" s="7">
        <v>4.3151447661469854E-2</v>
      </c>
      <c r="M119" s="7">
        <v>6.6503512790396124E-2</v>
      </c>
      <c r="N119" s="4">
        <v>1.5411652770522795</v>
      </c>
      <c r="O119" s="4">
        <v>2.6666666666666665</v>
      </c>
      <c r="P119" s="4">
        <v>2.7027027027027031</v>
      </c>
      <c r="Q119" s="4">
        <v>0.42976884749065669</v>
      </c>
      <c r="R119" s="8">
        <v>891.5</v>
      </c>
      <c r="S119" s="8">
        <v>891.5</v>
      </c>
      <c r="T119" s="3">
        <v>78.20000000000249</v>
      </c>
      <c r="U119" s="3">
        <v>82.899999999995089</v>
      </c>
      <c r="V119" s="3">
        <v>30.299999999997453</v>
      </c>
      <c r="W119" s="3">
        <v>25.600000000004911</v>
      </c>
      <c r="X119" s="9">
        <v>4</v>
      </c>
      <c r="Y119" s="9">
        <v>3</v>
      </c>
      <c r="Z119" s="9">
        <v>11</v>
      </c>
      <c r="AA119" s="9">
        <v>10</v>
      </c>
      <c r="AB119" s="9">
        <v>3.8</v>
      </c>
      <c r="AC119" s="9">
        <v>3.8</v>
      </c>
      <c r="AD119" s="9">
        <v>0.5</v>
      </c>
      <c r="AE119" s="9">
        <v>0.4</v>
      </c>
      <c r="AF119" s="9">
        <v>1</v>
      </c>
      <c r="AG119" s="9">
        <v>1</v>
      </c>
      <c r="AH119" s="9">
        <v>2</v>
      </c>
      <c r="AI119" s="9">
        <v>2</v>
      </c>
      <c r="AJ119" s="9">
        <v>31</v>
      </c>
      <c r="AK119" s="9">
        <v>28</v>
      </c>
      <c r="AL119" s="9">
        <v>15</v>
      </c>
      <c r="AM119" s="9">
        <v>16</v>
      </c>
      <c r="AN119" s="9">
        <v>3.5</v>
      </c>
      <c r="AO119" s="9">
        <v>3.4</v>
      </c>
      <c r="AP119" s="9">
        <v>34.5</v>
      </c>
      <c r="AQ119" s="9">
        <v>31.4</v>
      </c>
      <c r="AR119" s="10">
        <v>10.144927536231885</v>
      </c>
      <c r="AS119" s="10">
        <v>10.828025477707007</v>
      </c>
      <c r="AT119" s="10">
        <v>2.8985507246376812</v>
      </c>
      <c r="AU119" s="10">
        <v>3.1847133757961785</v>
      </c>
      <c r="AV119" s="10">
        <v>5.7971014492753623</v>
      </c>
      <c r="AW119" s="10">
        <v>6.369426751592357</v>
      </c>
      <c r="AX119" s="9">
        <v>81</v>
      </c>
      <c r="AY119" s="9">
        <v>82</v>
      </c>
    </row>
    <row r="120" spans="1:51" ht="15.75">
      <c r="A120" t="s">
        <v>64</v>
      </c>
      <c r="B120" s="1">
        <v>19</v>
      </c>
      <c r="C120" s="3">
        <v>343971</v>
      </c>
      <c r="D120" s="3">
        <v>7737026</v>
      </c>
      <c r="E120" s="3">
        <v>391</v>
      </c>
      <c r="F120" s="4">
        <v>4.0999999999999996</v>
      </c>
      <c r="G120" s="5">
        <v>3.288E-2</v>
      </c>
      <c r="H120" s="5">
        <v>3.4795023264000001E-3</v>
      </c>
      <c r="I120" s="6">
        <v>0.8057503079545455</v>
      </c>
      <c r="J120" s="6">
        <v>2.565274868181818</v>
      </c>
      <c r="K120" s="7">
        <v>3.2175462035181485E-2</v>
      </c>
      <c r="L120" s="7">
        <v>4.1958041958041835E-2</v>
      </c>
      <c r="M120" s="7">
        <v>5.5470025761467409E-2</v>
      </c>
      <c r="N120" s="4">
        <v>1.3220356139816438</v>
      </c>
      <c r="O120" s="4">
        <v>2.7397260273972615</v>
      </c>
      <c r="P120" s="4">
        <v>2.6666666666666665</v>
      </c>
      <c r="Q120" s="4">
        <v>0.50423664475688357</v>
      </c>
      <c r="R120" s="8">
        <v>895.5</v>
      </c>
      <c r="S120" s="8">
        <v>895.00000000000023</v>
      </c>
      <c r="T120" s="3">
        <v>71.500000000000341</v>
      </c>
      <c r="U120" s="3">
        <v>80.999999999995964</v>
      </c>
      <c r="V120" s="3">
        <v>32.999999999999659</v>
      </c>
      <c r="W120" s="3">
        <v>24.000000000003865</v>
      </c>
      <c r="X120" s="9">
        <v>3</v>
      </c>
      <c r="Y120" s="9">
        <v>2</v>
      </c>
      <c r="Z120" s="9">
        <v>10</v>
      </c>
      <c r="AA120" s="9">
        <v>9</v>
      </c>
      <c r="AB120" s="9">
        <v>3.9</v>
      </c>
      <c r="AC120" s="9">
        <v>3.9</v>
      </c>
      <c r="AD120" s="9">
        <v>0.4</v>
      </c>
      <c r="AE120" s="9">
        <v>0.3</v>
      </c>
      <c r="AF120" s="9">
        <v>1</v>
      </c>
      <c r="AG120" s="9">
        <v>1</v>
      </c>
      <c r="AH120" s="9">
        <v>1</v>
      </c>
      <c r="AI120" s="9">
        <v>1</v>
      </c>
      <c r="AJ120" s="9">
        <v>26</v>
      </c>
      <c r="AK120" s="9">
        <v>24</v>
      </c>
      <c r="AL120" s="9">
        <v>15</v>
      </c>
      <c r="AM120" s="9">
        <v>16</v>
      </c>
      <c r="AN120" s="9">
        <v>2.4</v>
      </c>
      <c r="AO120" s="9">
        <v>2.2999999999999998</v>
      </c>
      <c r="AP120" s="9">
        <v>28.4</v>
      </c>
      <c r="AQ120" s="9">
        <v>26.3</v>
      </c>
      <c r="AR120" s="10">
        <v>8.4507042253521121</v>
      </c>
      <c r="AS120" s="10">
        <v>8.7452471482889713</v>
      </c>
      <c r="AT120" s="10">
        <v>3.5211267605633805</v>
      </c>
      <c r="AU120" s="10">
        <v>3.8022813688212929</v>
      </c>
      <c r="AV120" s="10">
        <v>3.5211267605633805</v>
      </c>
      <c r="AW120" s="10">
        <v>3.8022813688212929</v>
      </c>
      <c r="AX120" s="9">
        <v>86</v>
      </c>
      <c r="AY120" s="9">
        <v>87</v>
      </c>
    </row>
    <row r="121" spans="1:51" ht="15.75">
      <c r="A121" t="s">
        <v>64</v>
      </c>
      <c r="B121" s="1">
        <v>20</v>
      </c>
      <c r="C121" s="3">
        <v>343993</v>
      </c>
      <c r="D121" s="3">
        <v>7737024</v>
      </c>
      <c r="E121" s="3">
        <v>389</v>
      </c>
      <c r="F121" s="4">
        <v>3.1</v>
      </c>
      <c r="G121" s="5">
        <v>3.073E-2</v>
      </c>
      <c r="H121" s="5">
        <v>2.2980341121500002E-3</v>
      </c>
      <c r="I121" s="6">
        <v>0.91769046428571421</v>
      </c>
      <c r="J121" s="6">
        <v>3.2113806610084041</v>
      </c>
      <c r="K121" s="7">
        <v>3.1861069328592895E-2</v>
      </c>
      <c r="L121" s="7">
        <v>3.5041496509023801E-2</v>
      </c>
      <c r="M121" s="7">
        <v>5.1126924076779892E-2</v>
      </c>
      <c r="N121" s="4">
        <v>1.4590394010031453</v>
      </c>
      <c r="O121" s="4">
        <v>2.7027027027027031</v>
      </c>
      <c r="P121" s="4">
        <v>2.7397260273972615</v>
      </c>
      <c r="Q121" s="4">
        <v>0.46745061863385218</v>
      </c>
      <c r="R121" s="8">
        <v>888.99999999999966</v>
      </c>
      <c r="S121" s="8">
        <v>883.5</v>
      </c>
      <c r="T121" s="3">
        <v>79.200000000000159</v>
      </c>
      <c r="U121" s="3">
        <v>80.100000000001614</v>
      </c>
      <c r="V121" s="3">
        <v>31.800000000000182</v>
      </c>
      <c r="W121" s="3">
        <v>36.399999999998386</v>
      </c>
      <c r="X121" s="9">
        <v>3</v>
      </c>
      <c r="Y121" s="9">
        <v>2</v>
      </c>
      <c r="Z121" s="9">
        <v>11</v>
      </c>
      <c r="AA121" s="9">
        <v>11</v>
      </c>
      <c r="AB121" s="9">
        <v>3.9</v>
      </c>
      <c r="AC121" s="9">
        <v>3.9</v>
      </c>
      <c r="AD121" s="9">
        <v>0.4</v>
      </c>
      <c r="AE121" s="9">
        <v>0.4</v>
      </c>
      <c r="AF121" s="9">
        <v>1</v>
      </c>
      <c r="AG121" s="9">
        <v>1</v>
      </c>
      <c r="AH121" s="9">
        <v>3</v>
      </c>
      <c r="AI121" s="9">
        <v>2</v>
      </c>
      <c r="AJ121" s="9">
        <v>31</v>
      </c>
      <c r="AK121" s="9">
        <v>28</v>
      </c>
      <c r="AL121" s="9">
        <v>14</v>
      </c>
      <c r="AM121" s="9">
        <v>14</v>
      </c>
      <c r="AN121" s="9">
        <v>4.4000000000000004</v>
      </c>
      <c r="AO121" s="9">
        <v>3.4</v>
      </c>
      <c r="AP121" s="9">
        <v>35.4</v>
      </c>
      <c r="AQ121" s="9">
        <v>31.4</v>
      </c>
      <c r="AR121" s="10">
        <v>12.429378531073448</v>
      </c>
      <c r="AS121" s="10">
        <v>10.828025477707007</v>
      </c>
      <c r="AT121" s="10">
        <v>2.8248587570621471</v>
      </c>
      <c r="AU121" s="10">
        <v>3.1847133757961785</v>
      </c>
      <c r="AV121" s="10">
        <v>8.4745762711864412</v>
      </c>
      <c r="AW121" s="10">
        <v>6.369426751592357</v>
      </c>
      <c r="AX121" s="9">
        <v>76</v>
      </c>
      <c r="AY121" s="9">
        <v>80</v>
      </c>
    </row>
    <row r="122" spans="1:51" ht="15.75">
      <c r="A122" t="s">
        <v>64</v>
      </c>
      <c r="B122" s="1">
        <v>21</v>
      </c>
      <c r="C122" s="3">
        <v>343902</v>
      </c>
      <c r="D122" s="3">
        <v>7737046</v>
      </c>
      <c r="E122" s="3">
        <v>393</v>
      </c>
      <c r="F122" s="4">
        <v>4.5</v>
      </c>
      <c r="G122" s="5">
        <v>3.3960000000000004E-2</v>
      </c>
      <c r="H122" s="5">
        <v>4.073967252000002E-3</v>
      </c>
      <c r="I122" s="6">
        <v>0.55000000000000004</v>
      </c>
      <c r="J122" s="6">
        <v>4.5029424053571434</v>
      </c>
      <c r="K122" s="7">
        <v>3.5229138677414534E-2</v>
      </c>
      <c r="L122" s="7">
        <v>3.5399508741511175E-2</v>
      </c>
      <c r="M122" s="7">
        <v>5.6007847875122557E-2</v>
      </c>
      <c r="N122" s="4">
        <v>1.5821645516070411</v>
      </c>
      <c r="O122" s="4">
        <v>2.6315789473684204</v>
      </c>
      <c r="P122" s="4">
        <v>2.7397260273972615</v>
      </c>
      <c r="Q122" s="4">
        <v>0.42250993866343023</v>
      </c>
      <c r="R122" s="8">
        <v>889.5</v>
      </c>
      <c r="S122" s="8">
        <v>881.99999999999977</v>
      </c>
      <c r="T122" s="3">
        <v>75.499999999998124</v>
      </c>
      <c r="U122" s="3">
        <v>80.999999999995964</v>
      </c>
      <c r="V122" s="3">
        <v>35.000000000001819</v>
      </c>
      <c r="W122" s="3">
        <v>37.00000000000432</v>
      </c>
      <c r="X122" s="9">
        <v>3</v>
      </c>
      <c r="Y122" s="9">
        <v>2</v>
      </c>
      <c r="Z122" s="9">
        <v>12</v>
      </c>
      <c r="AA122" s="9">
        <v>9</v>
      </c>
      <c r="AB122" s="9">
        <v>4</v>
      </c>
      <c r="AC122" s="9">
        <v>3.9</v>
      </c>
      <c r="AD122" s="9">
        <v>0.8</v>
      </c>
      <c r="AE122" s="9">
        <v>0.5</v>
      </c>
      <c r="AF122" s="9">
        <v>1</v>
      </c>
      <c r="AG122" s="9">
        <v>1</v>
      </c>
      <c r="AH122" s="9">
        <v>3</v>
      </c>
      <c r="AI122" s="9">
        <v>1</v>
      </c>
      <c r="AJ122" s="9">
        <v>28</v>
      </c>
      <c r="AK122" s="9">
        <v>26</v>
      </c>
      <c r="AL122" s="9">
        <v>12</v>
      </c>
      <c r="AM122" s="9">
        <v>14</v>
      </c>
      <c r="AN122" s="9">
        <v>4.8</v>
      </c>
      <c r="AO122" s="9">
        <v>2.5</v>
      </c>
      <c r="AP122" s="9">
        <v>32.799999999999997</v>
      </c>
      <c r="AQ122" s="9">
        <v>28.5</v>
      </c>
      <c r="AR122" s="10">
        <v>14.634146341463417</v>
      </c>
      <c r="AS122" s="10">
        <v>8.7719298245614024</v>
      </c>
      <c r="AT122" s="10">
        <v>3.0487804878048785</v>
      </c>
      <c r="AU122" s="10">
        <v>3.5087719298245612</v>
      </c>
      <c r="AV122" s="10">
        <v>9.1463414634146361</v>
      </c>
      <c r="AW122" s="10">
        <v>3.5087719298245612</v>
      </c>
      <c r="AX122" s="9">
        <v>71</v>
      </c>
      <c r="AY122" s="9">
        <v>85</v>
      </c>
    </row>
    <row r="123" spans="1:51" ht="15.75">
      <c r="A123" t="s">
        <v>64</v>
      </c>
      <c r="B123" s="1">
        <v>22</v>
      </c>
      <c r="C123" s="3">
        <v>343909</v>
      </c>
      <c r="D123" s="3">
        <v>7737043</v>
      </c>
      <c r="E123" s="3">
        <v>394</v>
      </c>
      <c r="F123" s="4">
        <v>3.9</v>
      </c>
      <c r="G123" s="5">
        <v>2.8379999999999999E-2</v>
      </c>
      <c r="H123" s="5">
        <v>2.4658068005999996E-3</v>
      </c>
      <c r="I123" s="6">
        <v>1.2542307954545455</v>
      </c>
      <c r="J123" s="6">
        <v>3.4706256154150203</v>
      </c>
      <c r="K123" s="7">
        <v>3.4919653893695925E-2</v>
      </c>
      <c r="L123" s="7">
        <v>4.2203985932004619E-2</v>
      </c>
      <c r="M123" s="7">
        <v>6.3533306744169377E-2</v>
      </c>
      <c r="N123" s="4">
        <v>1.5053864070215714</v>
      </c>
      <c r="O123" s="4">
        <v>2.7027027027027031</v>
      </c>
      <c r="P123" s="4">
        <v>2.6666666666666665</v>
      </c>
      <c r="Q123" s="4">
        <v>0.43548009736691062</v>
      </c>
      <c r="R123" s="8">
        <v>897.99999999999977</v>
      </c>
      <c r="S123" s="8">
        <v>873</v>
      </c>
      <c r="T123" s="3">
        <v>74.000000000005173</v>
      </c>
      <c r="U123" s="3">
        <v>93.500000000005912</v>
      </c>
      <c r="V123" s="3">
        <v>27.999999999994998</v>
      </c>
      <c r="W123" s="3">
        <v>33.499999999994088</v>
      </c>
      <c r="X123" s="9">
        <v>3</v>
      </c>
      <c r="Y123" s="9">
        <v>2</v>
      </c>
      <c r="Z123" s="9">
        <v>12</v>
      </c>
      <c r="AA123" s="9">
        <v>9</v>
      </c>
      <c r="AB123" s="9">
        <v>4</v>
      </c>
      <c r="AC123" s="9">
        <v>3.9</v>
      </c>
      <c r="AD123" s="9">
        <v>0.5</v>
      </c>
      <c r="AE123" s="9">
        <v>0.4</v>
      </c>
      <c r="AF123" s="9">
        <v>1</v>
      </c>
      <c r="AG123" s="9">
        <v>1</v>
      </c>
      <c r="AH123" s="9">
        <v>3</v>
      </c>
      <c r="AI123" s="9">
        <v>2</v>
      </c>
      <c r="AJ123" s="9">
        <v>31</v>
      </c>
      <c r="AK123" s="9">
        <v>28</v>
      </c>
      <c r="AL123" s="9">
        <v>12</v>
      </c>
      <c r="AM123" s="9">
        <v>14</v>
      </c>
      <c r="AN123" s="9">
        <v>4.5</v>
      </c>
      <c r="AO123" s="9">
        <v>3.4</v>
      </c>
      <c r="AP123" s="9">
        <v>35.5</v>
      </c>
      <c r="AQ123" s="9">
        <v>31.4</v>
      </c>
      <c r="AR123" s="10">
        <v>12.676056338028168</v>
      </c>
      <c r="AS123" s="10">
        <v>10.828025477707007</v>
      </c>
      <c r="AT123" s="10">
        <v>2.8169014084507045</v>
      </c>
      <c r="AU123" s="10">
        <v>3.1847133757961785</v>
      </c>
      <c r="AV123" s="10">
        <v>8.4507042253521121</v>
      </c>
      <c r="AW123" s="10">
        <v>6.369426751592357</v>
      </c>
      <c r="AX123" s="9">
        <v>73</v>
      </c>
      <c r="AY123" s="9">
        <v>80</v>
      </c>
    </row>
    <row r="124" spans="1:51" ht="15.75">
      <c r="A124" t="s">
        <v>64</v>
      </c>
      <c r="B124" s="1">
        <v>23</v>
      </c>
      <c r="C124" s="3">
        <v>343919</v>
      </c>
      <c r="D124" s="3">
        <v>7737038</v>
      </c>
      <c r="E124" s="3">
        <v>394</v>
      </c>
      <c r="F124" s="4">
        <v>3.4</v>
      </c>
      <c r="G124" s="5">
        <v>3.3229999999999996E-2</v>
      </c>
      <c r="H124" s="5">
        <v>2.9471976100999995E-3</v>
      </c>
      <c r="I124" s="6">
        <v>0.94344311571428585</v>
      </c>
      <c r="J124" s="6">
        <v>4.6630371457263928</v>
      </c>
      <c r="K124" s="7">
        <v>3.0775716694772363E-2</v>
      </c>
      <c r="L124" s="7">
        <v>4.2771696196817421E-2</v>
      </c>
      <c r="M124" s="7">
        <v>6.6980220909013427E-2</v>
      </c>
      <c r="N124" s="4">
        <v>1.5659940302764361</v>
      </c>
      <c r="O124" s="4">
        <v>2.7027027027027031</v>
      </c>
      <c r="P124" s="4">
        <v>2.7027027027027031</v>
      </c>
      <c r="Q124" s="4">
        <v>0.42058220879771868</v>
      </c>
      <c r="R124" s="8">
        <v>903.00000000000023</v>
      </c>
      <c r="S124" s="8">
        <v>877.5</v>
      </c>
      <c r="T124" s="3">
        <v>72.899999999997078</v>
      </c>
      <c r="U124" s="3">
        <v>90.499999999998693</v>
      </c>
      <c r="V124" s="3">
        <v>24.100000000002638</v>
      </c>
      <c r="W124" s="3">
        <v>32.000000000001364</v>
      </c>
      <c r="X124" s="9">
        <v>3</v>
      </c>
      <c r="Y124" s="9">
        <v>2</v>
      </c>
      <c r="Z124" s="9">
        <v>11</v>
      </c>
      <c r="AA124" s="9">
        <v>9</v>
      </c>
      <c r="AB124" s="9">
        <v>6.1</v>
      </c>
      <c r="AC124" s="9">
        <v>4.3</v>
      </c>
      <c r="AD124" s="9">
        <v>0.4</v>
      </c>
      <c r="AE124" s="9">
        <v>0.2</v>
      </c>
      <c r="AF124" s="9">
        <v>23</v>
      </c>
      <c r="AG124" s="9">
        <v>4</v>
      </c>
      <c r="AH124" s="9">
        <v>10</v>
      </c>
      <c r="AI124" s="9">
        <v>3</v>
      </c>
      <c r="AJ124" s="9">
        <v>13</v>
      </c>
      <c r="AK124" s="9">
        <v>22</v>
      </c>
      <c r="AL124" s="9">
        <v>5</v>
      </c>
      <c r="AM124" s="9">
        <v>10</v>
      </c>
      <c r="AN124" s="9">
        <v>33.4</v>
      </c>
      <c r="AO124" s="9">
        <v>7.2</v>
      </c>
      <c r="AP124" s="9">
        <v>46.4</v>
      </c>
      <c r="AQ124" s="9">
        <v>29.2</v>
      </c>
      <c r="AR124" s="10">
        <v>71.982758620689651</v>
      </c>
      <c r="AS124" s="10">
        <v>24.657534246575345</v>
      </c>
      <c r="AT124" s="10">
        <v>49.568965517241381</v>
      </c>
      <c r="AU124" s="10">
        <v>13.698630136986301</v>
      </c>
      <c r="AV124" s="10">
        <v>21.551724137931036</v>
      </c>
      <c r="AW124" s="10">
        <v>10.273972602739727</v>
      </c>
      <c r="AX124" s="9">
        <v>13</v>
      </c>
      <c r="AY124" s="9">
        <v>58</v>
      </c>
    </row>
    <row r="125" spans="1:51" ht="15.75">
      <c r="A125" t="s">
        <v>64</v>
      </c>
      <c r="B125" s="1">
        <v>24</v>
      </c>
      <c r="C125" s="3">
        <v>343929</v>
      </c>
      <c r="D125" s="3">
        <v>7737036</v>
      </c>
      <c r="E125" s="3">
        <v>394</v>
      </c>
      <c r="F125" s="4">
        <v>4.0999999999999996</v>
      </c>
      <c r="G125" s="5">
        <v>3.2939999999999997E-2</v>
      </c>
      <c r="H125" s="5">
        <v>3.4922128265999991E-3</v>
      </c>
      <c r="I125" s="6">
        <v>0.55000000000000004</v>
      </c>
      <c r="J125" s="6">
        <v>2.9385582500000007</v>
      </c>
      <c r="K125" s="7">
        <v>2.4795615847632655E-2</v>
      </c>
      <c r="L125" s="7">
        <v>4.1074101796407192E-2</v>
      </c>
      <c r="M125" s="7">
        <v>6.3699447290338149E-2</v>
      </c>
      <c r="N125" s="4">
        <v>1.55084212446272</v>
      </c>
      <c r="O125" s="4">
        <v>2.7397260273972615</v>
      </c>
      <c r="P125" s="4">
        <v>2.7397260273972615</v>
      </c>
      <c r="Q125" s="4">
        <v>0.43394262457110744</v>
      </c>
      <c r="R125" s="8">
        <v>886</v>
      </c>
      <c r="S125" s="8">
        <v>893</v>
      </c>
      <c r="T125" s="3">
        <v>85.200000000000387</v>
      </c>
      <c r="U125" s="3">
        <v>82.500000000003126</v>
      </c>
      <c r="V125" s="3">
        <v>28.799999999999613</v>
      </c>
      <c r="W125" s="3">
        <v>24.499999999996817</v>
      </c>
      <c r="X125" s="9">
        <v>3</v>
      </c>
      <c r="Y125" s="9">
        <v>3</v>
      </c>
      <c r="Z125" s="9">
        <v>10</v>
      </c>
      <c r="AA125" s="9">
        <v>10</v>
      </c>
      <c r="AB125" s="9">
        <v>4.7</v>
      </c>
      <c r="AC125" s="9">
        <v>5.4</v>
      </c>
      <c r="AD125" s="9">
        <v>0.3</v>
      </c>
      <c r="AE125" s="9">
        <v>0.3</v>
      </c>
      <c r="AF125" s="9">
        <v>5</v>
      </c>
      <c r="AG125" s="9">
        <v>8</v>
      </c>
      <c r="AH125" s="9">
        <v>3</v>
      </c>
      <c r="AI125" s="9">
        <v>4</v>
      </c>
      <c r="AJ125" s="9">
        <v>19</v>
      </c>
      <c r="AK125" s="9">
        <v>16</v>
      </c>
      <c r="AL125" s="9">
        <v>4</v>
      </c>
      <c r="AM125" s="9">
        <v>1</v>
      </c>
      <c r="AN125" s="9">
        <v>8.3000000000000007</v>
      </c>
      <c r="AO125" s="9">
        <v>12.3</v>
      </c>
      <c r="AP125" s="9">
        <v>27.3</v>
      </c>
      <c r="AQ125" s="9">
        <v>28.3</v>
      </c>
      <c r="AR125" s="10">
        <v>30.402930402930405</v>
      </c>
      <c r="AS125" s="10">
        <v>43.46289752650177</v>
      </c>
      <c r="AT125" s="10">
        <v>18.315018315018314</v>
      </c>
      <c r="AU125" s="10">
        <v>28.268551236749119</v>
      </c>
      <c r="AV125" s="10">
        <v>10.989010989010989</v>
      </c>
      <c r="AW125" s="10">
        <v>14.134275618374559</v>
      </c>
      <c r="AX125" s="9">
        <v>33</v>
      </c>
      <c r="AY125" s="9">
        <v>8</v>
      </c>
    </row>
    <row r="126" spans="1:51" ht="15.75">
      <c r="A126" t="s">
        <v>64</v>
      </c>
      <c r="B126" s="1">
        <v>25</v>
      </c>
      <c r="C126" s="3">
        <v>343941</v>
      </c>
      <c r="D126" s="3">
        <v>7737034</v>
      </c>
      <c r="E126" s="3">
        <v>391</v>
      </c>
      <c r="F126" s="4">
        <v>3.2</v>
      </c>
      <c r="G126" s="5">
        <v>2.7910000000000001E-2</v>
      </c>
      <c r="H126" s="5">
        <v>1.9567678672000005E-3</v>
      </c>
      <c r="I126" s="6">
        <v>0.78409858500000007</v>
      </c>
      <c r="J126" s="6">
        <v>2.9414429823913046</v>
      </c>
      <c r="K126" s="7">
        <v>2.9560915275200817E-2</v>
      </c>
      <c r="L126" s="7">
        <v>4.0760317137629655E-2</v>
      </c>
      <c r="M126" s="7">
        <v>6.0425847805908171E-2</v>
      </c>
      <c r="N126" s="4">
        <v>1.4824675578915805</v>
      </c>
      <c r="O126" s="4">
        <v>2.7397260273972615</v>
      </c>
      <c r="P126" s="4">
        <v>2.7027027027027031</v>
      </c>
      <c r="Q126" s="4">
        <v>0.45148700358011529</v>
      </c>
      <c r="R126" s="8">
        <v>893</v>
      </c>
      <c r="S126" s="8">
        <v>887.5</v>
      </c>
      <c r="T126" s="3">
        <v>73.500000000002785</v>
      </c>
      <c r="U126" s="3">
        <v>90.299999999999159</v>
      </c>
      <c r="V126" s="3">
        <v>33.499999999997272</v>
      </c>
      <c r="W126" s="3">
        <v>22.200000000000841</v>
      </c>
      <c r="X126" s="9">
        <v>3</v>
      </c>
      <c r="Y126" s="9">
        <v>2</v>
      </c>
      <c r="Z126" s="9">
        <v>11</v>
      </c>
      <c r="AA126" s="9">
        <v>10</v>
      </c>
      <c r="AB126" s="9">
        <v>4</v>
      </c>
      <c r="AC126" s="9">
        <v>4.0999999999999996</v>
      </c>
      <c r="AD126" s="9">
        <v>1</v>
      </c>
      <c r="AE126" s="9">
        <v>0.5</v>
      </c>
      <c r="AF126" s="9">
        <v>2</v>
      </c>
      <c r="AG126" s="9">
        <v>1</v>
      </c>
      <c r="AH126" s="9">
        <v>3</v>
      </c>
      <c r="AI126" s="9">
        <v>2</v>
      </c>
      <c r="AJ126" s="9">
        <v>29</v>
      </c>
      <c r="AK126" s="9">
        <v>24</v>
      </c>
      <c r="AL126" s="9">
        <v>12</v>
      </c>
      <c r="AM126" s="9">
        <v>11</v>
      </c>
      <c r="AN126" s="9">
        <v>6</v>
      </c>
      <c r="AO126" s="9">
        <v>3.5</v>
      </c>
      <c r="AP126" s="9">
        <v>35</v>
      </c>
      <c r="AQ126" s="9">
        <v>27.5</v>
      </c>
      <c r="AR126" s="10">
        <v>17.142857142857142</v>
      </c>
      <c r="AS126" s="10">
        <v>12.727272727272727</v>
      </c>
      <c r="AT126" s="10">
        <v>5.7142857142857144</v>
      </c>
      <c r="AU126" s="10">
        <v>3.6363636363636362</v>
      </c>
      <c r="AV126" s="10">
        <v>8.5714285714285712</v>
      </c>
      <c r="AW126" s="10">
        <v>7.2727272727272725</v>
      </c>
      <c r="AX126" s="9">
        <v>67</v>
      </c>
      <c r="AY126" s="9">
        <v>76</v>
      </c>
    </row>
    <row r="127" spans="1:51" ht="15.75">
      <c r="A127" t="s">
        <v>64</v>
      </c>
      <c r="B127" s="1">
        <v>26</v>
      </c>
      <c r="C127" s="3">
        <v>343951</v>
      </c>
      <c r="D127" s="3">
        <v>7737033</v>
      </c>
      <c r="E127" s="3">
        <v>390</v>
      </c>
      <c r="F127" s="4">
        <v>3.1</v>
      </c>
      <c r="G127" s="5">
        <v>2.998E-2</v>
      </c>
      <c r="H127" s="5">
        <v>2.1872307734000004E-3</v>
      </c>
      <c r="I127" s="6">
        <v>0.81508224375000005</v>
      </c>
      <c r="J127" s="6">
        <v>3.5150867919642863</v>
      </c>
      <c r="K127" s="7">
        <v>2.9296424452133811E-2</v>
      </c>
      <c r="L127" s="7">
        <v>4.0454488700212198E-2</v>
      </c>
      <c r="M127" s="7">
        <v>6.2836393178445013E-2</v>
      </c>
      <c r="N127" s="4">
        <v>1.55326133631533</v>
      </c>
      <c r="O127" s="4">
        <v>2.7397260273972615</v>
      </c>
      <c r="P127" s="4">
        <v>2.7027027027027031</v>
      </c>
      <c r="Q127" s="4">
        <v>0.42529330556332801</v>
      </c>
      <c r="R127" s="8">
        <v>884.99999999999977</v>
      </c>
      <c r="S127" s="8">
        <v>881.5</v>
      </c>
      <c r="T127" s="3">
        <v>76.399999999999579</v>
      </c>
      <c r="U127" s="3">
        <v>80.500000000000682</v>
      </c>
      <c r="V127" s="3">
        <v>38.600000000000591</v>
      </c>
      <c r="W127" s="3">
        <v>37.999999999999318</v>
      </c>
      <c r="X127" s="9">
        <v>3</v>
      </c>
      <c r="Y127" s="9">
        <v>2</v>
      </c>
      <c r="Z127" s="9">
        <v>10</v>
      </c>
      <c r="AA127" s="9">
        <v>9</v>
      </c>
      <c r="AB127" s="9">
        <v>4</v>
      </c>
      <c r="AC127" s="9">
        <v>3.9</v>
      </c>
      <c r="AD127" s="9">
        <v>0.4</v>
      </c>
      <c r="AE127" s="9">
        <v>0.2</v>
      </c>
      <c r="AF127" s="9">
        <v>1</v>
      </c>
      <c r="AG127" s="9">
        <v>1</v>
      </c>
      <c r="AH127" s="9">
        <v>2</v>
      </c>
      <c r="AI127" s="9">
        <v>1</v>
      </c>
      <c r="AJ127" s="9">
        <v>26</v>
      </c>
      <c r="AK127" s="9">
        <v>24</v>
      </c>
      <c r="AL127" s="9">
        <v>12</v>
      </c>
      <c r="AM127" s="9">
        <v>14</v>
      </c>
      <c r="AN127" s="9">
        <v>3.4</v>
      </c>
      <c r="AO127" s="9">
        <v>2.2000000000000002</v>
      </c>
      <c r="AP127" s="9">
        <v>29.4</v>
      </c>
      <c r="AQ127" s="9">
        <v>26.2</v>
      </c>
      <c r="AR127" s="10">
        <v>11.564625850340136</v>
      </c>
      <c r="AS127" s="10">
        <v>8.3969465648854982</v>
      </c>
      <c r="AT127" s="10">
        <v>3.4013605442176873</v>
      </c>
      <c r="AU127" s="10">
        <v>3.8167938931297711</v>
      </c>
      <c r="AV127" s="10">
        <v>6.8027210884353746</v>
      </c>
      <c r="AW127" s="10">
        <v>3.8167938931297711</v>
      </c>
      <c r="AX127" s="9">
        <v>78</v>
      </c>
      <c r="AY127" s="9">
        <v>86</v>
      </c>
    </row>
    <row r="128" spans="1:51" ht="15.75">
      <c r="A128" t="s">
        <v>64</v>
      </c>
      <c r="B128" s="1">
        <v>27</v>
      </c>
      <c r="C128" s="3">
        <v>343961</v>
      </c>
      <c r="D128" s="3">
        <v>7737032</v>
      </c>
      <c r="E128" s="3">
        <v>389</v>
      </c>
      <c r="F128" s="4">
        <v>3.4</v>
      </c>
      <c r="G128" s="5">
        <v>3.5779999999999999E-2</v>
      </c>
      <c r="H128" s="5">
        <v>3.4168762195999998E-3</v>
      </c>
      <c r="I128" s="6">
        <v>0.77283180000000007</v>
      </c>
      <c r="J128" s="6">
        <v>2.4828742125000001</v>
      </c>
      <c r="K128" s="7">
        <v>2.9817444219067062E-2</v>
      </c>
      <c r="L128" s="7">
        <v>4.4138418079096048E-2</v>
      </c>
      <c r="M128" s="7">
        <v>6.8238157695864221E-2</v>
      </c>
      <c r="N128" s="4">
        <v>1.5460037007574998</v>
      </c>
      <c r="O128" s="4">
        <v>2.6315789473684204</v>
      </c>
      <c r="P128" s="4">
        <v>2.6666666666666665</v>
      </c>
      <c r="Q128" s="4">
        <v>0.42024861221593757</v>
      </c>
      <c r="R128" s="8">
        <v>884.5</v>
      </c>
      <c r="S128" s="8">
        <v>885.00000000000023</v>
      </c>
      <c r="T128" s="3">
        <v>86.799999999996658</v>
      </c>
      <c r="U128" s="3">
        <v>85.200000000000387</v>
      </c>
      <c r="V128" s="3">
        <v>28.700000000003342</v>
      </c>
      <c r="W128" s="3">
        <v>29.799999999999386</v>
      </c>
      <c r="X128" s="9">
        <v>5</v>
      </c>
      <c r="Y128" s="9">
        <v>2</v>
      </c>
      <c r="Z128" s="9">
        <v>18</v>
      </c>
      <c r="AA128" s="9">
        <v>9</v>
      </c>
      <c r="AB128" s="9">
        <v>6</v>
      </c>
      <c r="AC128" s="9">
        <v>4.0999999999999996</v>
      </c>
      <c r="AD128" s="9">
        <v>0.5</v>
      </c>
      <c r="AE128" s="9">
        <v>0.4</v>
      </c>
      <c r="AF128" s="9">
        <v>29</v>
      </c>
      <c r="AG128" s="9">
        <v>2</v>
      </c>
      <c r="AH128" s="9">
        <v>22</v>
      </c>
      <c r="AI128" s="9">
        <v>3</v>
      </c>
      <c r="AJ128" s="9">
        <v>12</v>
      </c>
      <c r="AK128" s="9">
        <v>24</v>
      </c>
      <c r="AL128" s="9">
        <v>5</v>
      </c>
      <c r="AM128" s="9">
        <v>14</v>
      </c>
      <c r="AN128" s="9">
        <v>51.5</v>
      </c>
      <c r="AO128" s="9">
        <v>5.4</v>
      </c>
      <c r="AP128" s="9">
        <v>63.5</v>
      </c>
      <c r="AQ128" s="9">
        <v>29.4</v>
      </c>
      <c r="AR128" s="10">
        <v>81.102362204724415</v>
      </c>
      <c r="AS128" s="10">
        <v>18.367346938775512</v>
      </c>
      <c r="AT128" s="10">
        <v>45.669291338582681</v>
      </c>
      <c r="AU128" s="10">
        <v>6.8027210884353746</v>
      </c>
      <c r="AV128" s="10">
        <v>34.645669291338585</v>
      </c>
      <c r="AW128" s="10">
        <v>10.204081632653061</v>
      </c>
      <c r="AX128" s="9">
        <v>9</v>
      </c>
      <c r="AY128" s="9">
        <v>72</v>
      </c>
    </row>
    <row r="129" spans="1:51" ht="15.75">
      <c r="A129" t="s">
        <v>64</v>
      </c>
      <c r="B129" s="1">
        <v>28</v>
      </c>
      <c r="C129" s="3">
        <v>343977</v>
      </c>
      <c r="D129" s="3">
        <v>7737030</v>
      </c>
      <c r="E129" s="3">
        <v>387</v>
      </c>
      <c r="F129" s="4">
        <v>4.3</v>
      </c>
      <c r="G129" s="5">
        <v>3.209E-2</v>
      </c>
      <c r="H129" s="5">
        <v>3.47598222155E-3</v>
      </c>
      <c r="I129" s="6">
        <v>0.55000000000000004</v>
      </c>
      <c r="J129" s="6">
        <v>3.5754445687500009</v>
      </c>
      <c r="K129" s="7">
        <v>3.2381138720406988E-2</v>
      </c>
      <c r="L129" s="7">
        <v>4.3045563549160538E-2</v>
      </c>
      <c r="M129" s="7">
        <v>6.8910851152400532E-2</v>
      </c>
      <c r="N129" s="4">
        <v>1.600881611729867</v>
      </c>
      <c r="O129" s="4">
        <v>2.7027027027027031</v>
      </c>
      <c r="P129" s="4">
        <v>2.6666666666666665</v>
      </c>
      <c r="Q129" s="4">
        <v>0.39966939560129988</v>
      </c>
      <c r="R129" s="8">
        <v>880.50000000000023</v>
      </c>
      <c r="S129" s="8">
        <v>889.5</v>
      </c>
      <c r="T129" s="3">
        <v>84.200000000002717</v>
      </c>
      <c r="U129" s="3">
        <v>82.999999999998408</v>
      </c>
      <c r="V129" s="3">
        <v>35.299999999996999</v>
      </c>
      <c r="W129" s="3">
        <v>27.500000000001592</v>
      </c>
      <c r="X129" s="9">
        <v>3</v>
      </c>
      <c r="Y129" s="9">
        <v>3</v>
      </c>
      <c r="Z129" s="9">
        <v>11</v>
      </c>
      <c r="AA129" s="9">
        <v>9</v>
      </c>
      <c r="AB129" s="9">
        <v>4</v>
      </c>
      <c r="AC129" s="9">
        <v>3.9</v>
      </c>
      <c r="AD129" s="9">
        <v>0.7</v>
      </c>
      <c r="AE129" s="9">
        <v>0.4</v>
      </c>
      <c r="AF129" s="9">
        <v>1</v>
      </c>
      <c r="AG129" s="9">
        <v>1</v>
      </c>
      <c r="AH129" s="9">
        <v>3</v>
      </c>
      <c r="AI129" s="9">
        <v>1</v>
      </c>
      <c r="AJ129" s="9">
        <v>34</v>
      </c>
      <c r="AK129" s="9">
        <v>26</v>
      </c>
      <c r="AL129" s="9">
        <v>12</v>
      </c>
      <c r="AM129" s="9">
        <v>15</v>
      </c>
      <c r="AN129" s="9">
        <v>4.7</v>
      </c>
      <c r="AO129" s="9">
        <v>2.4</v>
      </c>
      <c r="AP129" s="9">
        <v>38.700000000000003</v>
      </c>
      <c r="AQ129" s="9">
        <v>28.4</v>
      </c>
      <c r="AR129" s="10">
        <v>12.14470284237726</v>
      </c>
      <c r="AS129" s="10">
        <v>8.4507042253521121</v>
      </c>
      <c r="AT129" s="10">
        <v>2.5839793281653747</v>
      </c>
      <c r="AU129" s="10">
        <v>3.5211267605633805</v>
      </c>
      <c r="AV129" s="10">
        <v>7.7519379844961236</v>
      </c>
      <c r="AW129" s="10">
        <v>3.5211267605633805</v>
      </c>
      <c r="AX129" s="9">
        <v>72</v>
      </c>
      <c r="AY129" s="9">
        <v>86</v>
      </c>
    </row>
    <row r="130" spans="1:51" ht="15.75">
      <c r="A130" t="s">
        <v>64</v>
      </c>
      <c r="B130" s="1">
        <v>29</v>
      </c>
      <c r="C130" s="3">
        <v>343985</v>
      </c>
      <c r="D130" s="3">
        <v>7737030</v>
      </c>
      <c r="E130" s="3">
        <v>387</v>
      </c>
      <c r="F130" s="4">
        <v>3.4</v>
      </c>
      <c r="G130" s="5">
        <v>2.4059999999999998E-2</v>
      </c>
      <c r="H130" s="5">
        <v>1.5450403283999996E-3</v>
      </c>
      <c r="I130" s="6">
        <v>0.55000000000000004</v>
      </c>
      <c r="J130" s="6">
        <v>2.6798394833333341</v>
      </c>
      <c r="K130" s="7">
        <v>2.176980447490422E-2</v>
      </c>
      <c r="L130" s="7">
        <v>4.135514018691596E-2</v>
      </c>
      <c r="M130" s="7">
        <v>6.161832546195526E-2</v>
      </c>
      <c r="N130" s="4">
        <v>1.489979847328633</v>
      </c>
      <c r="O130" s="4">
        <v>2.6315789473684204</v>
      </c>
      <c r="P130" s="4">
        <v>2.6666666666666665</v>
      </c>
      <c r="Q130" s="4">
        <v>0.44125755725176263</v>
      </c>
      <c r="R130" s="8">
        <v>892</v>
      </c>
      <c r="S130" s="8">
        <v>880</v>
      </c>
      <c r="T130" s="3">
        <v>77.100000000001501</v>
      </c>
      <c r="U130" s="3">
        <v>83.70000000000033</v>
      </c>
      <c r="V130" s="3">
        <v>30.899999999998499</v>
      </c>
      <c r="W130" s="3">
        <v>36.299999999999727</v>
      </c>
      <c r="X130" s="9">
        <v>6</v>
      </c>
      <c r="Y130" s="9">
        <v>3</v>
      </c>
      <c r="Z130" s="9">
        <v>11</v>
      </c>
      <c r="AA130" s="9">
        <v>9</v>
      </c>
      <c r="AB130" s="9">
        <v>7.3</v>
      </c>
      <c r="AC130" s="9">
        <v>4.5999999999999996</v>
      </c>
      <c r="AD130" s="9">
        <v>0.5</v>
      </c>
      <c r="AE130" s="9">
        <v>0.3</v>
      </c>
      <c r="AF130" s="9">
        <v>60</v>
      </c>
      <c r="AG130" s="9">
        <v>5</v>
      </c>
      <c r="AH130" s="9">
        <v>30</v>
      </c>
      <c r="AI130" s="9">
        <v>4</v>
      </c>
      <c r="AJ130" s="9">
        <v>8</v>
      </c>
      <c r="AK130" s="9">
        <v>19</v>
      </c>
      <c r="AL130" s="9">
        <v>0</v>
      </c>
      <c r="AM130" s="9">
        <v>6</v>
      </c>
      <c r="AN130" s="9">
        <v>90.5</v>
      </c>
      <c r="AO130" s="9">
        <v>9.3000000000000007</v>
      </c>
      <c r="AP130" s="9">
        <v>98.5</v>
      </c>
      <c r="AQ130" s="9">
        <v>28.3</v>
      </c>
      <c r="AR130" s="10">
        <v>91.878172588832484</v>
      </c>
      <c r="AS130" s="10">
        <v>32.862190812720847</v>
      </c>
      <c r="AT130" s="10">
        <v>60.913705583756354</v>
      </c>
      <c r="AU130" s="10">
        <v>17.667844522968199</v>
      </c>
      <c r="AV130" s="10">
        <v>30.456852791878177</v>
      </c>
      <c r="AW130" s="10">
        <v>14.134275618374559</v>
      </c>
      <c r="AX130" s="9">
        <v>0</v>
      </c>
      <c r="AY130" s="9">
        <v>39</v>
      </c>
    </row>
    <row r="131" spans="1:51" ht="15.75">
      <c r="A131" t="s">
        <v>64</v>
      </c>
      <c r="B131" s="1">
        <v>30</v>
      </c>
      <c r="C131" s="3">
        <v>343993</v>
      </c>
      <c r="D131" s="3">
        <v>7737029</v>
      </c>
      <c r="E131" s="3">
        <v>388</v>
      </c>
      <c r="F131" s="4">
        <v>3.2</v>
      </c>
      <c r="G131" s="5">
        <v>2.078E-2</v>
      </c>
      <c r="H131" s="5">
        <v>1.0847027008000002E-3</v>
      </c>
      <c r="I131" s="6">
        <v>0.93750019615384628</v>
      </c>
      <c r="J131" s="6">
        <v>3.5149939338461542</v>
      </c>
      <c r="K131" s="7">
        <v>2.716844435500089E-2</v>
      </c>
      <c r="L131" s="7">
        <v>3.6719939117199521E-2</v>
      </c>
      <c r="M131" s="7">
        <v>5.7797758010289989E-2</v>
      </c>
      <c r="N131" s="4">
        <v>1.5740156274719332</v>
      </c>
      <c r="O131" s="4">
        <v>2.6315789473684204</v>
      </c>
      <c r="P131" s="4">
        <v>2.7397260273972615</v>
      </c>
      <c r="Q131" s="4">
        <v>0.42548429597274462</v>
      </c>
      <c r="R131" s="8">
        <v>898</v>
      </c>
      <c r="S131" s="8">
        <v>883.5</v>
      </c>
      <c r="T131" s="3">
        <v>75.499999999998124</v>
      </c>
      <c r="U131" s="3">
        <v>82.399999999999807</v>
      </c>
      <c r="V131" s="3">
        <v>26.500000000001819</v>
      </c>
      <c r="W131" s="3">
        <v>34.100000000000136</v>
      </c>
      <c r="X131" s="9">
        <v>5</v>
      </c>
      <c r="Y131" s="9">
        <v>2</v>
      </c>
      <c r="Z131" s="9">
        <v>11</v>
      </c>
      <c r="AA131" s="9">
        <v>9</v>
      </c>
      <c r="AB131" s="9">
        <v>7.1</v>
      </c>
      <c r="AC131" s="9">
        <v>4</v>
      </c>
      <c r="AD131" s="9">
        <v>0.8</v>
      </c>
      <c r="AE131" s="9">
        <v>0.4</v>
      </c>
      <c r="AF131" s="9">
        <v>27</v>
      </c>
      <c r="AG131" s="9">
        <v>1</v>
      </c>
      <c r="AH131" s="9">
        <v>16</v>
      </c>
      <c r="AI131" s="9">
        <v>2</v>
      </c>
      <c r="AJ131" s="9">
        <v>9</v>
      </c>
      <c r="AK131" s="9">
        <v>24</v>
      </c>
      <c r="AL131" s="9">
        <v>0</v>
      </c>
      <c r="AM131" s="9">
        <v>13</v>
      </c>
      <c r="AN131" s="9">
        <v>43.8</v>
      </c>
      <c r="AO131" s="9">
        <v>3.4</v>
      </c>
      <c r="AP131" s="9">
        <v>52.8</v>
      </c>
      <c r="AQ131" s="9">
        <v>27.4</v>
      </c>
      <c r="AR131" s="10">
        <v>82.954545454545453</v>
      </c>
      <c r="AS131" s="10">
        <v>12.408759124087592</v>
      </c>
      <c r="AT131" s="10">
        <v>51.136363636363633</v>
      </c>
      <c r="AU131" s="10">
        <v>3.6496350364963508</v>
      </c>
      <c r="AV131" s="10">
        <v>30.303030303030305</v>
      </c>
      <c r="AW131" s="10">
        <v>7.2992700729927016</v>
      </c>
      <c r="AX131" s="9">
        <v>0</v>
      </c>
      <c r="AY131" s="9">
        <v>79</v>
      </c>
    </row>
    <row r="132" spans="1:51" ht="15.75">
      <c r="A132" t="s">
        <v>64</v>
      </c>
      <c r="B132" s="1">
        <v>31</v>
      </c>
      <c r="C132" s="3">
        <v>34397</v>
      </c>
      <c r="D132" s="3">
        <v>7737052</v>
      </c>
      <c r="E132" s="3">
        <v>395</v>
      </c>
      <c r="F132" s="4">
        <v>1.7</v>
      </c>
      <c r="G132" s="5">
        <v>2.5499999999999998E-2</v>
      </c>
      <c r="H132" s="5">
        <v>8.6775862499999994E-4</v>
      </c>
      <c r="I132" s="6">
        <v>0.84992032894736858</v>
      </c>
      <c r="J132" s="6">
        <v>2.6013700001893221</v>
      </c>
      <c r="K132" s="7">
        <v>2.024647887323941E-2</v>
      </c>
      <c r="L132" s="7">
        <v>3.9134264502327917E-2</v>
      </c>
      <c r="M132" s="7">
        <v>5.9026795291650502E-2</v>
      </c>
      <c r="N132" s="4">
        <v>1.5083149266326257</v>
      </c>
      <c r="O132" s="4">
        <v>2.6666666666666665</v>
      </c>
      <c r="P132" s="4">
        <v>2.7027027027027031</v>
      </c>
      <c r="Q132" s="4">
        <v>0.44192347714592861</v>
      </c>
      <c r="R132" s="8">
        <v>879.49999999999977</v>
      </c>
      <c r="S132" s="8">
        <v>888.99999999999977</v>
      </c>
      <c r="T132" s="3">
        <v>82.499999999996021</v>
      </c>
      <c r="U132" s="3">
        <v>85.699999999995669</v>
      </c>
      <c r="V132" s="3">
        <v>38.000000000004206</v>
      </c>
      <c r="W132" s="3">
        <v>25.300000000004502</v>
      </c>
      <c r="X132" s="9">
        <v>3</v>
      </c>
      <c r="Y132" s="9">
        <v>3</v>
      </c>
      <c r="Z132" s="9">
        <v>16</v>
      </c>
      <c r="AA132" s="9">
        <v>11</v>
      </c>
      <c r="AB132" s="9">
        <v>4.5</v>
      </c>
      <c r="AC132" s="9">
        <v>4.0999999999999996</v>
      </c>
      <c r="AD132" s="9">
        <v>1.2</v>
      </c>
      <c r="AE132" s="9">
        <v>0.6</v>
      </c>
      <c r="AF132" s="9">
        <v>7</v>
      </c>
      <c r="AG132" s="9">
        <v>2</v>
      </c>
      <c r="AH132" s="9">
        <v>6</v>
      </c>
      <c r="AI132" s="9">
        <v>3</v>
      </c>
      <c r="AJ132" s="9">
        <v>25</v>
      </c>
      <c r="AK132" s="9">
        <v>25</v>
      </c>
      <c r="AL132" s="9">
        <v>7</v>
      </c>
      <c r="AM132" s="9">
        <v>13</v>
      </c>
      <c r="AN132" s="9">
        <v>14.2</v>
      </c>
      <c r="AO132" s="9">
        <v>5.6</v>
      </c>
      <c r="AP132" s="9">
        <v>39.200000000000003</v>
      </c>
      <c r="AQ132" s="9">
        <v>30.6</v>
      </c>
      <c r="AR132" s="10">
        <v>36.224489795918366</v>
      </c>
      <c r="AS132" s="10">
        <v>18.300653594771241</v>
      </c>
      <c r="AT132" s="10">
        <v>17.857142857142854</v>
      </c>
      <c r="AU132" s="10">
        <v>6.5359477124183014</v>
      </c>
      <c r="AV132" s="10">
        <v>15.30612244897959</v>
      </c>
      <c r="AW132" s="10">
        <v>9.8039215686274517</v>
      </c>
      <c r="AX132" s="9">
        <v>33</v>
      </c>
      <c r="AY132" s="9">
        <v>70</v>
      </c>
    </row>
    <row r="133" spans="1:51" ht="15.75">
      <c r="A133" t="s">
        <v>64</v>
      </c>
      <c r="B133" s="1">
        <v>32</v>
      </c>
      <c r="C133" s="3">
        <v>343903</v>
      </c>
      <c r="D133" s="3">
        <v>7737051</v>
      </c>
      <c r="E133" s="3">
        <v>395</v>
      </c>
      <c r="F133" s="4">
        <v>2.4</v>
      </c>
      <c r="G133" s="5">
        <v>2.5739999999999999E-2</v>
      </c>
      <c r="H133" s="5">
        <v>1.2482396784E-3</v>
      </c>
      <c r="I133" s="6">
        <v>0.97000053750000004</v>
      </c>
      <c r="J133" s="6">
        <v>4.8570413625000013</v>
      </c>
      <c r="K133" s="7">
        <v>3.4372049102927293E-2</v>
      </c>
      <c r="L133" s="7">
        <v>3.8076385654401614E-2</v>
      </c>
      <c r="M133" s="7">
        <v>5.5744024754179076E-2</v>
      </c>
      <c r="N133" s="4">
        <v>1.4640051516479766</v>
      </c>
      <c r="O133" s="4">
        <v>2.6666666666666665</v>
      </c>
      <c r="P133" s="4">
        <v>2.7027027027027031</v>
      </c>
      <c r="Q133" s="4">
        <v>0.45831809389024869</v>
      </c>
      <c r="R133" s="8">
        <v>898.50000000000023</v>
      </c>
      <c r="S133" s="8">
        <v>880</v>
      </c>
      <c r="T133" s="3">
        <v>77.100000000001501</v>
      </c>
      <c r="U133" s="3">
        <v>87.000000000003297</v>
      </c>
      <c r="V133" s="3">
        <v>24.399999999998272</v>
      </c>
      <c r="W133" s="3">
        <v>32.999999999996703</v>
      </c>
      <c r="X133" s="9">
        <v>2</v>
      </c>
      <c r="Y133" s="9">
        <v>2</v>
      </c>
      <c r="Z133" s="9">
        <v>11</v>
      </c>
      <c r="AA133" s="9">
        <v>10</v>
      </c>
      <c r="AB133" s="9">
        <v>3.9</v>
      </c>
      <c r="AC133" s="9">
        <v>3.9</v>
      </c>
      <c r="AD133" s="9">
        <v>0.4</v>
      </c>
      <c r="AE133" s="9">
        <v>0.4</v>
      </c>
      <c r="AF133" s="9">
        <v>1</v>
      </c>
      <c r="AG133" s="9">
        <v>1</v>
      </c>
      <c r="AH133" s="9">
        <v>1</v>
      </c>
      <c r="AI133" s="9">
        <v>1</v>
      </c>
      <c r="AJ133" s="9">
        <v>26</v>
      </c>
      <c r="AK133" s="9">
        <v>22</v>
      </c>
      <c r="AL133" s="9">
        <v>15</v>
      </c>
      <c r="AM133" s="9">
        <v>15</v>
      </c>
      <c r="AN133" s="9">
        <v>2.4</v>
      </c>
      <c r="AO133" s="9">
        <v>2.4</v>
      </c>
      <c r="AP133" s="9">
        <v>28.4</v>
      </c>
      <c r="AQ133" s="9">
        <v>24.4</v>
      </c>
      <c r="AR133" s="10">
        <v>8.4507042253521121</v>
      </c>
      <c r="AS133" s="10">
        <v>9.8360655737704921</v>
      </c>
      <c r="AT133" s="10">
        <v>3.5211267605633805</v>
      </c>
      <c r="AU133" s="10">
        <v>4.0983606557377055</v>
      </c>
      <c r="AV133" s="10">
        <v>3.5211267605633805</v>
      </c>
      <c r="AW133" s="10">
        <v>4.0983606557377055</v>
      </c>
      <c r="AX133" s="9">
        <v>86</v>
      </c>
      <c r="AY133" s="9">
        <v>86</v>
      </c>
    </row>
    <row r="134" spans="1:51" ht="15.75">
      <c r="A134" t="s">
        <v>64</v>
      </c>
      <c r="B134" s="1">
        <v>33</v>
      </c>
      <c r="C134" s="3">
        <v>343911</v>
      </c>
      <c r="D134" s="3">
        <v>7737047</v>
      </c>
      <c r="E134" s="3">
        <v>394</v>
      </c>
      <c r="F134" s="4">
        <v>2.9</v>
      </c>
      <c r="G134" s="5">
        <v>1.925E-2</v>
      </c>
      <c r="H134" s="5">
        <v>8.4358553125000004E-4</v>
      </c>
      <c r="I134" s="6">
        <v>0.55000000000000004</v>
      </c>
      <c r="J134" s="6">
        <v>2.9346461718750003</v>
      </c>
      <c r="K134" s="7">
        <v>3.5656401944894597E-2</v>
      </c>
      <c r="L134" s="7">
        <v>4.7867581270504153E-2</v>
      </c>
      <c r="M134" s="7">
        <v>7.1979973357430463E-2</v>
      </c>
      <c r="N134" s="4">
        <v>1.5037311568066274</v>
      </c>
      <c r="O134" s="4">
        <v>2.7027027027027031</v>
      </c>
      <c r="P134" s="4">
        <v>2.7027027027027031</v>
      </c>
      <c r="Q134" s="4">
        <v>0.44361947198154794</v>
      </c>
      <c r="R134" s="8">
        <v>885</v>
      </c>
      <c r="S134" s="8">
        <v>870.99999999999977</v>
      </c>
      <c r="T134" s="3">
        <v>79.100000000003945</v>
      </c>
      <c r="U134" s="3">
        <v>90.600000000002012</v>
      </c>
      <c r="V134" s="3">
        <v>35.899999999995998</v>
      </c>
      <c r="W134" s="3">
        <v>38.399999999998272</v>
      </c>
      <c r="X134" s="9">
        <v>3</v>
      </c>
      <c r="Y134" s="9">
        <v>2</v>
      </c>
      <c r="Z134" s="9">
        <v>12</v>
      </c>
      <c r="AA134" s="9">
        <v>10</v>
      </c>
      <c r="AB134" s="9">
        <v>4.0999999999999996</v>
      </c>
      <c r="AC134" s="9">
        <v>3.9</v>
      </c>
      <c r="AD134" s="9">
        <v>0.7</v>
      </c>
      <c r="AE134" s="9">
        <v>0.4</v>
      </c>
      <c r="AF134" s="9">
        <v>2</v>
      </c>
      <c r="AG134" s="9">
        <v>2</v>
      </c>
      <c r="AH134" s="9">
        <v>3</v>
      </c>
      <c r="AI134" s="9">
        <v>3</v>
      </c>
      <c r="AJ134" s="9">
        <v>25</v>
      </c>
      <c r="AK134" s="9">
        <v>26</v>
      </c>
      <c r="AL134" s="9">
        <v>12</v>
      </c>
      <c r="AM134" s="9">
        <v>15</v>
      </c>
      <c r="AN134" s="9">
        <v>5.7</v>
      </c>
      <c r="AO134" s="9">
        <v>5.4</v>
      </c>
      <c r="AP134" s="9">
        <v>30.7</v>
      </c>
      <c r="AQ134" s="9">
        <v>31.4</v>
      </c>
      <c r="AR134" s="10">
        <v>18.566775244299674</v>
      </c>
      <c r="AS134" s="10">
        <v>17.197452229299365</v>
      </c>
      <c r="AT134" s="10">
        <v>6.5146579804560263</v>
      </c>
      <c r="AU134" s="10">
        <v>6.369426751592357</v>
      </c>
      <c r="AV134" s="10">
        <v>9.7719869706840399</v>
      </c>
      <c r="AW134" s="10">
        <v>9.5541401273885356</v>
      </c>
      <c r="AX134" s="9">
        <v>68</v>
      </c>
      <c r="AY134" s="9">
        <v>74</v>
      </c>
    </row>
    <row r="135" spans="1:51" ht="15.75">
      <c r="A135" t="s">
        <v>64</v>
      </c>
      <c r="B135" s="1">
        <v>34</v>
      </c>
      <c r="C135" s="3">
        <v>343920</v>
      </c>
      <c r="D135" s="3">
        <v>7737042</v>
      </c>
      <c r="E135" s="3">
        <v>392</v>
      </c>
      <c r="F135" s="4">
        <v>0.9</v>
      </c>
      <c r="G135" s="5">
        <v>1.0279999999999999E-2</v>
      </c>
      <c r="H135" s="5">
        <v>7.466178959999999E-5</v>
      </c>
      <c r="I135" s="6">
        <v>0.58649650961538469</v>
      </c>
      <c r="J135" s="6">
        <v>3.799059662443439</v>
      </c>
      <c r="K135" s="7">
        <v>3.7108371854134577E-2</v>
      </c>
      <c r="L135" s="7">
        <v>4.6413502109704581E-2</v>
      </c>
      <c r="M135" s="7">
        <v>6.7736857384142382E-2</v>
      </c>
      <c r="N135" s="4">
        <v>1.4594213818219786</v>
      </c>
      <c r="O135" s="4">
        <v>2.7397260273972615</v>
      </c>
      <c r="P135" s="4">
        <v>2.7027027027027031</v>
      </c>
      <c r="Q135" s="4">
        <v>0.46001408872586802</v>
      </c>
      <c r="R135" s="8">
        <v>880</v>
      </c>
      <c r="S135" s="8">
        <v>883.00000000000023</v>
      </c>
      <c r="T135" s="3">
        <v>83.500000000000796</v>
      </c>
      <c r="U135" s="3">
        <v>85.700000000002774</v>
      </c>
      <c r="V135" s="3">
        <v>36.499999999999204</v>
      </c>
      <c r="W135" s="3">
        <v>31.299999999996999</v>
      </c>
      <c r="X135" s="9">
        <v>3</v>
      </c>
      <c r="Y135" s="9">
        <v>2</v>
      </c>
      <c r="Z135" s="9">
        <v>12</v>
      </c>
      <c r="AA135" s="9">
        <v>10</v>
      </c>
      <c r="AB135" s="9">
        <v>3.8</v>
      </c>
      <c r="AC135" s="9">
        <v>3.9</v>
      </c>
      <c r="AD135" s="9">
        <v>0.5</v>
      </c>
      <c r="AE135" s="9">
        <v>0.4</v>
      </c>
      <c r="AF135" s="9">
        <v>1</v>
      </c>
      <c r="AG135" s="9">
        <v>1</v>
      </c>
      <c r="AH135" s="9">
        <v>2</v>
      </c>
      <c r="AI135" s="9">
        <v>1</v>
      </c>
      <c r="AJ135" s="9">
        <v>31</v>
      </c>
      <c r="AK135" s="9">
        <v>26</v>
      </c>
      <c r="AL135" s="9">
        <v>15</v>
      </c>
      <c r="AM135" s="9">
        <v>16</v>
      </c>
      <c r="AN135" s="9">
        <v>3.5</v>
      </c>
      <c r="AO135" s="9">
        <v>2.4</v>
      </c>
      <c r="AP135" s="9">
        <v>34.5</v>
      </c>
      <c r="AQ135" s="9">
        <v>28.4</v>
      </c>
      <c r="AR135" s="10">
        <v>10.144927536231885</v>
      </c>
      <c r="AS135" s="10">
        <v>8.4507042253521121</v>
      </c>
      <c r="AT135" s="10">
        <v>2.8985507246376812</v>
      </c>
      <c r="AU135" s="10">
        <v>3.5211267605633805</v>
      </c>
      <c r="AV135" s="10">
        <v>5.7971014492753623</v>
      </c>
      <c r="AW135" s="10">
        <v>3.5211267605633805</v>
      </c>
      <c r="AX135" s="9">
        <v>81</v>
      </c>
      <c r="AY135" s="9">
        <v>87</v>
      </c>
    </row>
    <row r="136" spans="1:51" ht="15.75">
      <c r="A136" t="s">
        <v>64</v>
      </c>
      <c r="B136" s="1">
        <v>35</v>
      </c>
      <c r="C136" s="3">
        <v>343925</v>
      </c>
      <c r="D136" s="3">
        <v>7737042</v>
      </c>
      <c r="E136" s="3">
        <v>391</v>
      </c>
      <c r="F136" s="4">
        <v>2.6</v>
      </c>
      <c r="G136" s="5">
        <v>1.3269999999999999E-2</v>
      </c>
      <c r="H136" s="5">
        <v>3.5940560889999995E-4</v>
      </c>
      <c r="I136" s="6">
        <v>0.71649787500000006</v>
      </c>
      <c r="J136" s="6">
        <v>3.6690582970588239</v>
      </c>
      <c r="K136" s="7">
        <v>3.6936304614844651E-2</v>
      </c>
      <c r="L136" s="7">
        <v>4.2288885952160737E-2</v>
      </c>
      <c r="M136" s="7">
        <v>6.4204950037681091E-2</v>
      </c>
      <c r="N136" s="4">
        <v>1.5182464279222885</v>
      </c>
      <c r="O136" s="4">
        <v>2.7397260273972615</v>
      </c>
      <c r="P136" s="4">
        <v>2.6666666666666665</v>
      </c>
      <c r="Q136" s="4">
        <v>0.43065758952914179</v>
      </c>
      <c r="R136" s="8">
        <v>877</v>
      </c>
      <c r="S136" s="8">
        <v>877.49999999999977</v>
      </c>
      <c r="T136" s="3">
        <v>84.600000000001785</v>
      </c>
      <c r="U136" s="3">
        <v>84.499999999998465</v>
      </c>
      <c r="V136" s="3">
        <v>38.399999999998272</v>
      </c>
      <c r="W136" s="3">
        <v>38.000000000001819</v>
      </c>
      <c r="X136" s="9">
        <v>3</v>
      </c>
      <c r="Y136" s="9">
        <v>2</v>
      </c>
      <c r="Z136" s="9">
        <v>12</v>
      </c>
      <c r="AA136" s="9">
        <v>11</v>
      </c>
      <c r="AB136" s="9">
        <v>3.9</v>
      </c>
      <c r="AC136" s="9">
        <v>3.9</v>
      </c>
      <c r="AD136" s="9">
        <v>0.6</v>
      </c>
      <c r="AE136" s="9">
        <v>0.4</v>
      </c>
      <c r="AF136" s="9">
        <v>1</v>
      </c>
      <c r="AG136" s="9">
        <v>1</v>
      </c>
      <c r="AH136" s="9">
        <v>2</v>
      </c>
      <c r="AI136" s="9">
        <v>2</v>
      </c>
      <c r="AJ136" s="9">
        <v>33</v>
      </c>
      <c r="AK136" s="9">
        <v>31</v>
      </c>
      <c r="AL136" s="9">
        <v>16</v>
      </c>
      <c r="AM136" s="9">
        <v>16</v>
      </c>
      <c r="AN136" s="9">
        <v>3.6</v>
      </c>
      <c r="AO136" s="9">
        <v>3.4</v>
      </c>
      <c r="AP136" s="9">
        <v>36.6</v>
      </c>
      <c r="AQ136" s="9">
        <v>34.4</v>
      </c>
      <c r="AR136" s="10">
        <v>9.8360655737704921</v>
      </c>
      <c r="AS136" s="10">
        <v>9.8837209302325579</v>
      </c>
      <c r="AT136" s="10">
        <v>2.7322404371584699</v>
      </c>
      <c r="AU136" s="10">
        <v>2.9069767441860463</v>
      </c>
      <c r="AV136" s="10">
        <v>5.4644808743169397</v>
      </c>
      <c r="AW136" s="10">
        <v>5.8139534883720927</v>
      </c>
      <c r="AX136" s="9">
        <v>82</v>
      </c>
      <c r="AY136" s="9">
        <v>82</v>
      </c>
    </row>
    <row r="137" spans="1:51" ht="15.75">
      <c r="A137" t="s">
        <v>64</v>
      </c>
      <c r="B137" s="1">
        <v>36</v>
      </c>
      <c r="C137" s="3">
        <v>343932</v>
      </c>
      <c r="D137" s="3">
        <v>7737041</v>
      </c>
      <c r="E137" s="3">
        <v>392</v>
      </c>
      <c r="F137" s="4">
        <v>3.2</v>
      </c>
      <c r="G137" s="5">
        <v>2.9510000000000002E-2</v>
      </c>
      <c r="H137" s="5">
        <v>2.1875503312000005E-3</v>
      </c>
      <c r="I137" s="6">
        <v>0.55000000000000004</v>
      </c>
      <c r="J137" s="6">
        <v>2.3335375857954546</v>
      </c>
      <c r="K137" s="7">
        <v>3.5371508681117235E-2</v>
      </c>
      <c r="L137" s="7">
        <v>4.7348713612755007E-2</v>
      </c>
      <c r="M137" s="7">
        <v>6.6750505996675299E-2</v>
      </c>
      <c r="N137" s="4">
        <v>1.4097638753736648</v>
      </c>
      <c r="O137" s="4">
        <v>2.7397260273972615</v>
      </c>
      <c r="P137" s="4">
        <v>2.7397260273972615</v>
      </c>
      <c r="Q137" s="4">
        <v>0.48543618548861256</v>
      </c>
      <c r="R137" s="8">
        <v>891.5</v>
      </c>
      <c r="S137" s="8">
        <v>883.49999999999977</v>
      </c>
      <c r="T137" s="3">
        <v>75.700000000004763</v>
      </c>
      <c r="U137" s="3">
        <v>88.999999999998636</v>
      </c>
      <c r="V137" s="3">
        <v>32.79999999999518</v>
      </c>
      <c r="W137" s="3">
        <v>27.500000000001592</v>
      </c>
      <c r="X137" s="9">
        <v>3</v>
      </c>
      <c r="Y137" s="9">
        <v>2</v>
      </c>
      <c r="Z137" s="9">
        <v>10</v>
      </c>
      <c r="AA137" s="9">
        <v>9</v>
      </c>
      <c r="AB137" s="9">
        <v>3.9</v>
      </c>
      <c r="AC137" s="9">
        <v>3.9</v>
      </c>
      <c r="AD137" s="9">
        <v>0.2</v>
      </c>
      <c r="AE137" s="9">
        <v>0.2</v>
      </c>
      <c r="AF137" s="9">
        <v>1</v>
      </c>
      <c r="AG137" s="9">
        <v>1</v>
      </c>
      <c r="AH137" s="9">
        <v>1</v>
      </c>
      <c r="AI137" s="9">
        <v>1</v>
      </c>
      <c r="AJ137" s="9">
        <v>26</v>
      </c>
      <c r="AK137" s="9">
        <v>25</v>
      </c>
      <c r="AL137" s="9">
        <v>16</v>
      </c>
      <c r="AM137" s="9">
        <v>16</v>
      </c>
      <c r="AN137" s="9">
        <v>2.2000000000000002</v>
      </c>
      <c r="AO137" s="9">
        <v>2.2000000000000002</v>
      </c>
      <c r="AP137" s="9">
        <v>28.2</v>
      </c>
      <c r="AQ137" s="9">
        <v>27.2</v>
      </c>
      <c r="AR137" s="10">
        <v>7.8014184397163122</v>
      </c>
      <c r="AS137" s="10">
        <v>8.0882352941176467</v>
      </c>
      <c r="AT137" s="10">
        <v>3.5460992907801421</v>
      </c>
      <c r="AU137" s="10">
        <v>3.6764705882352944</v>
      </c>
      <c r="AV137" s="10">
        <v>3.5460992907801421</v>
      </c>
      <c r="AW137" s="10">
        <v>3.6764705882352944</v>
      </c>
      <c r="AX137" s="9">
        <v>88</v>
      </c>
      <c r="AY137" s="9">
        <v>88</v>
      </c>
    </row>
    <row r="138" spans="1:51" ht="15.75">
      <c r="A138" t="s">
        <v>64</v>
      </c>
      <c r="B138" s="1">
        <v>37</v>
      </c>
      <c r="C138" s="3">
        <v>343950</v>
      </c>
      <c r="D138" s="3">
        <v>7737038</v>
      </c>
      <c r="E138" s="3">
        <v>387</v>
      </c>
      <c r="F138" s="4">
        <v>3.7</v>
      </c>
      <c r="G138" s="5">
        <v>2.588E-2</v>
      </c>
      <c r="H138" s="5">
        <v>1.9453597447999999E-3</v>
      </c>
      <c r="I138" s="6">
        <v>0.57879272500000012</v>
      </c>
      <c r="J138" s="6">
        <v>2.7320005250000006</v>
      </c>
      <c r="K138" s="7">
        <v>4.398359161349133E-2</v>
      </c>
      <c r="L138" s="7">
        <v>4.6312178387650081E-2</v>
      </c>
      <c r="M138" s="7">
        <v>6.15093950107038E-2</v>
      </c>
      <c r="N138" s="4">
        <v>1.3281473070829748</v>
      </c>
      <c r="O138" s="4">
        <v>2.6666666666666665</v>
      </c>
      <c r="P138" s="4">
        <v>2.7027027027027031</v>
      </c>
      <c r="Q138" s="4">
        <v>0.5085854963792994</v>
      </c>
      <c r="R138" s="8">
        <v>887.00000000000023</v>
      </c>
      <c r="S138" s="8">
        <v>882</v>
      </c>
      <c r="T138" s="3">
        <v>85.200000000000387</v>
      </c>
      <c r="U138" s="3">
        <v>86.500000000000909</v>
      </c>
      <c r="V138" s="3">
        <v>27.799999999999386</v>
      </c>
      <c r="W138" s="3">
        <v>31.499999999999091</v>
      </c>
      <c r="X138" s="9">
        <v>3</v>
      </c>
      <c r="Y138" s="9">
        <v>2</v>
      </c>
      <c r="Z138" s="9">
        <v>11</v>
      </c>
      <c r="AA138" s="9">
        <v>9</v>
      </c>
      <c r="AB138" s="9">
        <v>3.8</v>
      </c>
      <c r="AC138" s="9">
        <v>3.9</v>
      </c>
      <c r="AD138" s="9">
        <v>0.4</v>
      </c>
      <c r="AE138" s="9">
        <v>0.2</v>
      </c>
      <c r="AF138" s="9">
        <v>1</v>
      </c>
      <c r="AG138" s="9">
        <v>1</v>
      </c>
      <c r="AH138" s="9">
        <v>2</v>
      </c>
      <c r="AI138" s="9">
        <v>1</v>
      </c>
      <c r="AJ138" s="9">
        <v>26</v>
      </c>
      <c r="AK138" s="9">
        <v>25</v>
      </c>
      <c r="AL138" s="9">
        <v>15</v>
      </c>
      <c r="AM138" s="9">
        <v>16</v>
      </c>
      <c r="AN138" s="9">
        <v>3.4</v>
      </c>
      <c r="AO138" s="9">
        <v>2.2000000000000002</v>
      </c>
      <c r="AP138" s="9">
        <v>29.4</v>
      </c>
      <c r="AQ138" s="9">
        <v>27.2</v>
      </c>
      <c r="AR138" s="10">
        <v>11.564625850340136</v>
      </c>
      <c r="AS138" s="10">
        <v>8.0882352941176467</v>
      </c>
      <c r="AT138" s="10">
        <v>3.4013605442176873</v>
      </c>
      <c r="AU138" s="10">
        <v>3.6764705882352944</v>
      </c>
      <c r="AV138" s="10">
        <v>6.8027210884353746</v>
      </c>
      <c r="AW138" s="10">
        <v>3.6764705882352944</v>
      </c>
      <c r="AX138" s="9">
        <v>82</v>
      </c>
      <c r="AY138" s="9">
        <v>88</v>
      </c>
    </row>
    <row r="139" spans="1:51" ht="15.75">
      <c r="A139" t="s">
        <v>64</v>
      </c>
      <c r="B139" s="1">
        <v>38</v>
      </c>
      <c r="C139" s="3">
        <v>343962</v>
      </c>
      <c r="D139" s="3">
        <v>7737036</v>
      </c>
      <c r="E139" s="3">
        <v>389</v>
      </c>
      <c r="F139" s="4">
        <v>3.3</v>
      </c>
      <c r="G139" s="5">
        <v>3.2899999999999999E-2</v>
      </c>
      <c r="H139" s="5">
        <v>2.8039831049999999E-3</v>
      </c>
      <c r="I139" s="6">
        <v>1.149307298780488</v>
      </c>
      <c r="J139" s="6">
        <v>4.2032296175656665</v>
      </c>
      <c r="K139" s="7">
        <v>3.4079173838209804E-2</v>
      </c>
      <c r="L139" s="7">
        <v>4.4532947139753948E-2</v>
      </c>
      <c r="M139" s="7">
        <v>5.9038579186580523E-2</v>
      </c>
      <c r="N139" s="4">
        <v>1.3257280952303647</v>
      </c>
      <c r="O139" s="4">
        <v>2.6666666666666665</v>
      </c>
      <c r="P139" s="4">
        <v>2.7027027027027031</v>
      </c>
      <c r="Q139" s="4">
        <v>0.50948060476476509</v>
      </c>
      <c r="R139" s="8">
        <v>890.50000000000023</v>
      </c>
      <c r="S139" s="8">
        <v>886.49999999999977</v>
      </c>
      <c r="T139" s="3">
        <v>85.700000000002774</v>
      </c>
      <c r="U139" s="3">
        <v>84.500000000005571</v>
      </c>
      <c r="V139" s="3">
        <v>23.799999999996999</v>
      </c>
      <c r="W139" s="3">
        <v>28.999999999994657</v>
      </c>
      <c r="X139" s="9">
        <v>3</v>
      </c>
      <c r="Y139" s="9">
        <v>2</v>
      </c>
      <c r="Z139" s="9">
        <v>10</v>
      </c>
      <c r="AA139" s="9">
        <v>10</v>
      </c>
      <c r="AB139" s="9">
        <v>3.9</v>
      </c>
      <c r="AC139" s="9">
        <v>2.8</v>
      </c>
      <c r="AD139" s="9">
        <v>0.4</v>
      </c>
      <c r="AE139" s="9">
        <v>0.5</v>
      </c>
      <c r="AF139" s="9">
        <v>1</v>
      </c>
      <c r="AG139" s="9">
        <v>1</v>
      </c>
      <c r="AH139" s="9">
        <v>2</v>
      </c>
      <c r="AI139" s="9">
        <v>1</v>
      </c>
      <c r="AJ139" s="9">
        <v>26</v>
      </c>
      <c r="AK139" s="9">
        <v>26</v>
      </c>
      <c r="AL139" s="9">
        <v>14</v>
      </c>
      <c r="AM139" s="9">
        <v>16</v>
      </c>
      <c r="AN139" s="9">
        <v>3.4</v>
      </c>
      <c r="AO139" s="9">
        <v>2.5</v>
      </c>
      <c r="AP139" s="9">
        <v>29.4</v>
      </c>
      <c r="AQ139" s="9">
        <v>28.5</v>
      </c>
      <c r="AR139" s="10">
        <v>11.564625850340136</v>
      </c>
      <c r="AS139" s="10">
        <v>8.7719298245614024</v>
      </c>
      <c r="AT139" s="10">
        <v>3.4013605442176873</v>
      </c>
      <c r="AU139" s="10">
        <v>3.5087719298245612</v>
      </c>
      <c r="AV139" s="10">
        <v>6.8027210884353746</v>
      </c>
      <c r="AW139" s="10">
        <v>3.5087719298245612</v>
      </c>
      <c r="AX139" s="9">
        <v>80</v>
      </c>
      <c r="AY139" s="9">
        <v>86</v>
      </c>
    </row>
    <row r="140" spans="1:51" ht="15.75">
      <c r="A140" t="s">
        <v>64</v>
      </c>
      <c r="B140" s="1">
        <v>39</v>
      </c>
      <c r="C140" s="3">
        <v>343974</v>
      </c>
      <c r="D140" s="3">
        <v>7737035</v>
      </c>
      <c r="E140" s="3">
        <v>388</v>
      </c>
      <c r="F140" s="4">
        <v>3.6</v>
      </c>
      <c r="G140" s="5">
        <v>2.3809999999999998E-2</v>
      </c>
      <c r="H140" s="5">
        <v>1.6021048985999998E-3</v>
      </c>
      <c r="I140" s="6">
        <v>0.78469157368421061</v>
      </c>
      <c r="J140" s="6">
        <v>3.2804169273796191</v>
      </c>
      <c r="K140" s="7">
        <v>4.3303017775940443E-2</v>
      </c>
      <c r="L140" s="7">
        <v>4.7521507578861283E-2</v>
      </c>
      <c r="M140" s="7">
        <v>6.8101395254981253E-2</v>
      </c>
      <c r="N140" s="4">
        <v>1.4330647053224888</v>
      </c>
      <c r="O140" s="4">
        <v>2.6315789473684204</v>
      </c>
      <c r="P140" s="4">
        <v>2.6666666666666665</v>
      </c>
      <c r="Q140" s="4">
        <v>0.46260073550406666</v>
      </c>
      <c r="R140" s="8">
        <v>885</v>
      </c>
      <c r="S140" s="8">
        <v>875.5</v>
      </c>
      <c r="T140" s="3">
        <v>76.29999999999626</v>
      </c>
      <c r="U140" s="3">
        <v>92.900000000000205</v>
      </c>
      <c r="V140" s="3">
        <v>38.700000000003683</v>
      </c>
      <c r="W140" s="3">
        <v>31.599999999999795</v>
      </c>
      <c r="X140" s="9">
        <v>3</v>
      </c>
      <c r="Y140" s="9">
        <v>2</v>
      </c>
      <c r="Z140" s="9">
        <v>10</v>
      </c>
      <c r="AA140" s="9">
        <v>9</v>
      </c>
      <c r="AB140" s="9">
        <v>2.9</v>
      </c>
      <c r="AC140" s="9">
        <v>4</v>
      </c>
      <c r="AD140" s="9">
        <v>0.3</v>
      </c>
      <c r="AE140" s="9">
        <v>0.4</v>
      </c>
      <c r="AF140" s="9">
        <v>1</v>
      </c>
      <c r="AG140" s="9">
        <v>1</v>
      </c>
      <c r="AH140" s="9">
        <v>1</v>
      </c>
      <c r="AI140" s="9">
        <v>1</v>
      </c>
      <c r="AJ140" s="9">
        <v>31</v>
      </c>
      <c r="AK140" s="9">
        <v>26</v>
      </c>
      <c r="AL140" s="9">
        <v>16</v>
      </c>
      <c r="AM140" s="9">
        <v>15</v>
      </c>
      <c r="AN140" s="9">
        <v>2.2999999999999998</v>
      </c>
      <c r="AO140" s="9">
        <v>2.4</v>
      </c>
      <c r="AP140" s="9">
        <v>33.299999999999997</v>
      </c>
      <c r="AQ140" s="9">
        <v>28.4</v>
      </c>
      <c r="AR140" s="10">
        <v>6.9069069069069062</v>
      </c>
      <c r="AS140" s="10">
        <v>8.4507042253521121</v>
      </c>
      <c r="AT140" s="10">
        <v>3.0030030030030033</v>
      </c>
      <c r="AU140" s="10">
        <v>3.5211267605633805</v>
      </c>
      <c r="AV140" s="10">
        <v>3.0030030030030033</v>
      </c>
      <c r="AW140" s="10">
        <v>3.5211267605633805</v>
      </c>
      <c r="AX140" s="9">
        <v>87</v>
      </c>
      <c r="AY140" s="9">
        <v>86</v>
      </c>
    </row>
    <row r="141" spans="1:51" ht="15.75">
      <c r="A141" t="s">
        <v>64</v>
      </c>
      <c r="B141" s="1">
        <v>40</v>
      </c>
      <c r="C141" s="3">
        <v>343983</v>
      </c>
      <c r="D141" s="3">
        <v>7737034</v>
      </c>
      <c r="E141" s="3">
        <v>388</v>
      </c>
      <c r="F141" s="4">
        <v>3.8</v>
      </c>
      <c r="G141" s="5">
        <v>3.662E-2</v>
      </c>
      <c r="H141" s="5">
        <v>4.0002757851999998E-3</v>
      </c>
      <c r="I141" s="6">
        <v>1.180657679577465</v>
      </c>
      <c r="J141" s="6">
        <v>2.7422975554225353</v>
      </c>
      <c r="K141" s="7">
        <v>4.1426927502877013E-2</v>
      </c>
      <c r="L141" s="7">
        <v>4.7820615490218592E-2</v>
      </c>
      <c r="M141" s="7">
        <v>6.3786820054315116E-2</v>
      </c>
      <c r="N141" s="4">
        <v>1.3338770193654725</v>
      </c>
      <c r="O141" s="4">
        <v>2.7397260273972615</v>
      </c>
      <c r="P141" s="4">
        <v>2.6666666666666665</v>
      </c>
      <c r="Q141" s="4">
        <v>0.49979611773794774</v>
      </c>
      <c r="R141" s="8">
        <v>885</v>
      </c>
      <c r="S141" s="8">
        <v>873</v>
      </c>
      <c r="T141" s="3">
        <v>77.199999999997715</v>
      </c>
      <c r="U141" s="3">
        <v>88.2000000000005</v>
      </c>
      <c r="V141" s="3">
        <v>37.800000000002228</v>
      </c>
      <c r="W141" s="3">
        <v>38.7999999999995</v>
      </c>
      <c r="X141" s="9">
        <v>3</v>
      </c>
      <c r="Y141" s="9">
        <v>2</v>
      </c>
      <c r="Z141" s="9">
        <v>11</v>
      </c>
      <c r="AA141" s="9">
        <v>10</v>
      </c>
      <c r="AB141" s="9">
        <v>3.9</v>
      </c>
      <c r="AC141" s="9">
        <v>3.9</v>
      </c>
      <c r="AD141" s="9">
        <v>0.4</v>
      </c>
      <c r="AE141" s="9">
        <v>0.3</v>
      </c>
      <c r="AF141" s="9">
        <v>1</v>
      </c>
      <c r="AG141" s="9">
        <v>1</v>
      </c>
      <c r="AH141" s="9">
        <v>2</v>
      </c>
      <c r="AI141" s="9">
        <v>2</v>
      </c>
      <c r="AJ141" s="9">
        <v>31</v>
      </c>
      <c r="AK141" s="9">
        <v>28</v>
      </c>
      <c r="AL141" s="9">
        <v>16</v>
      </c>
      <c r="AM141" s="9">
        <v>15</v>
      </c>
      <c r="AN141" s="9">
        <v>3.4</v>
      </c>
      <c r="AO141" s="9">
        <v>3.3</v>
      </c>
      <c r="AP141" s="9">
        <v>34.4</v>
      </c>
      <c r="AQ141" s="9">
        <v>31.3</v>
      </c>
      <c r="AR141" s="10">
        <v>9.8837209302325579</v>
      </c>
      <c r="AS141" s="10">
        <v>10.543130990415335</v>
      </c>
      <c r="AT141" s="10">
        <v>2.9069767441860463</v>
      </c>
      <c r="AU141" s="10">
        <v>3.1948881789137378</v>
      </c>
      <c r="AV141" s="10">
        <v>5.8139534883720927</v>
      </c>
      <c r="AW141" s="10">
        <v>6.3897763578274756</v>
      </c>
      <c r="AX141" s="9">
        <v>82</v>
      </c>
      <c r="AY141" s="9">
        <v>82</v>
      </c>
    </row>
    <row r="142" spans="1:51" ht="15.75">
      <c r="A142" t="s">
        <v>64</v>
      </c>
      <c r="B142" s="1">
        <v>41</v>
      </c>
      <c r="C142" s="3">
        <v>343898</v>
      </c>
      <c r="D142" s="3">
        <v>7737060</v>
      </c>
      <c r="E142" s="3">
        <v>393</v>
      </c>
      <c r="F142" s="4">
        <v>4.3</v>
      </c>
      <c r="G142" s="5">
        <v>3.2740000000000005E-2</v>
      </c>
      <c r="H142" s="5">
        <v>3.6182241038000013E-3</v>
      </c>
      <c r="I142" s="6">
        <v>1.7546516357142861</v>
      </c>
      <c r="J142" s="6">
        <v>4.0723902642857137</v>
      </c>
      <c r="K142" s="7">
        <v>3.1521351254906523E-2</v>
      </c>
      <c r="L142" s="7">
        <v>4.2177221720624221E-2</v>
      </c>
      <c r="M142" s="7">
        <v>6.6086869504084059E-2</v>
      </c>
      <c r="N142" s="4">
        <v>1.5668853188537137</v>
      </c>
      <c r="O142" s="4">
        <v>2.7027027027027031</v>
      </c>
      <c r="P142" s="4">
        <v>2.7027027027027031</v>
      </c>
      <c r="Q142" s="4">
        <v>0.42025243202412599</v>
      </c>
      <c r="R142" s="8">
        <v>880</v>
      </c>
      <c r="S142" s="8">
        <v>880.5</v>
      </c>
      <c r="T142" s="3">
        <v>97.599999999999909</v>
      </c>
      <c r="U142" s="3">
        <v>86.000000000005627</v>
      </c>
      <c r="V142" s="3">
        <v>22.400000000000091</v>
      </c>
      <c r="W142" s="3">
        <v>33.499999999994316</v>
      </c>
      <c r="X142" s="9">
        <v>4</v>
      </c>
      <c r="Y142" s="9">
        <v>2</v>
      </c>
      <c r="Z142" s="9">
        <v>12</v>
      </c>
      <c r="AA142" s="9">
        <v>10</v>
      </c>
      <c r="AB142" s="9">
        <v>4.2</v>
      </c>
      <c r="AC142" s="9">
        <v>4</v>
      </c>
      <c r="AD142" s="9">
        <v>1.1000000000000001</v>
      </c>
      <c r="AE142" s="9">
        <v>0.8</v>
      </c>
      <c r="AF142" s="9">
        <v>4</v>
      </c>
      <c r="AG142" s="9">
        <v>2</v>
      </c>
      <c r="AH142" s="9">
        <v>5</v>
      </c>
      <c r="AI142" s="9">
        <v>2</v>
      </c>
      <c r="AJ142" s="9">
        <v>25</v>
      </c>
      <c r="AK142" s="9">
        <v>26</v>
      </c>
      <c r="AL142" s="9">
        <v>8</v>
      </c>
      <c r="AM142" s="9">
        <v>14</v>
      </c>
      <c r="AN142" s="9">
        <v>10.1</v>
      </c>
      <c r="AO142" s="9">
        <v>4.8</v>
      </c>
      <c r="AP142" s="9">
        <v>35.1</v>
      </c>
      <c r="AQ142" s="9">
        <v>30.8</v>
      </c>
      <c r="AR142" s="10">
        <v>28.774928774928771</v>
      </c>
      <c r="AS142" s="10">
        <v>15.584415584415584</v>
      </c>
      <c r="AT142" s="10">
        <v>11.396011396011396</v>
      </c>
      <c r="AU142" s="10">
        <v>6.4935064935064926</v>
      </c>
      <c r="AV142" s="10">
        <v>14.245014245014245</v>
      </c>
      <c r="AW142" s="10">
        <v>6.4935064935064926</v>
      </c>
      <c r="AX142" s="9">
        <v>44</v>
      </c>
      <c r="AY142" s="9">
        <v>74</v>
      </c>
    </row>
    <row r="143" spans="1:51" ht="15.75">
      <c r="A143" t="s">
        <v>64</v>
      </c>
      <c r="B143" s="1">
        <v>42</v>
      </c>
      <c r="C143" s="3">
        <v>343907</v>
      </c>
      <c r="D143" s="3">
        <v>7737057</v>
      </c>
      <c r="E143" s="3">
        <v>393</v>
      </c>
      <c r="F143" s="4">
        <v>4.4000000000000004</v>
      </c>
      <c r="G143" s="5">
        <v>3.091E-2</v>
      </c>
      <c r="H143" s="5">
        <v>3.3000486574000002E-3</v>
      </c>
      <c r="I143" s="6">
        <v>0.55000000000000004</v>
      </c>
      <c r="J143" s="6">
        <v>4.0055324192307697</v>
      </c>
      <c r="K143" s="7">
        <v>3.0857679220931713E-2</v>
      </c>
      <c r="L143" s="7">
        <v>4.3112046991023112E-2</v>
      </c>
      <c r="M143" s="7">
        <v>5.537631063768083E-2</v>
      </c>
      <c r="N143" s="4">
        <v>1.2844741667963808</v>
      </c>
      <c r="O143" s="4">
        <v>2.7027027027027031</v>
      </c>
      <c r="P143" s="4">
        <v>2.6666666666666665</v>
      </c>
      <c r="Q143" s="4">
        <v>0.51832218745135716</v>
      </c>
      <c r="R143" s="8">
        <v>894.00000000000023</v>
      </c>
      <c r="S143" s="8">
        <v>887</v>
      </c>
      <c r="T143" s="3">
        <v>87.399999999995259</v>
      </c>
      <c r="U143" s="3">
        <v>85.50000000000324</v>
      </c>
      <c r="V143" s="3">
        <v>18.600000000004457</v>
      </c>
      <c r="W143" s="3">
        <v>27.499999999996817</v>
      </c>
      <c r="X143" s="9">
        <v>3</v>
      </c>
      <c r="Y143" s="9">
        <v>3</v>
      </c>
      <c r="Z143" s="9">
        <v>12</v>
      </c>
      <c r="AA143" s="9">
        <v>10</v>
      </c>
      <c r="AB143" s="9">
        <v>4</v>
      </c>
      <c r="AC143" s="9">
        <v>4.0999999999999996</v>
      </c>
      <c r="AD143" s="9">
        <v>0.5</v>
      </c>
      <c r="AE143" s="9">
        <v>0.5</v>
      </c>
      <c r="AF143" s="9">
        <v>3</v>
      </c>
      <c r="AG143" s="9">
        <v>3</v>
      </c>
      <c r="AH143" s="9">
        <v>3</v>
      </c>
      <c r="AI143" s="9">
        <v>3</v>
      </c>
      <c r="AJ143" s="9">
        <v>31</v>
      </c>
      <c r="AK143" s="9">
        <v>26</v>
      </c>
      <c r="AL143" s="9">
        <v>12</v>
      </c>
      <c r="AM143" s="9">
        <v>12</v>
      </c>
      <c r="AN143" s="9">
        <v>6.5</v>
      </c>
      <c r="AO143" s="9">
        <v>6.5</v>
      </c>
      <c r="AP143" s="9">
        <v>37.5</v>
      </c>
      <c r="AQ143" s="9">
        <v>32.5</v>
      </c>
      <c r="AR143" s="10">
        <v>17.333333333333336</v>
      </c>
      <c r="AS143" s="10">
        <v>20</v>
      </c>
      <c r="AT143" s="10">
        <v>8</v>
      </c>
      <c r="AU143" s="10">
        <v>9.2307692307692317</v>
      </c>
      <c r="AV143" s="10">
        <v>8</v>
      </c>
      <c r="AW143" s="10">
        <v>9.2307692307692317</v>
      </c>
      <c r="AX143" s="9">
        <v>65</v>
      </c>
      <c r="AY143" s="9">
        <v>65</v>
      </c>
    </row>
    <row r="144" spans="1:51" ht="15.75">
      <c r="A144" t="s">
        <v>64</v>
      </c>
      <c r="B144" s="1">
        <v>43</v>
      </c>
      <c r="C144" s="3">
        <v>343913</v>
      </c>
      <c r="D144" s="3">
        <v>7737054</v>
      </c>
      <c r="E144" s="3">
        <v>393</v>
      </c>
      <c r="F144" s="4">
        <v>3.1</v>
      </c>
      <c r="G144" s="5">
        <v>1.8519999999999998E-2</v>
      </c>
      <c r="H144" s="5">
        <v>8.3466713839999989E-4</v>
      </c>
      <c r="I144" s="6">
        <v>0.55000000000000004</v>
      </c>
      <c r="J144" s="6">
        <v>3.732529551923077</v>
      </c>
      <c r="K144" s="7">
        <v>3.0654090629485285E-2</v>
      </c>
      <c r="L144" s="7">
        <v>4.3706480985538435E-2</v>
      </c>
      <c r="M144" s="7">
        <v>6.4442844345367331E-2</v>
      </c>
      <c r="N144" s="4">
        <v>1.4744459606960836</v>
      </c>
      <c r="O144" s="4">
        <v>2.7777777777777768</v>
      </c>
      <c r="P144" s="4">
        <v>2.7027027027027031</v>
      </c>
      <c r="Q144" s="4">
        <v>0.4544549945424492</v>
      </c>
      <c r="R144" s="8">
        <v>886.49999999999977</v>
      </c>
      <c r="S144" s="8">
        <v>892.5</v>
      </c>
      <c r="T144" s="3">
        <v>75.099999999999056</v>
      </c>
      <c r="U144" s="3">
        <v>81.300000000005923</v>
      </c>
      <c r="V144" s="3">
        <v>38.400000000001228</v>
      </c>
      <c r="W144" s="3">
        <v>26.199999999994134</v>
      </c>
      <c r="X144" s="9">
        <v>4</v>
      </c>
      <c r="Y144" s="9">
        <v>3</v>
      </c>
      <c r="Z144" s="9">
        <v>11</v>
      </c>
      <c r="AA144" s="9">
        <v>11</v>
      </c>
      <c r="AB144" s="9">
        <v>4.2</v>
      </c>
      <c r="AC144" s="9">
        <v>4.9000000000000004</v>
      </c>
      <c r="AD144" s="9">
        <v>0.8</v>
      </c>
      <c r="AE144" s="9">
        <v>0.7</v>
      </c>
      <c r="AF144" s="9">
        <v>3</v>
      </c>
      <c r="AG144" s="9">
        <v>8</v>
      </c>
      <c r="AH144" s="9">
        <v>4</v>
      </c>
      <c r="AI144" s="9">
        <v>5</v>
      </c>
      <c r="AJ144" s="9">
        <v>28</v>
      </c>
      <c r="AK144" s="9">
        <v>20</v>
      </c>
      <c r="AL144" s="9">
        <v>10</v>
      </c>
      <c r="AM144" s="9">
        <v>4</v>
      </c>
      <c r="AN144" s="9">
        <v>7.8</v>
      </c>
      <c r="AO144" s="9">
        <v>13.7</v>
      </c>
      <c r="AP144" s="9">
        <v>35.799999999999997</v>
      </c>
      <c r="AQ144" s="9">
        <v>33.700000000000003</v>
      </c>
      <c r="AR144" s="10">
        <v>21.787709497206706</v>
      </c>
      <c r="AS144" s="10">
        <v>40.652818991097917</v>
      </c>
      <c r="AT144" s="10">
        <v>8.3798882681564262</v>
      </c>
      <c r="AU144" s="10">
        <v>23.73887240356083</v>
      </c>
      <c r="AV144" s="10">
        <v>11.173184357541901</v>
      </c>
      <c r="AW144" s="10">
        <v>14.836795252225517</v>
      </c>
      <c r="AX144" s="9">
        <v>56</v>
      </c>
      <c r="AY144" s="9">
        <v>23</v>
      </c>
    </row>
    <row r="145" spans="1:51" ht="15.75">
      <c r="A145" t="s">
        <v>64</v>
      </c>
      <c r="B145" s="1">
        <v>44</v>
      </c>
      <c r="C145" s="3">
        <v>343921</v>
      </c>
      <c r="D145" s="3">
        <v>7737051</v>
      </c>
      <c r="E145" s="3">
        <v>392</v>
      </c>
      <c r="F145" s="4">
        <v>2.2999999999999998</v>
      </c>
      <c r="G145" s="5">
        <v>1.2230000000000001E-2</v>
      </c>
      <c r="H145" s="5">
        <v>2.7005387095000008E-4</v>
      </c>
      <c r="I145" s="6">
        <v>0.55000000000000004</v>
      </c>
      <c r="J145" s="6">
        <v>3.0487223700000001</v>
      </c>
      <c r="K145" s="7">
        <v>3.6043172591345686E-2</v>
      </c>
      <c r="L145" s="7">
        <v>4.0285472814348688E-2</v>
      </c>
      <c r="M145" s="7">
        <v>5.0355574690900934E-2</v>
      </c>
      <c r="N145" s="4">
        <v>1.2499685661617834</v>
      </c>
      <c r="O145" s="4">
        <v>2.7027027027027031</v>
      </c>
      <c r="P145" s="4">
        <v>2.7397260273972615</v>
      </c>
      <c r="Q145" s="4">
        <v>0.54376147335094926</v>
      </c>
      <c r="R145" s="8">
        <v>882.5</v>
      </c>
      <c r="S145" s="8">
        <v>891.99999999999977</v>
      </c>
      <c r="T145" s="3">
        <v>79.90000000000208</v>
      </c>
      <c r="U145" s="3">
        <v>82.399999999999807</v>
      </c>
      <c r="V145" s="3">
        <v>37.599999999997863</v>
      </c>
      <c r="W145" s="3">
        <v>25.600000000000364</v>
      </c>
      <c r="X145" s="9">
        <v>6</v>
      </c>
      <c r="Y145" s="9">
        <v>4</v>
      </c>
      <c r="Z145" s="9">
        <v>15</v>
      </c>
      <c r="AA145" s="9">
        <v>10</v>
      </c>
      <c r="AB145" s="9">
        <v>6.4</v>
      </c>
      <c r="AC145" s="9">
        <v>5.5</v>
      </c>
      <c r="AD145" s="9">
        <v>0.4</v>
      </c>
      <c r="AE145" s="9">
        <v>0.5</v>
      </c>
      <c r="AF145" s="9">
        <v>31</v>
      </c>
      <c r="AG145" s="9">
        <v>16</v>
      </c>
      <c r="AH145" s="9">
        <v>18</v>
      </c>
      <c r="AI145" s="9">
        <v>9</v>
      </c>
      <c r="AJ145" s="9">
        <v>13</v>
      </c>
      <c r="AK145" s="9">
        <v>38</v>
      </c>
      <c r="AL145" s="9">
        <v>0</v>
      </c>
      <c r="AM145" s="9">
        <v>0</v>
      </c>
      <c r="AN145" s="9">
        <v>49.4</v>
      </c>
      <c r="AO145" s="9">
        <v>25.5</v>
      </c>
      <c r="AP145" s="9">
        <v>62.4</v>
      </c>
      <c r="AQ145" s="9">
        <v>63.5</v>
      </c>
      <c r="AR145" s="10">
        <v>79.166666666666657</v>
      </c>
      <c r="AS145" s="10">
        <v>40.15748031496063</v>
      </c>
      <c r="AT145" s="10">
        <v>49.679487179487182</v>
      </c>
      <c r="AU145" s="10">
        <v>25.196850393700785</v>
      </c>
      <c r="AV145" s="10">
        <v>28.84615384615385</v>
      </c>
      <c r="AW145" s="10">
        <v>14.173228346456693</v>
      </c>
      <c r="AX145" s="9">
        <v>0</v>
      </c>
      <c r="AY145" s="9">
        <v>0</v>
      </c>
    </row>
    <row r="146" spans="1:51" ht="15.75">
      <c r="A146" t="s">
        <v>64</v>
      </c>
      <c r="B146" s="1">
        <v>45</v>
      </c>
      <c r="C146" s="3">
        <v>343931</v>
      </c>
      <c r="D146" s="3">
        <v>7737048</v>
      </c>
      <c r="E146" s="3">
        <v>392</v>
      </c>
      <c r="F146" s="4">
        <v>4.0999999999999996</v>
      </c>
      <c r="G146" s="5">
        <v>2.9739999999999999E-2</v>
      </c>
      <c r="H146" s="5">
        <v>2.8466589705999999E-3</v>
      </c>
      <c r="I146" s="6">
        <v>1.2798371249999998</v>
      </c>
      <c r="J146" s="6">
        <v>3.1074396533653852</v>
      </c>
      <c r="K146" s="7">
        <v>2.7478224802986371E-2</v>
      </c>
      <c r="L146" s="7">
        <v>4.2665726375176252E-2</v>
      </c>
      <c r="M146" s="7">
        <v>5.8795908165257961E-2</v>
      </c>
      <c r="N146" s="4">
        <v>1.3780594674105107</v>
      </c>
      <c r="O146" s="4">
        <v>2.6666666666666665</v>
      </c>
      <c r="P146" s="4">
        <v>2.7027027027027031</v>
      </c>
      <c r="Q146" s="4">
        <v>0.4901179970581111</v>
      </c>
      <c r="R146" s="8">
        <v>896</v>
      </c>
      <c r="S146" s="8">
        <v>888.99999999999977</v>
      </c>
      <c r="T146" s="3">
        <v>76.700000000002433</v>
      </c>
      <c r="U146" s="3">
        <v>83.100000000001728</v>
      </c>
      <c r="V146" s="3">
        <v>27.299999999997567</v>
      </c>
      <c r="W146" s="3">
        <v>27.899999999998499</v>
      </c>
      <c r="X146" s="9">
        <v>3</v>
      </c>
      <c r="Y146" s="9">
        <v>2</v>
      </c>
      <c r="Z146" s="9">
        <v>11</v>
      </c>
      <c r="AA146" s="9">
        <v>10</v>
      </c>
      <c r="AB146" s="9">
        <v>4.2</v>
      </c>
      <c r="AC146" s="9">
        <v>4.0999999999999996</v>
      </c>
      <c r="AD146" s="9">
        <v>0.5</v>
      </c>
      <c r="AE146" s="9">
        <v>0.4</v>
      </c>
      <c r="AF146" s="9">
        <v>3</v>
      </c>
      <c r="AG146" s="9">
        <v>2</v>
      </c>
      <c r="AH146" s="9">
        <v>3</v>
      </c>
      <c r="AI146" s="9">
        <v>3</v>
      </c>
      <c r="AJ146" s="9">
        <v>31</v>
      </c>
      <c r="AK146" s="9">
        <v>26</v>
      </c>
      <c r="AL146" s="9">
        <v>10</v>
      </c>
      <c r="AM146" s="9">
        <v>12</v>
      </c>
      <c r="AN146" s="9">
        <v>6.5</v>
      </c>
      <c r="AO146" s="9">
        <v>5.4</v>
      </c>
      <c r="AP146" s="9">
        <v>37.5</v>
      </c>
      <c r="AQ146" s="9">
        <v>31.4</v>
      </c>
      <c r="AR146" s="10">
        <v>17.333333333333336</v>
      </c>
      <c r="AS146" s="10">
        <v>17.197452229299365</v>
      </c>
      <c r="AT146" s="10">
        <v>8</v>
      </c>
      <c r="AU146" s="10">
        <v>6.369426751592357</v>
      </c>
      <c r="AV146" s="10">
        <v>8</v>
      </c>
      <c r="AW146" s="10">
        <v>9.5541401273885356</v>
      </c>
      <c r="AX146" s="9">
        <v>61</v>
      </c>
      <c r="AY146" s="9">
        <v>69</v>
      </c>
    </row>
    <row r="147" spans="1:51" ht="15.75">
      <c r="A147" t="s">
        <v>64</v>
      </c>
      <c r="B147" s="1">
        <v>46</v>
      </c>
      <c r="C147" s="3">
        <v>343940</v>
      </c>
      <c r="D147" s="3">
        <v>7737045</v>
      </c>
      <c r="E147" s="3">
        <v>391</v>
      </c>
      <c r="F147" s="4">
        <v>4.0999999999999996</v>
      </c>
      <c r="G147" s="5">
        <v>3.2799999999999996E-2</v>
      </c>
      <c r="H147" s="5">
        <v>3.4625910399999991E-3</v>
      </c>
      <c r="I147" s="6">
        <v>0.55000000000000004</v>
      </c>
      <c r="J147" s="6">
        <v>2.7507785000000005</v>
      </c>
      <c r="K147" s="7">
        <v>2.9265471370734712E-2</v>
      </c>
      <c r="L147" s="7">
        <v>4.1619797525309449E-2</v>
      </c>
      <c r="M147" s="7">
        <v>5.4127269250768266E-2</v>
      </c>
      <c r="N147" s="4">
        <v>1.3005173611873746</v>
      </c>
      <c r="O147" s="4">
        <v>2.7027027027027031</v>
      </c>
      <c r="P147" s="4">
        <v>2.6666666666666665</v>
      </c>
      <c r="Q147" s="4">
        <v>0.5123059895547345</v>
      </c>
      <c r="R147" s="8">
        <v>882</v>
      </c>
      <c r="S147" s="8">
        <v>875.99999999999977</v>
      </c>
      <c r="T147" s="3">
        <v>78.299999999998704</v>
      </c>
      <c r="U147" s="3">
        <v>90.500000000005798</v>
      </c>
      <c r="V147" s="3">
        <v>39.700000000001296</v>
      </c>
      <c r="W147" s="3">
        <v>33.499999999994429</v>
      </c>
      <c r="X147" s="9">
        <v>2</v>
      </c>
      <c r="Y147" s="9">
        <v>1</v>
      </c>
      <c r="Z147" s="9">
        <v>14</v>
      </c>
      <c r="AA147" s="9">
        <v>11</v>
      </c>
      <c r="AB147" s="9">
        <v>4</v>
      </c>
      <c r="AC147" s="9">
        <v>4</v>
      </c>
      <c r="AD147" s="9">
        <v>1.2</v>
      </c>
      <c r="AE147" s="9">
        <v>0.8</v>
      </c>
      <c r="AF147" s="9">
        <v>3</v>
      </c>
      <c r="AG147" s="9">
        <v>2</v>
      </c>
      <c r="AH147" s="9">
        <v>4</v>
      </c>
      <c r="AI147" s="9">
        <v>2</v>
      </c>
      <c r="AJ147" s="9">
        <v>25</v>
      </c>
      <c r="AK147" s="9">
        <v>22</v>
      </c>
      <c r="AL147" s="9">
        <v>12</v>
      </c>
      <c r="AM147" s="9">
        <v>14</v>
      </c>
      <c r="AN147" s="9">
        <v>8.1999999999999993</v>
      </c>
      <c r="AO147" s="9">
        <v>4.8</v>
      </c>
      <c r="AP147" s="9">
        <v>33.200000000000003</v>
      </c>
      <c r="AQ147" s="9">
        <v>26.8</v>
      </c>
      <c r="AR147" s="10">
        <v>24.69879518072289</v>
      </c>
      <c r="AS147" s="10">
        <v>17.910447761194028</v>
      </c>
      <c r="AT147" s="10">
        <v>9.0361445783132517</v>
      </c>
      <c r="AU147" s="10">
        <v>7.4626865671641784</v>
      </c>
      <c r="AV147" s="10">
        <v>12.048192771084336</v>
      </c>
      <c r="AW147" s="10">
        <v>7.4626865671641784</v>
      </c>
      <c r="AX147" s="9">
        <v>59</v>
      </c>
      <c r="AY147" s="9">
        <v>74</v>
      </c>
    </row>
    <row r="148" spans="1:51" ht="15.75">
      <c r="A148" t="s">
        <v>64</v>
      </c>
      <c r="B148" s="1">
        <v>47</v>
      </c>
      <c r="C148" s="3">
        <v>343959</v>
      </c>
      <c r="D148" s="3">
        <v>7737043</v>
      </c>
      <c r="E148" s="3">
        <v>392</v>
      </c>
      <c r="F148" s="4">
        <v>2.5</v>
      </c>
      <c r="G148" s="5">
        <v>1.7749999999999998E-2</v>
      </c>
      <c r="H148" s="5">
        <v>6.1831015624999987E-4</v>
      </c>
      <c r="I148" s="6">
        <v>1.3361710500000001</v>
      </c>
      <c r="J148" s="6">
        <v>3.8518328882812503</v>
      </c>
      <c r="K148" s="7">
        <v>2.7394957983193319E-2</v>
      </c>
      <c r="L148" s="7">
        <v>3.8461538461538547E-2</v>
      </c>
      <c r="M148" s="7">
        <v>5.6474394907490608E-2</v>
      </c>
      <c r="N148" s="4">
        <v>1.4683342675947526</v>
      </c>
      <c r="O148" s="4">
        <v>2.6666666666666665</v>
      </c>
      <c r="P148" s="4">
        <v>2.7027027027027031</v>
      </c>
      <c r="Q148" s="4">
        <v>0.45671632098994164</v>
      </c>
      <c r="R148" s="8">
        <v>878</v>
      </c>
      <c r="S148" s="8">
        <v>876.5</v>
      </c>
      <c r="T148" s="3">
        <v>84.499999999998465</v>
      </c>
      <c r="U148" s="3">
        <v>90.299999999999159</v>
      </c>
      <c r="V148" s="3">
        <v>37.500000000001592</v>
      </c>
      <c r="W148" s="3">
        <v>33.200000000000841</v>
      </c>
      <c r="X148" s="9">
        <v>2</v>
      </c>
      <c r="Y148" s="9">
        <v>2</v>
      </c>
      <c r="Z148" s="9">
        <v>12</v>
      </c>
      <c r="AA148" s="9">
        <v>11</v>
      </c>
      <c r="AB148" s="9">
        <v>4.9000000000000004</v>
      </c>
      <c r="AC148" s="9">
        <v>4.3</v>
      </c>
      <c r="AD148" s="9">
        <v>1</v>
      </c>
      <c r="AE148" s="9">
        <v>0.8</v>
      </c>
      <c r="AF148" s="9">
        <v>10</v>
      </c>
      <c r="AG148" s="9">
        <v>4</v>
      </c>
      <c r="AH148" s="9">
        <v>7</v>
      </c>
      <c r="AI148" s="9">
        <v>4</v>
      </c>
      <c r="AJ148" s="9">
        <v>19</v>
      </c>
      <c r="AK148" s="9">
        <v>20</v>
      </c>
      <c r="AL148" s="9">
        <v>2</v>
      </c>
      <c r="AM148" s="9">
        <v>8</v>
      </c>
      <c r="AN148" s="9">
        <v>18</v>
      </c>
      <c r="AO148" s="9">
        <v>8.8000000000000007</v>
      </c>
      <c r="AP148" s="9">
        <v>37</v>
      </c>
      <c r="AQ148" s="9">
        <v>28.8</v>
      </c>
      <c r="AR148" s="10">
        <v>48.648648648648653</v>
      </c>
      <c r="AS148" s="10">
        <v>30.555555555555557</v>
      </c>
      <c r="AT148" s="10">
        <v>27.027027027027028</v>
      </c>
      <c r="AU148" s="10">
        <v>13.888888888888889</v>
      </c>
      <c r="AV148" s="10">
        <v>18.918918918918919</v>
      </c>
      <c r="AW148" s="10">
        <v>13.888888888888889</v>
      </c>
      <c r="AX148" s="9">
        <v>10</v>
      </c>
      <c r="AY148" s="9">
        <v>48</v>
      </c>
    </row>
    <row r="149" spans="1:51" ht="15.75">
      <c r="A149" t="s">
        <v>64</v>
      </c>
      <c r="B149" s="1">
        <v>48</v>
      </c>
      <c r="C149" s="3">
        <v>343967</v>
      </c>
      <c r="D149" s="3">
        <v>7737042</v>
      </c>
      <c r="E149" s="3">
        <v>389</v>
      </c>
      <c r="F149" s="4">
        <v>3.6</v>
      </c>
      <c r="G149" s="5">
        <v>2.171E-2</v>
      </c>
      <c r="H149" s="5">
        <v>1.3319619065999999E-3</v>
      </c>
      <c r="I149" s="6">
        <v>0.80974023362068981</v>
      </c>
      <c r="J149" s="6">
        <v>1.7957988048748859</v>
      </c>
      <c r="K149" s="7">
        <v>2.7606365703150421E-2</v>
      </c>
      <c r="L149" s="7">
        <v>4.1957215459165371E-2</v>
      </c>
      <c r="M149" s="7">
        <v>6.1179834524427421E-2</v>
      </c>
      <c r="N149" s="4">
        <v>1.4581481124258677</v>
      </c>
      <c r="O149" s="4">
        <v>2.6315789473684204</v>
      </c>
      <c r="P149" s="4">
        <v>2.6666666666666665</v>
      </c>
      <c r="Q149" s="4">
        <v>0.45319445784029955</v>
      </c>
      <c r="R149" s="8">
        <v>904.00000000000023</v>
      </c>
      <c r="S149" s="8">
        <v>893</v>
      </c>
      <c r="T149" s="3">
        <v>73.800000000005639</v>
      </c>
      <c r="U149" s="3">
        <v>90.499999999998693</v>
      </c>
      <c r="V149" s="3">
        <v>22.199999999994134</v>
      </c>
      <c r="W149" s="3">
        <v>16.500000000001364</v>
      </c>
      <c r="X149" s="9">
        <v>3</v>
      </c>
      <c r="Y149" s="9">
        <v>2</v>
      </c>
      <c r="Z149" s="9">
        <v>14</v>
      </c>
      <c r="AA149" s="9">
        <v>10</v>
      </c>
      <c r="AB149" s="9">
        <v>4.0999999999999996</v>
      </c>
      <c r="AC149" s="9">
        <v>4</v>
      </c>
      <c r="AD149" s="9">
        <v>1</v>
      </c>
      <c r="AE149" s="9">
        <v>0.6</v>
      </c>
      <c r="AF149" s="9">
        <v>5</v>
      </c>
      <c r="AG149" s="9">
        <v>2</v>
      </c>
      <c r="AH149" s="9">
        <v>4</v>
      </c>
      <c r="AI149" s="9">
        <v>2</v>
      </c>
      <c r="AJ149" s="9">
        <v>26</v>
      </c>
      <c r="AK149" s="9">
        <v>21</v>
      </c>
      <c r="AL149" s="9">
        <v>10</v>
      </c>
      <c r="AM149" s="9">
        <v>14</v>
      </c>
      <c r="AN149" s="9">
        <v>10</v>
      </c>
      <c r="AO149" s="9">
        <v>4.5999999999999996</v>
      </c>
      <c r="AP149" s="9">
        <v>36</v>
      </c>
      <c r="AQ149" s="9">
        <v>25.6</v>
      </c>
      <c r="AR149" s="10">
        <v>27.777777777777779</v>
      </c>
      <c r="AS149" s="10">
        <v>17.968749999999996</v>
      </c>
      <c r="AT149" s="10">
        <v>13.888888888888889</v>
      </c>
      <c r="AU149" s="10">
        <v>7.8125</v>
      </c>
      <c r="AV149" s="10">
        <v>11.111111111111111</v>
      </c>
      <c r="AW149" s="10">
        <v>7.8125</v>
      </c>
      <c r="AX149" s="9">
        <v>50</v>
      </c>
      <c r="AY149" s="9">
        <v>75</v>
      </c>
    </row>
    <row r="150" spans="1:51" ht="15.75">
      <c r="A150" t="s">
        <v>64</v>
      </c>
      <c r="B150" s="1">
        <v>49</v>
      </c>
      <c r="C150" s="3">
        <v>343975</v>
      </c>
      <c r="D150" s="3">
        <v>7737041</v>
      </c>
      <c r="E150" s="3">
        <v>390</v>
      </c>
      <c r="F150" s="4">
        <v>3.4</v>
      </c>
      <c r="G150" s="5">
        <v>2.2190000000000001E-2</v>
      </c>
      <c r="H150" s="5">
        <v>1.3142051909000002E-3</v>
      </c>
      <c r="I150" s="6">
        <v>0.98690071500000032</v>
      </c>
      <c r="J150" s="6">
        <v>3.993425221363637</v>
      </c>
      <c r="K150" s="7">
        <v>2.328508495909367E-2</v>
      </c>
      <c r="L150" s="7">
        <v>3.3959537572254249E-2</v>
      </c>
      <c r="M150" s="7">
        <v>4.5427565675598733E-2</v>
      </c>
      <c r="N150" s="4">
        <v>1.3376968275538044</v>
      </c>
      <c r="O150" s="4">
        <v>2.7027027027027031</v>
      </c>
      <c r="P150" s="4">
        <v>2.6666666666666665</v>
      </c>
      <c r="Q150" s="4">
        <v>0.49836368966732336</v>
      </c>
      <c r="R150" s="8">
        <v>885.5</v>
      </c>
      <c r="S150" s="8">
        <v>881</v>
      </c>
      <c r="T150" s="3">
        <v>77.199999999997715</v>
      </c>
      <c r="U150" s="3">
        <v>82.099999999996953</v>
      </c>
      <c r="V150" s="3">
        <v>37.300000000002228</v>
      </c>
      <c r="W150" s="3">
        <v>36.900000000003047</v>
      </c>
      <c r="X150" s="9">
        <v>4</v>
      </c>
      <c r="Y150" s="9">
        <v>1</v>
      </c>
      <c r="Z150" s="9">
        <v>14</v>
      </c>
      <c r="AA150" s="9">
        <v>11</v>
      </c>
      <c r="AB150" s="9">
        <v>4.9000000000000004</v>
      </c>
      <c r="AC150" s="9">
        <v>4.8</v>
      </c>
      <c r="AD150" s="9">
        <v>1.6</v>
      </c>
      <c r="AE150" s="9">
        <v>0.8</v>
      </c>
      <c r="AF150" s="9">
        <v>8</v>
      </c>
      <c r="AG150" s="9">
        <v>7</v>
      </c>
      <c r="AH150" s="9">
        <v>7</v>
      </c>
      <c r="AI150" s="9">
        <v>5</v>
      </c>
      <c r="AJ150" s="9">
        <v>20</v>
      </c>
      <c r="AK150" s="9">
        <v>16</v>
      </c>
      <c r="AL150" s="9">
        <v>2</v>
      </c>
      <c r="AM150" s="9">
        <v>2</v>
      </c>
      <c r="AN150" s="9">
        <v>16.600000000000001</v>
      </c>
      <c r="AO150" s="9">
        <v>12.8</v>
      </c>
      <c r="AP150" s="9">
        <v>36.6</v>
      </c>
      <c r="AQ150" s="9">
        <v>28.8</v>
      </c>
      <c r="AR150" s="10">
        <v>45.355191256830601</v>
      </c>
      <c r="AS150" s="10">
        <v>44.44444444444445</v>
      </c>
      <c r="AT150" s="10">
        <v>21.857923497267759</v>
      </c>
      <c r="AU150" s="10">
        <v>24.305555555555554</v>
      </c>
      <c r="AV150" s="10">
        <v>19.125683060109289</v>
      </c>
      <c r="AW150" s="10">
        <v>17.361111111111111</v>
      </c>
      <c r="AX150" s="9">
        <v>11</v>
      </c>
      <c r="AY150" s="9">
        <v>14</v>
      </c>
    </row>
    <row r="151" spans="1:51" ht="15.75">
      <c r="A151" t="s">
        <v>64</v>
      </c>
      <c r="B151" s="1">
        <v>50</v>
      </c>
      <c r="C151" s="3">
        <v>343988</v>
      </c>
      <c r="D151" s="3">
        <v>7737041</v>
      </c>
      <c r="E151" s="3">
        <v>390</v>
      </c>
      <c r="F151" s="4">
        <v>4.2</v>
      </c>
      <c r="G151" s="5">
        <v>2.835E-2</v>
      </c>
      <c r="H151" s="5">
        <v>2.6498730825000004E-3</v>
      </c>
      <c r="I151" s="6">
        <v>0.67625935714285723</v>
      </c>
      <c r="J151" s="6">
        <v>2.7847576928571431</v>
      </c>
      <c r="K151" s="7">
        <v>3.2668401272043811E-2</v>
      </c>
      <c r="L151" s="7">
        <v>3.536325868882368E-2</v>
      </c>
      <c r="M151" s="7">
        <v>4.9142418725440985E-2</v>
      </c>
      <c r="N151" s="4">
        <v>1.3896462189151171</v>
      </c>
      <c r="O151" s="4">
        <v>2.7027027027027031</v>
      </c>
      <c r="P151" s="4">
        <v>2.7397260273972615</v>
      </c>
      <c r="Q151" s="4">
        <v>0.49277913009598251</v>
      </c>
      <c r="R151" s="8">
        <v>886.99999999999977</v>
      </c>
      <c r="S151" s="8">
        <v>874</v>
      </c>
      <c r="T151" s="3">
        <v>82.399999999999807</v>
      </c>
      <c r="U151" s="3">
        <v>89.800000000003877</v>
      </c>
      <c r="V151" s="3">
        <v>30.600000000000364</v>
      </c>
      <c r="W151" s="3">
        <v>36.19999999999618</v>
      </c>
      <c r="X151" s="9">
        <v>2</v>
      </c>
      <c r="Y151" s="9">
        <v>2</v>
      </c>
      <c r="Z151" s="9">
        <v>11</v>
      </c>
      <c r="AA151" s="9">
        <v>10</v>
      </c>
      <c r="AB151" s="9">
        <v>4.5999999999999996</v>
      </c>
      <c r="AC151" s="9">
        <v>4.0999999999999996</v>
      </c>
      <c r="AD151" s="9">
        <v>0.5</v>
      </c>
      <c r="AE151" s="9">
        <v>0.5</v>
      </c>
      <c r="AF151" s="9">
        <v>6</v>
      </c>
      <c r="AG151" s="9">
        <v>3</v>
      </c>
      <c r="AH151" s="9">
        <v>5</v>
      </c>
      <c r="AI151" s="9">
        <v>3</v>
      </c>
      <c r="AJ151" s="9">
        <v>19</v>
      </c>
      <c r="AK151" s="9">
        <v>17</v>
      </c>
      <c r="AL151" s="9">
        <v>5</v>
      </c>
      <c r="AM151" s="9">
        <v>6</v>
      </c>
      <c r="AN151" s="9">
        <v>11.5</v>
      </c>
      <c r="AO151" s="9">
        <v>6.5</v>
      </c>
      <c r="AP151" s="9">
        <v>30.5</v>
      </c>
      <c r="AQ151" s="9">
        <v>23.5</v>
      </c>
      <c r="AR151" s="10">
        <v>37.704918032786885</v>
      </c>
      <c r="AS151" s="10">
        <v>27.659574468085108</v>
      </c>
      <c r="AT151" s="10">
        <v>19.672131147540984</v>
      </c>
      <c r="AU151" s="10">
        <v>12.76595744680851</v>
      </c>
      <c r="AV151" s="10">
        <v>16.393442622950818</v>
      </c>
      <c r="AW151" s="10">
        <v>12.76595744680851</v>
      </c>
      <c r="AX151" s="9">
        <v>30</v>
      </c>
      <c r="AY151" s="9">
        <v>48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9774-E463-409F-8EEA-0732D3BFFFDE}">
  <dimension ref="A1:AX52"/>
  <sheetViews>
    <sheetView zoomScale="25" zoomScaleNormal="25" workbookViewId="0">
      <selection activeCell="AX52" sqref="A2:AX52"/>
    </sheetView>
  </sheetViews>
  <sheetFormatPr defaultRowHeight="15"/>
  <sheetData>
    <row r="1" spans="1:50" ht="15.75">
      <c r="A1" s="13"/>
      <c r="B1" s="21" t="s">
        <v>0</v>
      </c>
      <c r="C1" s="21"/>
      <c r="D1" s="21"/>
      <c r="E1" s="22" t="s">
        <v>1</v>
      </c>
      <c r="F1" s="22"/>
      <c r="G1" s="22"/>
      <c r="H1" s="23" t="s">
        <v>2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4" t="s">
        <v>3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8.75">
      <c r="A2" s="14" t="s">
        <v>4</v>
      </c>
      <c r="B2" s="1" t="s">
        <v>5</v>
      </c>
      <c r="C2" s="1" t="s">
        <v>6</v>
      </c>
      <c r="D2" s="1" t="s">
        <v>56</v>
      </c>
      <c r="E2" s="1" t="s">
        <v>59</v>
      </c>
      <c r="F2" s="1" t="s">
        <v>58</v>
      </c>
      <c r="G2" s="1" t="s">
        <v>60</v>
      </c>
      <c r="H2" s="2" t="s">
        <v>11</v>
      </c>
      <c r="I2" s="2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</row>
    <row r="3" spans="1:50" ht="15.75">
      <c r="A3" s="15">
        <v>1</v>
      </c>
      <c r="B3" s="3">
        <v>343926</v>
      </c>
      <c r="C3" s="3">
        <v>7737041</v>
      </c>
      <c r="D3" s="3">
        <v>399</v>
      </c>
      <c r="E3" s="4">
        <v>3.5</v>
      </c>
      <c r="F3" s="11">
        <f>(E3/1000)</f>
        <v>3.5000000000000001E-3</v>
      </c>
      <c r="G3" s="11">
        <f>(F3^2)*(3.14/4)*D3</f>
        <v>3.8368837500000006E-3</v>
      </c>
      <c r="H3" s="16">
        <v>1.4</v>
      </c>
      <c r="I3" s="7">
        <v>3.98</v>
      </c>
      <c r="J3" s="17">
        <v>2.655511094943613E-2</v>
      </c>
      <c r="K3" s="17">
        <v>3.0640394088669944E-2</v>
      </c>
      <c r="L3" s="18">
        <f t="shared" ref="L3:L52" si="0">K3*M3</f>
        <v>3.2576252525022963E-2</v>
      </c>
      <c r="M3" s="4">
        <v>1.0631799457523574</v>
      </c>
      <c r="N3" s="4">
        <v>2.6666666666666665</v>
      </c>
      <c r="O3" s="4">
        <v>2.6666666666666665</v>
      </c>
      <c r="P3" s="7">
        <v>0.60130752034286594</v>
      </c>
      <c r="Q3" s="8">
        <v>890.00000000000023</v>
      </c>
      <c r="R3" s="8">
        <v>880.00000000000023</v>
      </c>
      <c r="S3" s="3">
        <v>70.800000000005525</v>
      </c>
      <c r="T3" s="3">
        <v>78.09999999999917</v>
      </c>
      <c r="U3" s="3">
        <v>39.199999999994247</v>
      </c>
      <c r="V3" s="3">
        <v>41.900000000000546</v>
      </c>
      <c r="W3" s="9">
        <v>3</v>
      </c>
      <c r="X3" s="9">
        <v>2</v>
      </c>
      <c r="Y3" s="9">
        <v>12</v>
      </c>
      <c r="Z3" s="9">
        <v>10</v>
      </c>
      <c r="AA3" s="9">
        <v>5.2</v>
      </c>
      <c r="AB3" s="9">
        <v>4.4000000000000004</v>
      </c>
      <c r="AC3" s="9">
        <v>1.3</v>
      </c>
      <c r="AD3" s="9">
        <v>1</v>
      </c>
      <c r="AE3" s="9">
        <v>13</v>
      </c>
      <c r="AF3" s="9">
        <v>6</v>
      </c>
      <c r="AG3" s="9">
        <v>10</v>
      </c>
      <c r="AH3" s="9">
        <v>5</v>
      </c>
      <c r="AI3" s="9">
        <v>17</v>
      </c>
      <c r="AJ3" s="9">
        <v>18</v>
      </c>
      <c r="AK3" s="9">
        <v>5</v>
      </c>
      <c r="AL3" s="9">
        <v>6</v>
      </c>
      <c r="AM3" s="9">
        <v>24.3</v>
      </c>
      <c r="AN3" s="9">
        <v>12</v>
      </c>
      <c r="AO3" s="9">
        <v>41.3</v>
      </c>
      <c r="AP3" s="9">
        <v>30</v>
      </c>
      <c r="AQ3" s="10">
        <v>58.837772397094433</v>
      </c>
      <c r="AR3" s="10">
        <v>40</v>
      </c>
      <c r="AS3" s="10">
        <v>31.476997578692494</v>
      </c>
      <c r="AT3" s="10">
        <v>20</v>
      </c>
      <c r="AU3" s="10">
        <v>24.213075060532692</v>
      </c>
      <c r="AV3" s="10">
        <v>16.666666666666664</v>
      </c>
      <c r="AW3" s="9">
        <v>17</v>
      </c>
      <c r="AX3" s="9">
        <v>33</v>
      </c>
    </row>
    <row r="4" spans="1:50" ht="15.75">
      <c r="A4" s="15">
        <v>2</v>
      </c>
      <c r="B4" s="3">
        <v>343935</v>
      </c>
      <c r="C4" s="3">
        <v>7737130</v>
      </c>
      <c r="D4" s="3">
        <v>400</v>
      </c>
      <c r="E4" s="4">
        <v>3.3</v>
      </c>
      <c r="F4" s="11">
        <f t="shared" ref="F4:F52" si="1">(E4/1000)</f>
        <v>3.3E-3</v>
      </c>
      <c r="G4" s="11">
        <f t="shared" ref="G4:G52" si="2">(F4^2)*(3.14/4)*D4</f>
        <v>3.41946E-3</v>
      </c>
      <c r="H4" s="16">
        <v>0.55000000000000004</v>
      </c>
      <c r="I4" s="16">
        <v>4.33</v>
      </c>
      <c r="J4" s="17">
        <v>2.9166214897538893E-2</v>
      </c>
      <c r="K4" s="17">
        <v>3.3679948467838512E-2</v>
      </c>
      <c r="L4" s="18">
        <f t="shared" si="0"/>
        <v>4.4907755815604473E-2</v>
      </c>
      <c r="M4" s="4">
        <v>1.3333677116070282</v>
      </c>
      <c r="N4" s="4">
        <v>2.7027027027027031</v>
      </c>
      <c r="O4" s="4">
        <v>2.6666666666666665</v>
      </c>
      <c r="P4" s="7">
        <v>0.49998710814736436</v>
      </c>
      <c r="Q4" s="8">
        <v>918.49999999999977</v>
      </c>
      <c r="R4" s="8">
        <v>888.50000000000023</v>
      </c>
      <c r="S4" s="3">
        <v>67.399999999999238</v>
      </c>
      <c r="T4" s="3">
        <v>87.200000000002831</v>
      </c>
      <c r="U4" s="3">
        <v>14.100000000001046</v>
      </c>
      <c r="V4" s="3">
        <v>24.299999999996999</v>
      </c>
      <c r="W4" s="9">
        <v>2</v>
      </c>
      <c r="X4" s="9">
        <v>2</v>
      </c>
      <c r="Y4" s="9">
        <v>12</v>
      </c>
      <c r="Z4" s="9">
        <v>11</v>
      </c>
      <c r="AA4" s="9">
        <v>4.5</v>
      </c>
      <c r="AB4" s="9">
        <v>4.0999999999999996</v>
      </c>
      <c r="AC4" s="9">
        <v>1.3</v>
      </c>
      <c r="AD4" s="9">
        <v>1.1000000000000001</v>
      </c>
      <c r="AE4" s="9">
        <v>9</v>
      </c>
      <c r="AF4" s="9">
        <v>2</v>
      </c>
      <c r="AG4" s="9">
        <v>7</v>
      </c>
      <c r="AH4" s="9">
        <v>4</v>
      </c>
      <c r="AI4" s="9">
        <v>21</v>
      </c>
      <c r="AJ4" s="9">
        <v>22</v>
      </c>
      <c r="AK4" s="9">
        <v>6</v>
      </c>
      <c r="AL4" s="9">
        <v>15</v>
      </c>
      <c r="AM4" s="9">
        <v>17.3</v>
      </c>
      <c r="AN4" s="9">
        <v>7.1</v>
      </c>
      <c r="AO4" s="9">
        <v>38.299999999999997</v>
      </c>
      <c r="AP4" s="9">
        <v>29.1</v>
      </c>
      <c r="AQ4" s="10">
        <v>45.169712793733687</v>
      </c>
      <c r="AR4" s="10">
        <v>24.39862542955326</v>
      </c>
      <c r="AS4" s="10">
        <v>23.49869451697128</v>
      </c>
      <c r="AT4" s="10">
        <v>6.8728522336769755</v>
      </c>
      <c r="AU4" s="10">
        <v>18.276762402088774</v>
      </c>
      <c r="AV4" s="10">
        <v>13.745704467353951</v>
      </c>
      <c r="AW4" s="9">
        <v>26</v>
      </c>
      <c r="AX4" s="9">
        <v>68</v>
      </c>
    </row>
    <row r="5" spans="1:50" ht="15.75">
      <c r="A5" s="15">
        <v>3</v>
      </c>
      <c r="B5" s="3">
        <v>343961</v>
      </c>
      <c r="C5" s="3">
        <v>7737119</v>
      </c>
      <c r="D5" s="3">
        <v>398</v>
      </c>
      <c r="E5" s="4">
        <v>4.0999999999999996</v>
      </c>
      <c r="F5" s="11">
        <f t="shared" si="1"/>
        <v>4.0999999999999995E-3</v>
      </c>
      <c r="G5" s="11">
        <f t="shared" si="2"/>
        <v>5.251948299999999E-3</v>
      </c>
      <c r="H5" s="16">
        <v>0.55000000000000004</v>
      </c>
      <c r="I5" s="16">
        <v>2.14</v>
      </c>
      <c r="J5" s="17">
        <v>3.2124719499232471E-2</v>
      </c>
      <c r="K5" s="17">
        <v>3.5584604212055233E-2</v>
      </c>
      <c r="L5" s="18">
        <f t="shared" si="0"/>
        <v>4.6341827871281494E-2</v>
      </c>
      <c r="M5" s="4">
        <v>1.3022999383419294</v>
      </c>
      <c r="N5" s="4">
        <v>2.6666666666666665</v>
      </c>
      <c r="O5" s="4">
        <v>2.6666666666666665</v>
      </c>
      <c r="P5" s="7">
        <v>0.51163752312177646</v>
      </c>
      <c r="Q5" s="8">
        <v>915.50000000000023</v>
      </c>
      <c r="R5" s="8">
        <v>905.5</v>
      </c>
      <c r="S5" s="3">
        <v>64.199999999999591</v>
      </c>
      <c r="T5" s="3">
        <v>71.199999999997488</v>
      </c>
      <c r="U5" s="3">
        <v>20.300000000000182</v>
      </c>
      <c r="V5" s="3">
        <v>23.300000000002456</v>
      </c>
      <c r="W5" s="9">
        <v>3</v>
      </c>
      <c r="X5" s="9">
        <v>2</v>
      </c>
      <c r="Y5" s="9">
        <v>14</v>
      </c>
      <c r="Z5" s="9">
        <v>10</v>
      </c>
      <c r="AA5" s="9">
        <v>4.2</v>
      </c>
      <c r="AB5" s="9">
        <v>4.0999999999999996</v>
      </c>
      <c r="AC5" s="9">
        <v>1</v>
      </c>
      <c r="AD5" s="9">
        <v>0.7</v>
      </c>
      <c r="AE5" s="9">
        <v>7</v>
      </c>
      <c r="AF5" s="9">
        <v>4</v>
      </c>
      <c r="AG5" s="9">
        <v>5</v>
      </c>
      <c r="AH5" s="9">
        <v>4</v>
      </c>
      <c r="AI5" s="9">
        <v>25</v>
      </c>
      <c r="AJ5" s="9">
        <v>20</v>
      </c>
      <c r="AK5" s="9">
        <v>10</v>
      </c>
      <c r="AL5" s="9">
        <v>14</v>
      </c>
      <c r="AM5" s="9">
        <v>13</v>
      </c>
      <c r="AN5" s="9">
        <v>8.6999999999999993</v>
      </c>
      <c r="AO5" s="9">
        <v>38</v>
      </c>
      <c r="AP5" s="9">
        <v>28.7</v>
      </c>
      <c r="AQ5" s="10">
        <v>34.210526315789473</v>
      </c>
      <c r="AR5" s="10">
        <v>30.313588850174217</v>
      </c>
      <c r="AS5" s="10">
        <v>18.421052631578945</v>
      </c>
      <c r="AT5" s="10">
        <v>13.937282229965156</v>
      </c>
      <c r="AU5" s="10">
        <v>13.157894736842104</v>
      </c>
      <c r="AV5" s="10">
        <v>13.937282229965156</v>
      </c>
      <c r="AW5" s="9">
        <v>43</v>
      </c>
      <c r="AX5" s="9">
        <v>62</v>
      </c>
    </row>
    <row r="6" spans="1:50" ht="15.75">
      <c r="A6" s="15">
        <v>4</v>
      </c>
      <c r="B6" s="3">
        <v>343980</v>
      </c>
      <c r="C6" s="3">
        <v>7737113</v>
      </c>
      <c r="D6" s="3">
        <v>396</v>
      </c>
      <c r="E6" s="4">
        <v>4.3</v>
      </c>
      <c r="F6" s="11">
        <f t="shared" si="1"/>
        <v>4.3E-3</v>
      </c>
      <c r="G6" s="11">
        <f t="shared" si="2"/>
        <v>5.7478014000000004E-3</v>
      </c>
      <c r="H6" s="16">
        <v>0.55000000000000004</v>
      </c>
      <c r="I6" s="16">
        <v>2.36</v>
      </c>
      <c r="J6" s="17">
        <v>3.2686163676579144E-2</v>
      </c>
      <c r="K6" s="17">
        <v>3.6392634478758956E-2</v>
      </c>
      <c r="L6" s="18">
        <f t="shared" si="0"/>
        <v>4.7570208623145607E-2</v>
      </c>
      <c r="M6" s="4">
        <v>1.3071383620471497</v>
      </c>
      <c r="N6" s="4">
        <v>2.7027027027027031</v>
      </c>
      <c r="O6" s="4">
        <v>2.7027027027027031</v>
      </c>
      <c r="P6" s="7">
        <v>0.51635880604255469</v>
      </c>
      <c r="Q6" s="8">
        <v>909</v>
      </c>
      <c r="R6" s="8">
        <v>894.5</v>
      </c>
      <c r="S6" s="3">
        <v>70.199999999999818</v>
      </c>
      <c r="T6" s="19">
        <v>78.499999999998238</v>
      </c>
      <c r="U6" s="3">
        <v>20.800000000000182</v>
      </c>
      <c r="V6" s="3">
        <v>27.000000000001819</v>
      </c>
      <c r="W6" s="9">
        <v>2</v>
      </c>
      <c r="X6" s="9">
        <v>2</v>
      </c>
      <c r="Y6" s="9">
        <v>11</v>
      </c>
      <c r="Z6" s="9">
        <v>10</v>
      </c>
      <c r="AA6" s="9">
        <v>4.2</v>
      </c>
      <c r="AB6" s="9">
        <v>4.0999999999999996</v>
      </c>
      <c r="AC6" s="9">
        <v>0.8</v>
      </c>
      <c r="AD6" s="9">
        <v>0.7</v>
      </c>
      <c r="AE6" s="9">
        <v>9</v>
      </c>
      <c r="AF6" s="9">
        <v>5</v>
      </c>
      <c r="AG6" s="9">
        <v>6</v>
      </c>
      <c r="AH6" s="9">
        <v>4</v>
      </c>
      <c r="AI6" s="9">
        <v>19</v>
      </c>
      <c r="AJ6" s="9">
        <v>19</v>
      </c>
      <c r="AK6" s="9">
        <v>8</v>
      </c>
      <c r="AL6" s="9">
        <v>8</v>
      </c>
      <c r="AM6" s="9">
        <v>15.8</v>
      </c>
      <c r="AN6" s="9">
        <v>9.6999999999999993</v>
      </c>
      <c r="AO6" s="9">
        <v>34.799999999999997</v>
      </c>
      <c r="AP6" s="9">
        <v>28.7</v>
      </c>
      <c r="AQ6" s="10">
        <v>45.402298850574716</v>
      </c>
      <c r="AR6" s="10">
        <v>33.797909407665507</v>
      </c>
      <c r="AS6" s="10">
        <v>25.862068965517242</v>
      </c>
      <c r="AT6" s="10">
        <v>17.421602787456447</v>
      </c>
      <c r="AU6" s="10">
        <v>17.241379310344829</v>
      </c>
      <c r="AV6" s="10">
        <v>13.937282229965156</v>
      </c>
      <c r="AW6" s="9">
        <v>34</v>
      </c>
      <c r="AX6" s="9">
        <v>45</v>
      </c>
    </row>
    <row r="7" spans="1:50" ht="15.75">
      <c r="A7" s="15">
        <v>5</v>
      </c>
      <c r="B7" s="3">
        <v>343990</v>
      </c>
      <c r="C7" s="3">
        <v>7737109</v>
      </c>
      <c r="D7" s="3">
        <v>393</v>
      </c>
      <c r="E7" s="4">
        <v>4.0999999999999996</v>
      </c>
      <c r="F7" s="11">
        <f t="shared" si="1"/>
        <v>4.0999999999999995E-3</v>
      </c>
      <c r="G7" s="11">
        <f t="shared" si="2"/>
        <v>5.1859690499999993E-3</v>
      </c>
      <c r="H7" s="16">
        <v>0.6</v>
      </c>
      <c r="I7" s="16">
        <v>2.8</v>
      </c>
      <c r="J7" s="17">
        <v>2.5515434559744952E-2</v>
      </c>
      <c r="K7" s="17">
        <v>2.8296308809865774E-2</v>
      </c>
      <c r="L7" s="18">
        <f t="shared" si="0"/>
        <v>3.8932747247355126E-2</v>
      </c>
      <c r="M7" s="4">
        <v>1.3758949094371227</v>
      </c>
      <c r="N7" s="4">
        <v>2.6666666666666665</v>
      </c>
      <c r="O7" s="4">
        <v>2.7397260273972615</v>
      </c>
      <c r="P7" s="7">
        <v>0.49779835805545047</v>
      </c>
      <c r="Q7" s="8">
        <v>907.5</v>
      </c>
      <c r="R7" s="8">
        <v>903</v>
      </c>
      <c r="S7" s="3">
        <v>65.500000000000114</v>
      </c>
      <c r="T7" s="3">
        <v>64.199999999999591</v>
      </c>
      <c r="U7" s="3">
        <v>26.999999999999886</v>
      </c>
      <c r="V7" s="3">
        <v>32.800000000000409</v>
      </c>
      <c r="W7" s="9">
        <v>1</v>
      </c>
      <c r="X7" s="9">
        <v>2</v>
      </c>
      <c r="Y7" s="9">
        <v>11</v>
      </c>
      <c r="Z7" s="9">
        <v>10</v>
      </c>
      <c r="AA7" s="9">
        <v>4.5</v>
      </c>
      <c r="AB7" s="9">
        <v>4.5999999999999996</v>
      </c>
      <c r="AC7" s="9">
        <v>0.6</v>
      </c>
      <c r="AD7" s="9">
        <v>0.5</v>
      </c>
      <c r="AE7" s="9">
        <v>16</v>
      </c>
      <c r="AF7" s="9">
        <v>10</v>
      </c>
      <c r="AG7" s="9">
        <v>10</v>
      </c>
      <c r="AH7" s="9">
        <v>6</v>
      </c>
      <c r="AI7" s="9">
        <v>19</v>
      </c>
      <c r="AJ7" s="9">
        <v>18</v>
      </c>
      <c r="AK7" s="9">
        <v>5</v>
      </c>
      <c r="AL7" s="9">
        <v>6</v>
      </c>
      <c r="AM7" s="9">
        <v>26.6</v>
      </c>
      <c r="AN7" s="9">
        <v>16.5</v>
      </c>
      <c r="AO7" s="9">
        <v>45.6</v>
      </c>
      <c r="AP7" s="9">
        <v>34.5</v>
      </c>
      <c r="AQ7" s="10">
        <v>58.333333333333336</v>
      </c>
      <c r="AR7" s="10">
        <v>47.826086956521742</v>
      </c>
      <c r="AS7" s="10">
        <v>35.087719298245609</v>
      </c>
      <c r="AT7" s="10">
        <v>28.985507246376812</v>
      </c>
      <c r="AU7" s="10">
        <v>21.929824561403507</v>
      </c>
      <c r="AV7" s="10">
        <v>17.391304347826086</v>
      </c>
      <c r="AW7" s="9">
        <v>16</v>
      </c>
      <c r="AX7" s="9">
        <v>27</v>
      </c>
    </row>
    <row r="8" spans="1:50" ht="15.75">
      <c r="A8" s="15">
        <v>6</v>
      </c>
      <c r="B8" s="3">
        <v>34402</v>
      </c>
      <c r="C8" s="3">
        <v>7737106</v>
      </c>
      <c r="D8" s="3">
        <v>394</v>
      </c>
      <c r="E8" s="4">
        <v>4.0999999999999996</v>
      </c>
      <c r="F8" s="11">
        <f t="shared" si="1"/>
        <v>4.0999999999999995E-3</v>
      </c>
      <c r="G8" s="11">
        <f t="shared" si="2"/>
        <v>5.199164899999999E-3</v>
      </c>
      <c r="H8" s="16">
        <v>0.55000000000000004</v>
      </c>
      <c r="I8" s="16">
        <v>2.52</v>
      </c>
      <c r="J8" s="17">
        <v>2.5080274234140418E-2</v>
      </c>
      <c r="K8" s="17">
        <v>3.3419023136246707E-2</v>
      </c>
      <c r="L8" s="18">
        <f t="shared" si="0"/>
        <v>4.6576783683225396E-2</v>
      </c>
      <c r="M8" s="4">
        <v>1.393720680982671</v>
      </c>
      <c r="N8" s="4">
        <v>2.6666666666666665</v>
      </c>
      <c r="O8" s="4">
        <v>2.7397260273972615</v>
      </c>
      <c r="P8" s="7">
        <v>0.49129195144132531</v>
      </c>
      <c r="Q8" s="8">
        <v>900.5</v>
      </c>
      <c r="R8" s="8">
        <v>885.00000000000023</v>
      </c>
      <c r="S8" s="3">
        <v>64.899999999994407</v>
      </c>
      <c r="T8" s="3">
        <v>86.599999999997124</v>
      </c>
      <c r="U8" s="3">
        <v>34.600000000005593</v>
      </c>
      <c r="V8" s="3">
        <v>28.400000000002592</v>
      </c>
      <c r="W8" s="9">
        <v>2</v>
      </c>
      <c r="X8" s="9">
        <v>2</v>
      </c>
      <c r="Y8" s="9">
        <v>10</v>
      </c>
      <c r="Z8" s="9">
        <v>9</v>
      </c>
      <c r="AA8" s="9">
        <v>4.9000000000000004</v>
      </c>
      <c r="AB8" s="9">
        <v>4.3</v>
      </c>
      <c r="AC8" s="9">
        <v>1.1000000000000001</v>
      </c>
      <c r="AD8" s="9">
        <v>0.8</v>
      </c>
      <c r="AE8" s="9">
        <v>17</v>
      </c>
      <c r="AF8" s="9">
        <v>5</v>
      </c>
      <c r="AG8" s="9">
        <v>12</v>
      </c>
      <c r="AH8" s="9">
        <v>4</v>
      </c>
      <c r="AI8" s="9">
        <v>16</v>
      </c>
      <c r="AJ8" s="9">
        <v>17</v>
      </c>
      <c r="AK8" s="9">
        <v>1</v>
      </c>
      <c r="AL8" s="9">
        <v>8</v>
      </c>
      <c r="AM8" s="9">
        <v>30.1</v>
      </c>
      <c r="AN8" s="9">
        <v>9.8000000000000007</v>
      </c>
      <c r="AO8" s="9">
        <v>46.1</v>
      </c>
      <c r="AP8" s="9">
        <v>26.8</v>
      </c>
      <c r="AQ8" s="10">
        <v>65.292841648590027</v>
      </c>
      <c r="AR8" s="10">
        <v>36.567164179104481</v>
      </c>
      <c r="AS8" s="10">
        <v>36.876355748373101</v>
      </c>
      <c r="AT8" s="10">
        <v>18.656716417910445</v>
      </c>
      <c r="AU8" s="10">
        <v>26.030368763557483</v>
      </c>
      <c r="AV8" s="10">
        <v>14.925373134328357</v>
      </c>
      <c r="AW8" s="9">
        <v>3</v>
      </c>
      <c r="AX8" s="9">
        <v>45</v>
      </c>
    </row>
    <row r="9" spans="1:50" ht="15.75">
      <c r="A9" s="15">
        <v>7</v>
      </c>
      <c r="B9" s="3">
        <v>344017</v>
      </c>
      <c r="C9" s="3">
        <v>7737102</v>
      </c>
      <c r="D9" s="3">
        <v>395</v>
      </c>
      <c r="E9" s="4">
        <v>2.7</v>
      </c>
      <c r="F9" s="11">
        <f t="shared" si="1"/>
        <v>2.7000000000000001E-3</v>
      </c>
      <c r="G9" s="11">
        <f t="shared" si="2"/>
        <v>2.2604467500000002E-3</v>
      </c>
      <c r="H9" s="16">
        <v>0.55000000000000004</v>
      </c>
      <c r="I9" s="16">
        <v>2.31</v>
      </c>
      <c r="J9" s="17">
        <v>2.1168401135288457E-2</v>
      </c>
      <c r="K9" s="17">
        <v>2.3304822114788768E-2</v>
      </c>
      <c r="L9" s="18">
        <f t="shared" si="0"/>
        <v>3.1008616035687525E-2</v>
      </c>
      <c r="M9" s="4">
        <v>1.3305665189355849</v>
      </c>
      <c r="N9" s="4">
        <v>2.7027027027027031</v>
      </c>
      <c r="O9" s="4">
        <v>2.7027027027027031</v>
      </c>
      <c r="P9" s="7">
        <v>0.5076903879938337</v>
      </c>
      <c r="Q9" s="8">
        <v>895.00000000000023</v>
      </c>
      <c r="R9" s="8">
        <v>896.5</v>
      </c>
      <c r="S9" s="3">
        <v>72.000000000002728</v>
      </c>
      <c r="T9" s="3">
        <v>68.400000000004013</v>
      </c>
      <c r="U9" s="3">
        <v>32.999999999997044</v>
      </c>
      <c r="V9" s="3">
        <v>35.099999999996044</v>
      </c>
      <c r="W9" s="9">
        <v>2</v>
      </c>
      <c r="X9" s="9">
        <v>2</v>
      </c>
      <c r="Y9" s="9">
        <v>11</v>
      </c>
      <c r="Z9" s="9">
        <v>10</v>
      </c>
      <c r="AA9" s="9">
        <v>5</v>
      </c>
      <c r="AB9" s="9">
        <v>4.4000000000000004</v>
      </c>
      <c r="AC9" s="9">
        <v>0.6</v>
      </c>
      <c r="AD9" s="9">
        <v>0.5</v>
      </c>
      <c r="AE9" s="9">
        <v>19</v>
      </c>
      <c r="AF9" s="9">
        <v>7</v>
      </c>
      <c r="AG9" s="9">
        <v>12</v>
      </c>
      <c r="AH9" s="9">
        <v>5</v>
      </c>
      <c r="AI9" s="9">
        <v>17</v>
      </c>
      <c r="AJ9" s="9">
        <v>18</v>
      </c>
      <c r="AK9" s="9">
        <v>2</v>
      </c>
      <c r="AL9" s="9">
        <v>7</v>
      </c>
      <c r="AM9" s="9">
        <v>31.6</v>
      </c>
      <c r="AN9" s="9">
        <v>12.5</v>
      </c>
      <c r="AO9" s="9">
        <v>48.6</v>
      </c>
      <c r="AP9" s="9">
        <v>30.5</v>
      </c>
      <c r="AQ9" s="10">
        <v>65.02057613168725</v>
      </c>
      <c r="AR9" s="10">
        <v>40.983606557377051</v>
      </c>
      <c r="AS9" s="10">
        <v>39.094650205761319</v>
      </c>
      <c r="AT9" s="10">
        <v>22.950819672131146</v>
      </c>
      <c r="AU9" s="10">
        <v>24.691358024691358</v>
      </c>
      <c r="AV9" s="10">
        <v>16.393442622950818</v>
      </c>
      <c r="AW9" s="9">
        <v>6</v>
      </c>
      <c r="AX9" s="9">
        <v>36</v>
      </c>
    </row>
    <row r="10" spans="1:50" ht="15.75">
      <c r="A10" s="15">
        <v>8</v>
      </c>
      <c r="B10" s="3">
        <v>344027</v>
      </c>
      <c r="C10" s="3">
        <v>7737099</v>
      </c>
      <c r="D10" s="3">
        <v>395</v>
      </c>
      <c r="E10" s="4">
        <v>3.6</v>
      </c>
      <c r="F10" s="11">
        <f t="shared" si="1"/>
        <v>3.5999999999999999E-3</v>
      </c>
      <c r="G10" s="11">
        <f t="shared" si="2"/>
        <v>4.0185719999999998E-3</v>
      </c>
      <c r="H10" s="16">
        <v>0.55000000000000004</v>
      </c>
      <c r="I10" s="16">
        <v>2.4700000000000002</v>
      </c>
      <c r="J10" s="17">
        <v>1.6922559677238658E-2</v>
      </c>
      <c r="K10" s="17">
        <v>3.133129736455164E-2</v>
      </c>
      <c r="L10" s="18">
        <f t="shared" si="0"/>
        <v>4.1939702315157909E-2</v>
      </c>
      <c r="M10" s="4">
        <v>1.3385881161310818</v>
      </c>
      <c r="N10" s="4">
        <v>2.7027027027027031</v>
      </c>
      <c r="O10" s="4">
        <v>2.7397260273972615</v>
      </c>
      <c r="P10" s="7">
        <v>0.5114153376121553</v>
      </c>
      <c r="Q10" s="8">
        <v>905.5</v>
      </c>
      <c r="R10" s="8">
        <v>918.5</v>
      </c>
      <c r="S10" s="3">
        <v>64.700000000001978</v>
      </c>
      <c r="T10" s="3">
        <v>60.299999999998022</v>
      </c>
      <c r="U10" s="3">
        <v>29.799999999998022</v>
      </c>
      <c r="V10" s="3">
        <v>21.200000000001978</v>
      </c>
      <c r="W10" s="9">
        <v>3</v>
      </c>
      <c r="X10" s="9">
        <v>2</v>
      </c>
      <c r="Y10" s="9">
        <v>11</v>
      </c>
      <c r="Z10" s="9">
        <v>10</v>
      </c>
      <c r="AA10" s="9">
        <v>4.4000000000000004</v>
      </c>
      <c r="AB10" s="9">
        <v>4.5</v>
      </c>
      <c r="AC10" s="9">
        <v>0.6</v>
      </c>
      <c r="AD10" s="9">
        <v>0.5</v>
      </c>
      <c r="AE10" s="9">
        <v>14</v>
      </c>
      <c r="AF10" s="9">
        <v>9</v>
      </c>
      <c r="AG10" s="9">
        <v>12</v>
      </c>
      <c r="AH10" s="9">
        <v>7</v>
      </c>
      <c r="AI10" s="9">
        <v>20</v>
      </c>
      <c r="AJ10" s="9">
        <v>18</v>
      </c>
      <c r="AK10" s="9">
        <v>7</v>
      </c>
      <c r="AL10" s="9">
        <v>6</v>
      </c>
      <c r="AM10" s="9">
        <v>26.6</v>
      </c>
      <c r="AN10" s="9">
        <v>16.5</v>
      </c>
      <c r="AO10" s="9">
        <v>46.6</v>
      </c>
      <c r="AP10" s="9">
        <v>34.5</v>
      </c>
      <c r="AQ10" s="10">
        <v>57.081545064377679</v>
      </c>
      <c r="AR10" s="10">
        <v>47.826086956521742</v>
      </c>
      <c r="AS10" s="10">
        <v>30.04291845493562</v>
      </c>
      <c r="AT10" s="10">
        <v>26.086956521739129</v>
      </c>
      <c r="AU10" s="10">
        <v>25.751072961373389</v>
      </c>
      <c r="AV10" s="10">
        <v>20.289855072463769</v>
      </c>
      <c r="AW10" s="9">
        <v>21</v>
      </c>
      <c r="AX10" s="9">
        <v>27</v>
      </c>
    </row>
    <row r="11" spans="1:50" ht="15.75">
      <c r="A11" s="15">
        <v>9</v>
      </c>
      <c r="B11" s="3">
        <v>344042</v>
      </c>
      <c r="C11" s="3">
        <v>7737093</v>
      </c>
      <c r="D11" s="3">
        <v>394</v>
      </c>
      <c r="E11" s="4">
        <v>3.3</v>
      </c>
      <c r="F11" s="11">
        <f t="shared" si="1"/>
        <v>3.3E-3</v>
      </c>
      <c r="G11" s="11">
        <f t="shared" si="2"/>
        <v>3.3681681E-3</v>
      </c>
      <c r="H11" s="16">
        <v>0.55000000000000004</v>
      </c>
      <c r="I11" s="16">
        <v>2.56</v>
      </c>
      <c r="J11" s="17">
        <v>2.6789284286285554E-2</v>
      </c>
      <c r="K11" s="17">
        <v>3.4738911951059562E-2</v>
      </c>
      <c r="L11" s="18">
        <f t="shared" si="0"/>
        <v>4.3656977526726128E-2</v>
      </c>
      <c r="M11" s="4">
        <v>1.2567168939611697</v>
      </c>
      <c r="N11" s="4">
        <v>2.6666666666666665</v>
      </c>
      <c r="O11" s="4">
        <v>2.7027027027027031</v>
      </c>
      <c r="P11" s="7">
        <v>0.53501474923436732</v>
      </c>
      <c r="Q11" s="20">
        <v>904</v>
      </c>
      <c r="R11" s="20">
        <v>908</v>
      </c>
      <c r="S11" s="19">
        <v>69.600000000001216</v>
      </c>
      <c r="T11" s="19">
        <v>77.500000000000568</v>
      </c>
      <c r="U11" s="19">
        <v>26.399999999998727</v>
      </c>
      <c r="V11" s="19">
        <v>14.499999999999432</v>
      </c>
      <c r="W11" s="9">
        <v>4</v>
      </c>
      <c r="X11" s="9">
        <v>3</v>
      </c>
      <c r="Y11" s="9">
        <v>12</v>
      </c>
      <c r="Z11" s="9">
        <v>12</v>
      </c>
      <c r="AA11" s="9">
        <v>4.5999999999999996</v>
      </c>
      <c r="AB11" s="9">
        <v>5</v>
      </c>
      <c r="AC11" s="9">
        <v>1</v>
      </c>
      <c r="AD11" s="9">
        <v>1</v>
      </c>
      <c r="AE11" s="9">
        <v>9</v>
      </c>
      <c r="AF11" s="9">
        <v>14</v>
      </c>
      <c r="AG11" s="9">
        <v>8</v>
      </c>
      <c r="AH11" s="9">
        <v>11</v>
      </c>
      <c r="AI11" s="9">
        <v>21</v>
      </c>
      <c r="AJ11" s="9">
        <v>16</v>
      </c>
      <c r="AK11" s="9">
        <v>4</v>
      </c>
      <c r="AL11" s="9">
        <v>2</v>
      </c>
      <c r="AM11" s="9">
        <v>18</v>
      </c>
      <c r="AN11" s="9">
        <v>26</v>
      </c>
      <c r="AO11" s="9">
        <v>39</v>
      </c>
      <c r="AP11" s="9">
        <v>42</v>
      </c>
      <c r="AQ11" s="10">
        <v>46.153846153846153</v>
      </c>
      <c r="AR11" s="10">
        <v>61.904761904761905</v>
      </c>
      <c r="AS11" s="10">
        <v>23.076923076923077</v>
      </c>
      <c r="AT11" s="10">
        <v>33.333333333333329</v>
      </c>
      <c r="AU11" s="10">
        <v>20.512820512820511</v>
      </c>
      <c r="AV11" s="10">
        <v>26.190476190476193</v>
      </c>
      <c r="AW11" s="9">
        <v>18</v>
      </c>
      <c r="AX11" s="9">
        <v>7</v>
      </c>
    </row>
    <row r="12" spans="1:50" ht="15.75">
      <c r="A12" s="15">
        <v>10</v>
      </c>
      <c r="B12" s="3">
        <v>344052</v>
      </c>
      <c r="C12" s="3">
        <v>7737092</v>
      </c>
      <c r="D12" s="3">
        <v>392</v>
      </c>
      <c r="E12" s="4">
        <v>4.4000000000000004</v>
      </c>
      <c r="F12" s="11">
        <f t="shared" si="1"/>
        <v>4.4000000000000003E-3</v>
      </c>
      <c r="G12" s="11">
        <f t="shared" si="2"/>
        <v>5.957459200000001E-3</v>
      </c>
      <c r="H12" s="16">
        <f>(((H10-0)*H11)+((20-H10)*I11))/20</f>
        <v>2.5047250000000001</v>
      </c>
      <c r="I12" s="7">
        <v>2.85</v>
      </c>
      <c r="J12" s="17">
        <v>2.6085336314514599E-2</v>
      </c>
      <c r="K12" s="17">
        <v>3.6377577100017128E-2</v>
      </c>
      <c r="L12" s="18">
        <f t="shared" si="0"/>
        <v>4.7763591441640385E-2</v>
      </c>
      <c r="M12" s="4">
        <v>1.3129954012692586</v>
      </c>
      <c r="N12" s="4">
        <v>2.6666666666666665</v>
      </c>
      <c r="O12" s="4">
        <v>2.7027027027027031</v>
      </c>
      <c r="P12" s="7">
        <v>0.5141917015303743</v>
      </c>
      <c r="Q12" s="20">
        <v>912.5</v>
      </c>
      <c r="R12" s="20">
        <v>907</v>
      </c>
      <c r="S12" s="19">
        <v>59.899999999998954</v>
      </c>
      <c r="T12" s="19">
        <v>80.700000000000216</v>
      </c>
      <c r="U12" s="19">
        <v>27.600000000001046</v>
      </c>
      <c r="V12" s="19">
        <v>12.299999999999727</v>
      </c>
      <c r="W12" s="9">
        <v>3</v>
      </c>
      <c r="X12" s="9">
        <v>2</v>
      </c>
      <c r="Y12" s="9">
        <v>11</v>
      </c>
      <c r="Z12" s="9">
        <v>10</v>
      </c>
      <c r="AA12" s="9">
        <v>4.7</v>
      </c>
      <c r="AB12" s="9">
        <v>4.4000000000000004</v>
      </c>
      <c r="AC12" s="9">
        <v>1</v>
      </c>
      <c r="AD12" s="9">
        <v>0.6</v>
      </c>
      <c r="AE12" s="9">
        <v>22</v>
      </c>
      <c r="AF12" s="9">
        <v>10</v>
      </c>
      <c r="AG12" s="9">
        <v>17</v>
      </c>
      <c r="AH12" s="9">
        <v>7</v>
      </c>
      <c r="AI12" s="9">
        <v>18</v>
      </c>
      <c r="AJ12" s="9">
        <v>17</v>
      </c>
      <c r="AK12" s="9">
        <v>4</v>
      </c>
      <c r="AL12" s="9">
        <v>5</v>
      </c>
      <c r="AM12" s="9">
        <v>40</v>
      </c>
      <c r="AN12" s="9">
        <v>17.600000000000001</v>
      </c>
      <c r="AO12" s="9">
        <v>58</v>
      </c>
      <c r="AP12" s="9">
        <v>34.6</v>
      </c>
      <c r="AQ12" s="10">
        <v>68.965517241379317</v>
      </c>
      <c r="AR12" s="10">
        <v>50.867052023121381</v>
      </c>
      <c r="AS12" s="10">
        <v>37.931034482758619</v>
      </c>
      <c r="AT12" s="10">
        <v>28.901734104046241</v>
      </c>
      <c r="AU12" s="10">
        <v>29.310344827586203</v>
      </c>
      <c r="AV12" s="10">
        <v>20.231213872832367</v>
      </c>
      <c r="AW12" s="9">
        <v>9</v>
      </c>
      <c r="AX12" s="9">
        <v>22</v>
      </c>
    </row>
    <row r="13" spans="1:50" ht="15.75">
      <c r="A13" s="15">
        <v>11</v>
      </c>
      <c r="B13" s="3">
        <v>343926</v>
      </c>
      <c r="C13" s="3">
        <v>7737131</v>
      </c>
      <c r="D13" s="3">
        <v>398</v>
      </c>
      <c r="E13" s="4">
        <v>3.4</v>
      </c>
      <c r="F13" s="11">
        <f t="shared" si="1"/>
        <v>3.3999999999999998E-3</v>
      </c>
      <c r="G13" s="11">
        <f t="shared" si="2"/>
        <v>3.6116907999999997E-3</v>
      </c>
      <c r="H13" s="16">
        <v>0.55000000000000004</v>
      </c>
      <c r="I13" s="16">
        <v>4.04</v>
      </c>
      <c r="J13" s="17">
        <v>1.7785682525566962E-2</v>
      </c>
      <c r="K13" s="17">
        <v>3.4286698828394246E-2</v>
      </c>
      <c r="L13" s="18">
        <f t="shared" si="0"/>
        <v>4.5118687156302989E-2</v>
      </c>
      <c r="M13" s="4">
        <v>1.3159239208803128</v>
      </c>
      <c r="N13" s="4">
        <v>2.7027027027027031</v>
      </c>
      <c r="O13" s="4">
        <v>2.6315789473684204</v>
      </c>
      <c r="P13" s="7">
        <v>0.49994891006548103</v>
      </c>
      <c r="Q13" s="20">
        <v>900</v>
      </c>
      <c r="R13" s="20">
        <v>874.00000000000023</v>
      </c>
      <c r="S13" s="19">
        <v>69.099999999998829</v>
      </c>
      <c r="T13" s="19">
        <v>76.799999999998647</v>
      </c>
      <c r="U13" s="19">
        <v>30.900000000001228</v>
      </c>
      <c r="V13" s="19">
        <v>49.200000000001182</v>
      </c>
      <c r="W13" s="9">
        <v>3</v>
      </c>
      <c r="X13" s="9">
        <v>3</v>
      </c>
      <c r="Y13" s="9">
        <v>13</v>
      </c>
      <c r="Z13" s="9">
        <v>10</v>
      </c>
      <c r="AA13" s="9">
        <v>4.4000000000000004</v>
      </c>
      <c r="AB13" s="9">
        <v>4.0999999999999996</v>
      </c>
      <c r="AC13" s="9">
        <v>1.5</v>
      </c>
      <c r="AD13" s="9">
        <v>1.2</v>
      </c>
      <c r="AE13" s="9">
        <v>6</v>
      </c>
      <c r="AF13" s="9">
        <v>2</v>
      </c>
      <c r="AG13" s="9">
        <v>6</v>
      </c>
      <c r="AH13" s="9">
        <v>3</v>
      </c>
      <c r="AI13" s="9">
        <v>22</v>
      </c>
      <c r="AJ13" s="9">
        <v>25</v>
      </c>
      <c r="AK13" s="9">
        <v>5</v>
      </c>
      <c r="AL13" s="9">
        <v>12</v>
      </c>
      <c r="AM13" s="9">
        <v>13.5</v>
      </c>
      <c r="AN13" s="9">
        <v>6.2</v>
      </c>
      <c r="AO13" s="9">
        <v>35.5</v>
      </c>
      <c r="AP13" s="9">
        <v>31.2</v>
      </c>
      <c r="AQ13" s="10">
        <v>38.028169014084504</v>
      </c>
      <c r="AR13" s="10">
        <v>19.871794871794872</v>
      </c>
      <c r="AS13" s="10">
        <v>16.901408450704224</v>
      </c>
      <c r="AT13" s="10">
        <v>6.4102564102564115</v>
      </c>
      <c r="AU13" s="10">
        <v>16.901408450704224</v>
      </c>
      <c r="AV13" s="10">
        <v>9.6153846153846168</v>
      </c>
      <c r="AW13" s="9">
        <v>27</v>
      </c>
      <c r="AX13" s="9">
        <v>66</v>
      </c>
    </row>
    <row r="14" spans="1:50" ht="15.75">
      <c r="A14" s="15">
        <v>12</v>
      </c>
      <c r="B14" s="3">
        <v>363439</v>
      </c>
      <c r="C14" s="3">
        <v>7737130</v>
      </c>
      <c r="D14" s="3">
        <v>398</v>
      </c>
      <c r="E14" s="4">
        <v>2.9</v>
      </c>
      <c r="F14" s="11">
        <f t="shared" si="1"/>
        <v>2.8999999999999998E-3</v>
      </c>
      <c r="G14" s="11">
        <f t="shared" si="2"/>
        <v>2.6275362999999999E-3</v>
      </c>
      <c r="H14" s="16">
        <v>1.78684245</v>
      </c>
      <c r="I14" s="16">
        <v>5</v>
      </c>
      <c r="J14" s="17">
        <v>1.8179351512684697E-2</v>
      </c>
      <c r="K14" s="17">
        <v>3.0272065397879553E-2</v>
      </c>
      <c r="L14" s="18">
        <f t="shared" si="0"/>
        <v>4.2021207825600655E-2</v>
      </c>
      <c r="M14" s="4">
        <v>1.3881182956397844</v>
      </c>
      <c r="N14" s="4">
        <v>2.7397260273972615</v>
      </c>
      <c r="O14" s="4">
        <v>2.6666666666666665</v>
      </c>
      <c r="P14" s="7">
        <v>0.47945563913508082</v>
      </c>
      <c r="Q14" s="20">
        <v>897.50000000000023</v>
      </c>
      <c r="R14" s="20">
        <v>886.49999999999977</v>
      </c>
      <c r="S14" s="19">
        <v>61.599999999998545</v>
      </c>
      <c r="T14" s="19">
        <v>75.899999999997192</v>
      </c>
      <c r="U14" s="19">
        <v>40.900000000001228</v>
      </c>
      <c r="V14" s="19">
        <v>37.600000000003092</v>
      </c>
      <c r="W14" s="9">
        <v>3</v>
      </c>
      <c r="X14" s="9">
        <v>2</v>
      </c>
      <c r="Y14" s="9">
        <v>12</v>
      </c>
      <c r="Z14" s="9">
        <v>11</v>
      </c>
      <c r="AA14" s="9">
        <v>4.5</v>
      </c>
      <c r="AB14" s="9">
        <v>4.5999999999999996</v>
      </c>
      <c r="AC14" s="9">
        <v>1</v>
      </c>
      <c r="AD14" s="9">
        <v>0.8</v>
      </c>
      <c r="AE14" s="9">
        <v>12</v>
      </c>
      <c r="AF14" s="9">
        <v>7</v>
      </c>
      <c r="AG14" s="9">
        <v>10</v>
      </c>
      <c r="AH14" s="9">
        <v>6</v>
      </c>
      <c r="AI14" s="9">
        <v>22</v>
      </c>
      <c r="AJ14" s="9">
        <v>20</v>
      </c>
      <c r="AK14" s="9">
        <v>6</v>
      </c>
      <c r="AL14" s="9">
        <v>5</v>
      </c>
      <c r="AM14" s="9">
        <v>23</v>
      </c>
      <c r="AN14" s="9">
        <v>13.8</v>
      </c>
      <c r="AO14" s="9">
        <v>45</v>
      </c>
      <c r="AP14" s="9">
        <v>33.799999999999997</v>
      </c>
      <c r="AQ14" s="10">
        <v>51.111111111111107</v>
      </c>
      <c r="AR14" s="10">
        <v>40.828402366863905</v>
      </c>
      <c r="AS14" s="10">
        <v>26.666666666666668</v>
      </c>
      <c r="AT14" s="10">
        <v>20.710059171597635</v>
      </c>
      <c r="AU14" s="10">
        <v>22.222222222222221</v>
      </c>
      <c r="AV14" s="10">
        <v>17.751479289940832</v>
      </c>
      <c r="AW14" s="9">
        <v>21</v>
      </c>
      <c r="AX14" s="9">
        <v>27</v>
      </c>
    </row>
    <row r="15" spans="1:50" ht="15.75">
      <c r="A15" s="15">
        <v>13</v>
      </c>
      <c r="B15" s="3">
        <v>343967</v>
      </c>
      <c r="C15" s="3">
        <v>7737122</v>
      </c>
      <c r="D15" s="3">
        <v>399</v>
      </c>
      <c r="E15" s="4">
        <v>3.9</v>
      </c>
      <c r="F15" s="11">
        <f t="shared" si="1"/>
        <v>3.8999999999999998E-3</v>
      </c>
      <c r="G15" s="11">
        <f t="shared" si="2"/>
        <v>4.7640001499999994E-3</v>
      </c>
      <c r="H15" s="16">
        <v>0.55353187767857159</v>
      </c>
      <c r="I15" s="16">
        <v>2.0211647523214284</v>
      </c>
      <c r="J15" s="17">
        <v>2.0571428571428539E-2</v>
      </c>
      <c r="K15" s="17">
        <v>3.2457850670948488E-2</v>
      </c>
      <c r="L15" s="18">
        <f t="shared" si="0"/>
        <v>4.6477005378033578E-2</v>
      </c>
      <c r="M15" s="4">
        <v>1.4319187628659893</v>
      </c>
      <c r="N15" s="4">
        <v>2.7397260273972615</v>
      </c>
      <c r="O15" s="4">
        <v>2.7027027027027031</v>
      </c>
      <c r="P15" s="7">
        <v>0.470190057739584</v>
      </c>
      <c r="Q15" s="20">
        <v>895</v>
      </c>
      <c r="R15" s="20">
        <v>902</v>
      </c>
      <c r="S15" s="19">
        <v>71.70000000000698</v>
      </c>
      <c r="T15" s="19">
        <v>73.800000000005639</v>
      </c>
      <c r="U15" s="19">
        <v>33.29999999999302</v>
      </c>
      <c r="V15" s="19">
        <v>24.199999999994361</v>
      </c>
      <c r="W15" s="9">
        <v>3</v>
      </c>
      <c r="X15" s="9">
        <v>2</v>
      </c>
      <c r="Y15" s="9">
        <v>14</v>
      </c>
      <c r="Z15" s="9">
        <v>10</v>
      </c>
      <c r="AA15" s="9">
        <v>4.9000000000000004</v>
      </c>
      <c r="AB15" s="9">
        <v>4.5999999999999996</v>
      </c>
      <c r="AC15" s="9">
        <v>0.8</v>
      </c>
      <c r="AD15" s="9">
        <v>0.7</v>
      </c>
      <c r="AE15" s="9">
        <v>19</v>
      </c>
      <c r="AF15" s="9">
        <v>10</v>
      </c>
      <c r="AG15" s="9">
        <v>15</v>
      </c>
      <c r="AH15" s="9">
        <v>8</v>
      </c>
      <c r="AI15" s="9">
        <v>20</v>
      </c>
      <c r="AJ15" s="9">
        <v>19</v>
      </c>
      <c r="AK15" s="9">
        <v>2</v>
      </c>
      <c r="AL15" s="9">
        <v>4</v>
      </c>
      <c r="AM15" s="9">
        <v>34.799999999999997</v>
      </c>
      <c r="AN15" s="9">
        <v>18.7</v>
      </c>
      <c r="AO15" s="9">
        <v>54.8</v>
      </c>
      <c r="AP15" s="9">
        <v>37.700000000000003</v>
      </c>
      <c r="AQ15" s="10">
        <v>63.503649635036496</v>
      </c>
      <c r="AR15" s="10">
        <v>49.602122015915114</v>
      </c>
      <c r="AS15" s="10">
        <v>34.67153284671533</v>
      </c>
      <c r="AT15" s="10">
        <v>26.525198938992041</v>
      </c>
      <c r="AU15" s="10">
        <v>27.372262773722628</v>
      </c>
      <c r="AV15" s="10">
        <v>21.220159151193631</v>
      </c>
      <c r="AW15" s="9">
        <v>5</v>
      </c>
      <c r="AX15" s="9">
        <v>18</v>
      </c>
    </row>
    <row r="16" spans="1:50" ht="15.75">
      <c r="A16" s="15">
        <v>14</v>
      </c>
      <c r="B16" s="3">
        <v>343979</v>
      </c>
      <c r="C16" s="3">
        <v>7737117</v>
      </c>
      <c r="D16" s="3">
        <v>399</v>
      </c>
      <c r="E16" s="4">
        <v>4.3</v>
      </c>
      <c r="F16" s="11">
        <f t="shared" si="1"/>
        <v>4.3E-3</v>
      </c>
      <c r="G16" s="11">
        <f t="shared" si="2"/>
        <v>5.791345350000001E-3</v>
      </c>
      <c r="H16" s="16">
        <v>0.55000000000000004</v>
      </c>
      <c r="I16" s="16">
        <v>2.44</v>
      </c>
      <c r="J16" s="17">
        <v>2.16332099006043E-2</v>
      </c>
      <c r="K16" s="17">
        <v>2.6950085405200261E-2</v>
      </c>
      <c r="L16" s="18">
        <f t="shared" si="0"/>
        <v>3.9135936984154344E-2</v>
      </c>
      <c r="M16" s="4">
        <v>1.4521637462641479</v>
      </c>
      <c r="N16" s="4">
        <v>2.7027027027027031</v>
      </c>
      <c r="O16" s="4">
        <v>2.6315789473684204</v>
      </c>
      <c r="P16" s="7">
        <v>0.44817777641962364</v>
      </c>
      <c r="Q16" s="20">
        <v>902</v>
      </c>
      <c r="R16" s="20">
        <v>918.49999999999977</v>
      </c>
      <c r="S16" s="19">
        <v>68.999999999995509</v>
      </c>
      <c r="T16" s="19">
        <v>57.400000000001228</v>
      </c>
      <c r="U16" s="19">
        <v>29.000000000004547</v>
      </c>
      <c r="V16" s="19">
        <v>24.099999999999</v>
      </c>
      <c r="W16" s="9">
        <v>3</v>
      </c>
      <c r="X16" s="9">
        <v>2</v>
      </c>
      <c r="Y16" s="9">
        <v>11</v>
      </c>
      <c r="Z16" s="9">
        <v>10</v>
      </c>
      <c r="AA16" s="9">
        <v>4.8</v>
      </c>
      <c r="AB16" s="9">
        <v>4.7</v>
      </c>
      <c r="AC16" s="9">
        <v>0.7</v>
      </c>
      <c r="AD16" s="9">
        <v>0.6</v>
      </c>
      <c r="AE16" s="9">
        <v>16</v>
      </c>
      <c r="AF16" s="9">
        <v>15</v>
      </c>
      <c r="AG16" s="9">
        <v>13</v>
      </c>
      <c r="AH16" s="9">
        <v>13</v>
      </c>
      <c r="AI16" s="9">
        <v>18</v>
      </c>
      <c r="AJ16" s="9">
        <v>18</v>
      </c>
      <c r="AK16" s="9">
        <v>2</v>
      </c>
      <c r="AL16" s="9">
        <v>4</v>
      </c>
      <c r="AM16" s="9">
        <v>29.7</v>
      </c>
      <c r="AN16" s="9">
        <v>28.6</v>
      </c>
      <c r="AO16" s="9">
        <v>47.7</v>
      </c>
      <c r="AP16" s="9">
        <v>46.6</v>
      </c>
      <c r="AQ16" s="10">
        <v>62.264150943396224</v>
      </c>
      <c r="AR16" s="10">
        <v>61.373390557939913</v>
      </c>
      <c r="AS16" s="10">
        <v>33.542976939203349</v>
      </c>
      <c r="AT16" s="10">
        <v>32.188841201716741</v>
      </c>
      <c r="AU16" s="10">
        <v>27.253668763102723</v>
      </c>
      <c r="AV16" s="10">
        <v>27.896995708154503</v>
      </c>
      <c r="AW16" s="9">
        <v>6</v>
      </c>
      <c r="AX16" s="9">
        <v>12</v>
      </c>
    </row>
    <row r="17" spans="1:50" ht="15.75">
      <c r="A17" s="15">
        <v>15</v>
      </c>
      <c r="B17" s="3">
        <v>343986</v>
      </c>
      <c r="C17" s="3">
        <v>7737115</v>
      </c>
      <c r="D17" s="3">
        <v>397</v>
      </c>
      <c r="E17" s="4">
        <v>4</v>
      </c>
      <c r="F17" s="11">
        <f t="shared" si="1"/>
        <v>4.0000000000000001E-3</v>
      </c>
      <c r="G17" s="11">
        <f t="shared" si="2"/>
        <v>4.9863199999999998E-3</v>
      </c>
      <c r="H17" s="16">
        <v>0.67115593536585372</v>
      </c>
      <c r="I17" s="16">
        <v>1.85</v>
      </c>
      <c r="J17" s="17">
        <v>1.5951539626451124E-2</v>
      </c>
      <c r="K17" s="17">
        <v>2.7482187471083545E-2</v>
      </c>
      <c r="L17" s="18">
        <f t="shared" si="0"/>
        <v>3.8855370243364648E-2</v>
      </c>
      <c r="M17" s="4">
        <v>1.4138383374412187</v>
      </c>
      <c r="N17" s="4">
        <v>2.7027027027027031</v>
      </c>
      <c r="O17" s="4">
        <v>2.7397260273972615</v>
      </c>
      <c r="P17" s="7">
        <v>0.48394900683395536</v>
      </c>
      <c r="Q17" s="20">
        <v>900.50000000000023</v>
      </c>
      <c r="R17" s="20">
        <v>892.49999999999977</v>
      </c>
      <c r="S17" s="19">
        <v>70.199999999999818</v>
      </c>
      <c r="T17" s="19">
        <v>73.199999999999932</v>
      </c>
      <c r="U17" s="19">
        <v>29.299999999999955</v>
      </c>
      <c r="V17" s="19">
        <v>34.300000000000296</v>
      </c>
      <c r="W17" s="9">
        <v>3</v>
      </c>
      <c r="X17" s="9">
        <v>2</v>
      </c>
      <c r="Y17" s="9">
        <v>11</v>
      </c>
      <c r="Z17" s="9">
        <v>12</v>
      </c>
      <c r="AA17" s="9">
        <v>4.7</v>
      </c>
      <c r="AB17" s="9">
        <v>4.4000000000000004</v>
      </c>
      <c r="AC17" s="9">
        <v>0.8</v>
      </c>
      <c r="AD17" s="9">
        <v>0.8</v>
      </c>
      <c r="AE17" s="9">
        <v>15</v>
      </c>
      <c r="AF17" s="9">
        <v>8</v>
      </c>
      <c r="AG17" s="9">
        <v>11</v>
      </c>
      <c r="AH17" s="9">
        <v>6</v>
      </c>
      <c r="AI17" s="9">
        <v>19</v>
      </c>
      <c r="AJ17" s="9">
        <v>19</v>
      </c>
      <c r="AK17" s="9">
        <v>3</v>
      </c>
      <c r="AL17" s="9">
        <v>6</v>
      </c>
      <c r="AM17" s="9">
        <v>26.8</v>
      </c>
      <c r="AN17" s="9">
        <v>14.8</v>
      </c>
      <c r="AO17" s="9">
        <v>45.8</v>
      </c>
      <c r="AP17" s="9">
        <v>33.799999999999997</v>
      </c>
      <c r="AQ17" s="10">
        <v>58.515283842794766</v>
      </c>
      <c r="AR17" s="10">
        <v>43.786982248520715</v>
      </c>
      <c r="AS17" s="10">
        <v>32.751091703056773</v>
      </c>
      <c r="AT17" s="10">
        <v>23.668639053254438</v>
      </c>
      <c r="AU17" s="10">
        <v>24.017467248908297</v>
      </c>
      <c r="AV17" s="10">
        <v>17.751479289940832</v>
      </c>
      <c r="AW17" s="9">
        <v>10</v>
      </c>
      <c r="AX17" s="9">
        <v>29</v>
      </c>
    </row>
    <row r="18" spans="1:50" ht="15.75">
      <c r="A18" s="15">
        <v>16</v>
      </c>
      <c r="B18" s="3">
        <v>343998</v>
      </c>
      <c r="C18" s="3">
        <v>7737109</v>
      </c>
      <c r="D18" s="3">
        <v>397</v>
      </c>
      <c r="E18" s="4">
        <v>4</v>
      </c>
      <c r="F18" s="11">
        <f t="shared" si="1"/>
        <v>4.0000000000000001E-3</v>
      </c>
      <c r="G18" s="11">
        <f t="shared" si="2"/>
        <v>4.9863199999999998E-3</v>
      </c>
      <c r="H18" s="16">
        <v>0.55000000000000004</v>
      </c>
      <c r="I18" s="16">
        <v>1.75</v>
      </c>
      <c r="J18" s="17">
        <v>2.0858624875841524E-2</v>
      </c>
      <c r="K18" s="17">
        <v>2.3650827778972296E-2</v>
      </c>
      <c r="L18" s="18">
        <f t="shared" si="0"/>
        <v>3.2170652880057202E-2</v>
      </c>
      <c r="M18" s="4">
        <v>1.3602336958649621</v>
      </c>
      <c r="N18" s="4">
        <v>2.6666666666666665</v>
      </c>
      <c r="O18" s="4">
        <v>2.7397260273972615</v>
      </c>
      <c r="P18" s="7">
        <v>0.50351470100928908</v>
      </c>
      <c r="Q18" s="20">
        <v>908.49999999999977</v>
      </c>
      <c r="R18" s="20">
        <v>907.5</v>
      </c>
      <c r="S18" s="19">
        <v>61.100000000003263</v>
      </c>
      <c r="T18" s="19">
        <v>68.500000000000227</v>
      </c>
      <c r="U18" s="19">
        <v>30.399999999996908</v>
      </c>
      <c r="V18" s="19">
        <v>23.999999999999773</v>
      </c>
      <c r="W18" s="9">
        <v>2</v>
      </c>
      <c r="X18" s="9">
        <v>3</v>
      </c>
      <c r="Y18" s="9">
        <v>11</v>
      </c>
      <c r="Z18" s="9">
        <v>10</v>
      </c>
      <c r="AA18" s="9">
        <v>4.2</v>
      </c>
      <c r="AB18" s="9">
        <v>4.5999999999999996</v>
      </c>
      <c r="AC18" s="9">
        <v>0.8</v>
      </c>
      <c r="AD18" s="9">
        <v>0.6</v>
      </c>
      <c r="AE18" s="9">
        <v>5</v>
      </c>
      <c r="AF18" s="9">
        <v>11</v>
      </c>
      <c r="AG18" s="9">
        <v>4</v>
      </c>
      <c r="AH18" s="9">
        <v>7</v>
      </c>
      <c r="AI18" s="9">
        <v>21</v>
      </c>
      <c r="AJ18" s="9">
        <v>18</v>
      </c>
      <c r="AK18" s="9">
        <v>8</v>
      </c>
      <c r="AL18" s="9">
        <v>4</v>
      </c>
      <c r="AM18" s="9">
        <v>9.8000000000000007</v>
      </c>
      <c r="AN18" s="9">
        <v>18.600000000000001</v>
      </c>
      <c r="AO18" s="9">
        <v>30.8</v>
      </c>
      <c r="AP18" s="9">
        <v>36.6</v>
      </c>
      <c r="AQ18" s="10">
        <v>31.818181818181817</v>
      </c>
      <c r="AR18" s="10">
        <v>50.819672131147541</v>
      </c>
      <c r="AS18" s="10">
        <v>16.233766233766232</v>
      </c>
      <c r="AT18" s="10">
        <v>30.05464480874317</v>
      </c>
      <c r="AU18" s="10">
        <v>12.987012987012985</v>
      </c>
      <c r="AV18" s="10">
        <v>19.125683060109289</v>
      </c>
      <c r="AW18" s="9">
        <v>45</v>
      </c>
      <c r="AX18" s="9">
        <v>18</v>
      </c>
    </row>
    <row r="19" spans="1:50" ht="15.75">
      <c r="A19" s="15">
        <v>17</v>
      </c>
      <c r="B19" s="3">
        <v>344015</v>
      </c>
      <c r="C19" s="3">
        <v>7737106</v>
      </c>
      <c r="D19" s="3">
        <v>395</v>
      </c>
      <c r="E19" s="4">
        <v>3.1</v>
      </c>
      <c r="F19" s="11">
        <f t="shared" si="1"/>
        <v>3.0999999999999999E-3</v>
      </c>
      <c r="G19" s="11">
        <f t="shared" si="2"/>
        <v>2.9798207499999998E-3</v>
      </c>
      <c r="H19" s="16">
        <v>0.55000000000000004</v>
      </c>
      <c r="I19" s="16">
        <v>2.58</v>
      </c>
      <c r="J19" s="17">
        <v>2.3286323384716211E-2</v>
      </c>
      <c r="K19" s="17">
        <v>3.2850582832921221E-2</v>
      </c>
      <c r="L19" s="18">
        <f t="shared" si="0"/>
        <v>4.588492301681394E-2</v>
      </c>
      <c r="M19" s="4">
        <v>1.3967765275333366</v>
      </c>
      <c r="N19" s="4">
        <v>2.7027027027027031</v>
      </c>
      <c r="O19" s="4">
        <v>2.7027027027027031</v>
      </c>
      <c r="P19" s="7">
        <v>0.48319268481266553</v>
      </c>
      <c r="Q19" s="20">
        <v>894.5</v>
      </c>
      <c r="R19" s="20">
        <v>889</v>
      </c>
      <c r="S19" s="19">
        <v>70.099999999996498</v>
      </c>
      <c r="T19" s="19">
        <v>73.099999999996612</v>
      </c>
      <c r="U19" s="19">
        <v>35.400000000003502</v>
      </c>
      <c r="V19" s="19">
        <v>37.900000000003388</v>
      </c>
      <c r="W19" s="9">
        <v>2</v>
      </c>
      <c r="X19" s="9">
        <v>2</v>
      </c>
      <c r="Y19" s="9">
        <v>10</v>
      </c>
      <c r="Z19" s="9">
        <v>9</v>
      </c>
      <c r="AA19" s="9">
        <v>4.4000000000000004</v>
      </c>
      <c r="AB19" s="9">
        <v>4.2</v>
      </c>
      <c r="AC19" s="9">
        <v>0.7</v>
      </c>
      <c r="AD19" s="9">
        <v>0.5</v>
      </c>
      <c r="AE19" s="9">
        <v>10</v>
      </c>
      <c r="AF19" s="9">
        <v>4</v>
      </c>
      <c r="AG19" s="9">
        <v>7</v>
      </c>
      <c r="AH19" s="9">
        <v>2</v>
      </c>
      <c r="AI19" s="9">
        <v>20</v>
      </c>
      <c r="AJ19" s="9">
        <v>19</v>
      </c>
      <c r="AK19" s="9">
        <v>7</v>
      </c>
      <c r="AL19" s="9">
        <v>10</v>
      </c>
      <c r="AM19" s="9">
        <v>17.7</v>
      </c>
      <c r="AN19" s="9">
        <v>6.5</v>
      </c>
      <c r="AO19" s="9">
        <v>37.700000000000003</v>
      </c>
      <c r="AP19" s="9">
        <v>25.5</v>
      </c>
      <c r="AQ19" s="10">
        <v>46.949602122015911</v>
      </c>
      <c r="AR19" s="10">
        <v>25.490196078431371</v>
      </c>
      <c r="AS19" s="10">
        <v>26.525198938992041</v>
      </c>
      <c r="AT19" s="10">
        <v>15.686274509803921</v>
      </c>
      <c r="AU19" s="10">
        <v>18.567639257294427</v>
      </c>
      <c r="AV19" s="10">
        <v>7.8431372549019605</v>
      </c>
      <c r="AW19" s="9">
        <v>28</v>
      </c>
      <c r="AX19" s="9">
        <v>61</v>
      </c>
    </row>
    <row r="20" spans="1:50" ht="15.75">
      <c r="A20" s="15">
        <v>18</v>
      </c>
      <c r="B20" s="3">
        <v>344026</v>
      </c>
      <c r="C20" s="3">
        <v>7737103</v>
      </c>
      <c r="D20" s="3">
        <v>396</v>
      </c>
      <c r="E20" s="4">
        <v>3.3</v>
      </c>
      <c r="F20" s="11">
        <f t="shared" si="1"/>
        <v>3.3E-3</v>
      </c>
      <c r="G20" s="11">
        <f t="shared" si="2"/>
        <v>3.3852653999999999E-3</v>
      </c>
      <c r="H20" s="16">
        <v>0.58463934725274735</v>
      </c>
      <c r="I20" s="16">
        <v>2.85</v>
      </c>
      <c r="J20" s="17">
        <v>2.1245540058384728E-2</v>
      </c>
      <c r="K20" s="17">
        <v>3.151575787893942E-2</v>
      </c>
      <c r="L20" s="18">
        <f t="shared" si="0"/>
        <v>4.0292575007495508E-2</v>
      </c>
      <c r="M20" s="4">
        <v>1.278489800634661</v>
      </c>
      <c r="N20" s="4">
        <v>2.7397260273972615</v>
      </c>
      <c r="O20" s="4">
        <v>2.6315789473684204</v>
      </c>
      <c r="P20" s="7">
        <v>0.51417387575882867</v>
      </c>
      <c r="Q20" s="20">
        <v>907.5</v>
      </c>
      <c r="R20" s="20">
        <v>908.00000000000023</v>
      </c>
      <c r="S20" s="19">
        <v>67.10000000000349</v>
      </c>
      <c r="T20" s="19">
        <v>73.099999999996612</v>
      </c>
      <c r="U20" s="19">
        <v>25.399999999996453</v>
      </c>
      <c r="V20" s="19">
        <v>18.90000000000316</v>
      </c>
      <c r="W20" s="9">
        <v>2</v>
      </c>
      <c r="X20" s="9">
        <v>2</v>
      </c>
      <c r="Y20" s="9">
        <v>10</v>
      </c>
      <c r="Z20" s="9">
        <v>9</v>
      </c>
      <c r="AA20" s="9">
        <v>4.8</v>
      </c>
      <c r="AB20" s="9">
        <v>4</v>
      </c>
      <c r="AC20" s="9">
        <v>0.6</v>
      </c>
      <c r="AD20" s="9">
        <v>0.5</v>
      </c>
      <c r="AE20" s="9">
        <v>18</v>
      </c>
      <c r="AF20" s="9">
        <v>4</v>
      </c>
      <c r="AG20" s="9">
        <v>12</v>
      </c>
      <c r="AH20" s="9">
        <v>2</v>
      </c>
      <c r="AI20" s="9">
        <v>17</v>
      </c>
      <c r="AJ20" s="9">
        <v>20</v>
      </c>
      <c r="AK20" s="9">
        <v>2</v>
      </c>
      <c r="AL20" s="9">
        <v>12</v>
      </c>
      <c r="AM20" s="9">
        <v>30.6</v>
      </c>
      <c r="AN20" s="9">
        <v>6.5</v>
      </c>
      <c r="AO20" s="9">
        <v>47.6</v>
      </c>
      <c r="AP20" s="9">
        <v>26.5</v>
      </c>
      <c r="AQ20" s="10">
        <v>64.285714285714292</v>
      </c>
      <c r="AR20" s="10">
        <v>24.528301886792452</v>
      </c>
      <c r="AS20" s="10">
        <v>37.815126050420169</v>
      </c>
      <c r="AT20" s="10">
        <v>15.09433962264151</v>
      </c>
      <c r="AU20" s="10">
        <v>25.210084033613445</v>
      </c>
      <c r="AV20" s="10">
        <v>7.5471698113207548</v>
      </c>
      <c r="AW20" s="9">
        <v>6</v>
      </c>
      <c r="AX20" s="9">
        <v>65</v>
      </c>
    </row>
    <row r="21" spans="1:50" ht="15.75">
      <c r="A21" s="15">
        <v>19</v>
      </c>
      <c r="B21" s="3">
        <v>344040</v>
      </c>
      <c r="C21" s="3">
        <v>7737097</v>
      </c>
      <c r="D21" s="3">
        <v>396</v>
      </c>
      <c r="E21" s="4">
        <v>4</v>
      </c>
      <c r="F21" s="11">
        <f t="shared" si="1"/>
        <v>4.0000000000000001E-3</v>
      </c>
      <c r="G21" s="11">
        <f t="shared" si="2"/>
        <v>4.9737599999999998E-3</v>
      </c>
      <c r="H21" s="16">
        <v>0.67424743125000008</v>
      </c>
      <c r="I21" s="16">
        <v>3.2</v>
      </c>
      <c r="J21" s="17">
        <v>1.9690576652601943E-2</v>
      </c>
      <c r="K21" s="17">
        <v>3.0795439654042644E-2</v>
      </c>
      <c r="L21" s="18">
        <f t="shared" si="0"/>
        <v>4.388090795164902E-2</v>
      </c>
      <c r="M21" s="4">
        <v>1.4249157811873809</v>
      </c>
      <c r="N21" s="4">
        <v>2.7397260273972615</v>
      </c>
      <c r="O21" s="4">
        <v>2.7285129604365626</v>
      </c>
      <c r="P21" s="7">
        <v>0.47776836619482499</v>
      </c>
      <c r="Q21" s="20">
        <v>899</v>
      </c>
      <c r="R21" s="20">
        <v>900.49999999999977</v>
      </c>
      <c r="S21" s="19">
        <v>70.000000000000284</v>
      </c>
      <c r="T21" s="19">
        <v>70.800000000005525</v>
      </c>
      <c r="U21" s="19">
        <v>30.999999999999773</v>
      </c>
      <c r="V21" s="19">
        <v>28.699999999994702</v>
      </c>
      <c r="W21" s="9">
        <v>4</v>
      </c>
      <c r="X21" s="9">
        <v>2</v>
      </c>
      <c r="Y21" s="9">
        <v>10</v>
      </c>
      <c r="Z21" s="9">
        <v>9</v>
      </c>
      <c r="AA21" s="9">
        <v>4.9000000000000004</v>
      </c>
      <c r="AB21" s="9">
        <v>4.5999999999999996</v>
      </c>
      <c r="AC21" s="9">
        <v>0.7</v>
      </c>
      <c r="AD21" s="9">
        <v>0.6</v>
      </c>
      <c r="AE21" s="9">
        <v>19</v>
      </c>
      <c r="AF21" s="9">
        <v>12</v>
      </c>
      <c r="AG21" s="9">
        <v>15</v>
      </c>
      <c r="AH21" s="9">
        <v>5</v>
      </c>
      <c r="AI21" s="9">
        <v>17</v>
      </c>
      <c r="AJ21" s="9">
        <v>16</v>
      </c>
      <c r="AK21" s="9">
        <v>1</v>
      </c>
      <c r="AL21" s="9">
        <v>4</v>
      </c>
      <c r="AM21" s="9">
        <v>34.700000000000003</v>
      </c>
      <c r="AN21" s="9">
        <v>17.600000000000001</v>
      </c>
      <c r="AO21" s="9">
        <v>51.7</v>
      </c>
      <c r="AP21" s="9">
        <v>33.6</v>
      </c>
      <c r="AQ21" s="10">
        <v>67.117988394584131</v>
      </c>
      <c r="AR21" s="10">
        <v>52.380952380952387</v>
      </c>
      <c r="AS21" s="10">
        <v>36.750483558994198</v>
      </c>
      <c r="AT21" s="10">
        <v>35.714285714285715</v>
      </c>
      <c r="AU21" s="10">
        <v>29.013539651837522</v>
      </c>
      <c r="AV21" s="10">
        <v>14.880952380952381</v>
      </c>
      <c r="AW21" s="9">
        <v>3</v>
      </c>
      <c r="AX21" s="9">
        <v>19</v>
      </c>
    </row>
    <row r="22" spans="1:50" ht="15.75">
      <c r="A22" s="15">
        <v>20</v>
      </c>
      <c r="B22" s="3">
        <v>344049</v>
      </c>
      <c r="C22" s="3">
        <v>7737095</v>
      </c>
      <c r="D22" s="3">
        <v>395</v>
      </c>
      <c r="E22" s="4">
        <v>3.9</v>
      </c>
      <c r="F22" s="11">
        <f t="shared" si="1"/>
        <v>3.8999999999999998E-3</v>
      </c>
      <c r="G22" s="11">
        <f t="shared" si="2"/>
        <v>4.7162407499999996E-3</v>
      </c>
      <c r="H22" s="16">
        <v>0.55000000000000004</v>
      </c>
      <c r="I22" s="16">
        <v>1.3015040192307694</v>
      </c>
      <c r="J22" s="17">
        <v>1.8794614620041679E-2</v>
      </c>
      <c r="K22" s="17">
        <v>3.4391031730951975E-2</v>
      </c>
      <c r="L22" s="18">
        <f t="shared" si="0"/>
        <v>4.8907987938701325E-2</v>
      </c>
      <c r="M22" s="4">
        <v>1.4221145885159376</v>
      </c>
      <c r="N22" s="4">
        <v>2.7027027027027031</v>
      </c>
      <c r="O22" s="4">
        <v>2.7027027027027031</v>
      </c>
      <c r="P22" s="7">
        <v>0.47381760224910319</v>
      </c>
      <c r="Q22" s="20">
        <v>912.50000000000023</v>
      </c>
      <c r="R22" s="20">
        <v>900.49999999999977</v>
      </c>
      <c r="S22" s="19">
        <v>67.199999999999704</v>
      </c>
      <c r="T22" s="19">
        <v>63.300000000005241</v>
      </c>
      <c r="U22" s="19">
        <v>20.300000000000068</v>
      </c>
      <c r="V22" s="19">
        <v>36.199999999995043</v>
      </c>
      <c r="W22" s="9">
        <v>3</v>
      </c>
      <c r="X22" s="9">
        <v>2</v>
      </c>
      <c r="Y22" s="9">
        <v>12</v>
      </c>
      <c r="Z22" s="9">
        <v>10</v>
      </c>
      <c r="AA22" s="9">
        <v>4.5999999999999996</v>
      </c>
      <c r="AB22" s="9">
        <v>4</v>
      </c>
      <c r="AC22" s="9">
        <v>0.9</v>
      </c>
      <c r="AD22" s="9">
        <v>0.8</v>
      </c>
      <c r="AE22" s="9">
        <v>12</v>
      </c>
      <c r="AF22" s="9">
        <v>3</v>
      </c>
      <c r="AG22" s="9">
        <v>9</v>
      </c>
      <c r="AH22" s="9">
        <v>4</v>
      </c>
      <c r="AI22" s="9">
        <v>21</v>
      </c>
      <c r="AJ22" s="9">
        <v>21</v>
      </c>
      <c r="AK22" s="9">
        <v>5</v>
      </c>
      <c r="AL22" s="9">
        <v>10</v>
      </c>
      <c r="AM22" s="9">
        <v>21.9</v>
      </c>
      <c r="AN22" s="9">
        <v>7.8</v>
      </c>
      <c r="AO22" s="9">
        <v>42.9</v>
      </c>
      <c r="AP22" s="9">
        <v>28.8</v>
      </c>
      <c r="AQ22" s="10">
        <v>51.048951048951054</v>
      </c>
      <c r="AR22" s="10">
        <v>27.083333333333332</v>
      </c>
      <c r="AS22" s="10">
        <v>27.972027972027973</v>
      </c>
      <c r="AT22" s="10">
        <v>10.416666666666666</v>
      </c>
      <c r="AU22" s="10">
        <v>20.97902097902098</v>
      </c>
      <c r="AV22" s="10">
        <v>13.888888888888889</v>
      </c>
      <c r="AW22" s="9">
        <v>19</v>
      </c>
      <c r="AX22" s="9">
        <v>56</v>
      </c>
    </row>
    <row r="23" spans="1:50" ht="15.75">
      <c r="A23" s="15">
        <v>21</v>
      </c>
      <c r="B23" s="3">
        <v>343939</v>
      </c>
      <c r="C23" s="3">
        <v>7737134</v>
      </c>
      <c r="D23" s="3">
        <v>397</v>
      </c>
      <c r="E23" s="4">
        <v>2.4</v>
      </c>
      <c r="F23" s="11">
        <f t="shared" si="1"/>
        <v>2.3999999999999998E-3</v>
      </c>
      <c r="G23" s="11">
        <f t="shared" si="2"/>
        <v>1.7950751999999998E-3</v>
      </c>
      <c r="H23" s="16">
        <v>0.80502261428571431</v>
      </c>
      <c r="I23" s="7">
        <v>3.09</v>
      </c>
      <c r="J23" s="17">
        <v>2.1918837675350699E-2</v>
      </c>
      <c r="K23" s="17">
        <v>2.7399999999999949E-2</v>
      </c>
      <c r="L23" s="18">
        <f t="shared" si="0"/>
        <v>3.3192044994793855E-2</v>
      </c>
      <c r="M23" s="4">
        <v>1.2113885034596321</v>
      </c>
      <c r="N23" s="4">
        <v>2.6666666666666665</v>
      </c>
      <c r="O23" s="4">
        <v>2.7027027027027031</v>
      </c>
      <c r="P23" s="7">
        <v>0.55178625371993617</v>
      </c>
      <c r="Q23" s="20">
        <v>895.5</v>
      </c>
      <c r="R23" s="20">
        <v>903.5</v>
      </c>
      <c r="S23" s="19">
        <v>69.099999999998829</v>
      </c>
      <c r="T23" s="19">
        <v>75.100000000006162</v>
      </c>
      <c r="U23" s="19">
        <v>35.400000000001228</v>
      </c>
      <c r="V23" s="19">
        <v>21.399999999993838</v>
      </c>
      <c r="W23" s="9">
        <v>2</v>
      </c>
      <c r="X23" s="9">
        <v>2</v>
      </c>
      <c r="Y23" s="9">
        <v>11</v>
      </c>
      <c r="Z23" s="9">
        <v>10</v>
      </c>
      <c r="AA23" s="9">
        <v>5</v>
      </c>
      <c r="AB23" s="9">
        <v>4.5999999999999996</v>
      </c>
      <c r="AC23" s="9">
        <v>0.6</v>
      </c>
      <c r="AD23" s="9">
        <v>0.6</v>
      </c>
      <c r="AE23" s="9">
        <v>24</v>
      </c>
      <c r="AF23" s="9">
        <v>11</v>
      </c>
      <c r="AG23" s="9">
        <v>16</v>
      </c>
      <c r="AH23" s="9">
        <v>8</v>
      </c>
      <c r="AI23" s="9">
        <v>16</v>
      </c>
      <c r="AJ23" s="9">
        <v>17</v>
      </c>
      <c r="AK23" s="9">
        <v>5</v>
      </c>
      <c r="AL23" s="9">
        <v>4</v>
      </c>
      <c r="AM23" s="9">
        <v>40.6</v>
      </c>
      <c r="AN23" s="9">
        <v>19.600000000000001</v>
      </c>
      <c r="AO23" s="9">
        <v>56.6</v>
      </c>
      <c r="AP23" s="9">
        <v>36.6</v>
      </c>
      <c r="AQ23" s="10">
        <v>71.731448763250881</v>
      </c>
      <c r="AR23" s="10">
        <v>53.551912568306015</v>
      </c>
      <c r="AS23" s="10">
        <v>42.402826855123678</v>
      </c>
      <c r="AT23" s="10">
        <v>30.05464480874317</v>
      </c>
      <c r="AU23" s="10">
        <v>28.268551236749119</v>
      </c>
      <c r="AV23" s="10">
        <v>21.857923497267759</v>
      </c>
      <c r="AW23" s="9">
        <v>11</v>
      </c>
      <c r="AX23" s="9">
        <v>17</v>
      </c>
    </row>
    <row r="24" spans="1:50" ht="15.75">
      <c r="A24" s="15">
        <v>22</v>
      </c>
      <c r="B24" s="3">
        <v>343947</v>
      </c>
      <c r="C24" s="3">
        <v>7737135</v>
      </c>
      <c r="D24" s="3">
        <v>396</v>
      </c>
      <c r="E24" s="4">
        <v>3.6</v>
      </c>
      <c r="F24" s="11">
        <f t="shared" si="1"/>
        <v>3.5999999999999999E-3</v>
      </c>
      <c r="G24" s="11">
        <f t="shared" si="2"/>
        <v>4.0287456000000004E-3</v>
      </c>
      <c r="H24" s="16">
        <v>0.59197025131578951</v>
      </c>
      <c r="I24" s="7">
        <v>3.06</v>
      </c>
      <c r="J24" s="17">
        <v>2.0683742364162389E-2</v>
      </c>
      <c r="K24" s="17">
        <v>2.8949950932286549E-2</v>
      </c>
      <c r="L24" s="18">
        <f t="shared" si="0"/>
        <v>4.0724128410479364E-2</v>
      </c>
      <c r="M24" s="4">
        <v>1.4067080288229994</v>
      </c>
      <c r="N24" s="4">
        <v>2.7027027027027031</v>
      </c>
      <c r="O24" s="4">
        <v>2.6666666666666665</v>
      </c>
      <c r="P24" s="7">
        <v>0.4724844891913752</v>
      </c>
      <c r="Q24" s="20">
        <v>902</v>
      </c>
      <c r="R24" s="20">
        <v>909.5</v>
      </c>
      <c r="S24" s="19">
        <v>66.200000000002035</v>
      </c>
      <c r="T24" s="19">
        <v>75.300000000005696</v>
      </c>
      <c r="U24" s="19">
        <v>31.799999999997908</v>
      </c>
      <c r="V24" s="19">
        <v>15.199999999994361</v>
      </c>
      <c r="W24" s="9">
        <v>4</v>
      </c>
      <c r="X24" s="9">
        <v>2</v>
      </c>
      <c r="Y24" s="9">
        <v>10</v>
      </c>
      <c r="Z24" s="9">
        <v>10</v>
      </c>
      <c r="AA24" s="9">
        <v>5.4</v>
      </c>
      <c r="AB24" s="9">
        <v>4.4000000000000004</v>
      </c>
      <c r="AC24" s="9">
        <v>2.2000000000000002</v>
      </c>
      <c r="AD24" s="9">
        <v>1.1000000000000001</v>
      </c>
      <c r="AE24" s="9">
        <v>38</v>
      </c>
      <c r="AF24" s="9">
        <v>6</v>
      </c>
      <c r="AG24" s="9">
        <v>28</v>
      </c>
      <c r="AH24" s="9">
        <v>5</v>
      </c>
      <c r="AI24" s="9">
        <v>16</v>
      </c>
      <c r="AJ24" s="9">
        <v>19</v>
      </c>
      <c r="AK24" s="9">
        <v>0</v>
      </c>
      <c r="AL24" s="9">
        <v>7</v>
      </c>
      <c r="AM24" s="9">
        <v>68.2</v>
      </c>
      <c r="AN24" s="9">
        <v>12.1</v>
      </c>
      <c r="AO24" s="9">
        <v>84.2</v>
      </c>
      <c r="AP24" s="9">
        <v>31.1</v>
      </c>
      <c r="AQ24" s="10">
        <v>80.997624703087894</v>
      </c>
      <c r="AR24" s="10">
        <v>38.90675241157556</v>
      </c>
      <c r="AS24" s="10">
        <v>45.13064133016627</v>
      </c>
      <c r="AT24" s="10">
        <v>19.292604501607716</v>
      </c>
      <c r="AU24" s="10">
        <v>33.2541567695962</v>
      </c>
      <c r="AV24" s="10">
        <v>16.077170418006432</v>
      </c>
      <c r="AW24" s="9">
        <v>0</v>
      </c>
      <c r="AX24" s="9">
        <v>37</v>
      </c>
    </row>
    <row r="25" spans="1:50" ht="15.75">
      <c r="A25" s="15">
        <v>23</v>
      </c>
      <c r="B25" s="3">
        <v>343956</v>
      </c>
      <c r="C25" s="3">
        <v>7737134</v>
      </c>
      <c r="D25" s="3">
        <v>397</v>
      </c>
      <c r="E25" s="4">
        <v>4.0999999999999996</v>
      </c>
      <c r="F25" s="11">
        <f t="shared" si="1"/>
        <v>4.0999999999999995E-3</v>
      </c>
      <c r="G25" s="11">
        <f t="shared" si="2"/>
        <v>5.2387524499999992E-3</v>
      </c>
      <c r="H25" s="16">
        <v>0.55000000000000004</v>
      </c>
      <c r="I25" s="16">
        <v>2.36</v>
      </c>
      <c r="J25" s="17">
        <v>3.1356283699709671E-2</v>
      </c>
      <c r="K25" s="17">
        <v>3.6842607616684162E-2</v>
      </c>
      <c r="L25" s="18">
        <f t="shared" si="0"/>
        <v>4.9190418198145562E-2</v>
      </c>
      <c r="M25" s="4">
        <v>1.3351502887615831</v>
      </c>
      <c r="N25" s="4">
        <v>2.7397260273972615</v>
      </c>
      <c r="O25" s="4">
        <v>2.7027027027027031</v>
      </c>
      <c r="P25" s="7">
        <v>0.50599439315821426</v>
      </c>
      <c r="Q25" s="20">
        <v>892.5</v>
      </c>
      <c r="R25" s="20">
        <v>893</v>
      </c>
      <c r="S25" s="19">
        <v>69.099999999998829</v>
      </c>
      <c r="T25" s="19">
        <v>67.299999999995919</v>
      </c>
      <c r="U25" s="19">
        <v>38.400000000001228</v>
      </c>
      <c r="V25" s="19">
        <v>39.700000000004138</v>
      </c>
      <c r="W25" s="9">
        <v>5</v>
      </c>
      <c r="X25" s="9">
        <v>2</v>
      </c>
      <c r="Y25" s="9">
        <v>11</v>
      </c>
      <c r="Z25" s="9">
        <v>9</v>
      </c>
      <c r="AA25" s="9">
        <v>3.9</v>
      </c>
      <c r="AB25" s="9">
        <v>4</v>
      </c>
      <c r="AC25" s="9">
        <v>1.9</v>
      </c>
      <c r="AD25" s="9">
        <v>1</v>
      </c>
      <c r="AE25" s="9">
        <v>1</v>
      </c>
      <c r="AF25" s="9">
        <v>1</v>
      </c>
      <c r="AG25" s="9">
        <v>2</v>
      </c>
      <c r="AH25" s="9">
        <v>1</v>
      </c>
      <c r="AI25" s="9">
        <v>25</v>
      </c>
      <c r="AJ25" s="9">
        <v>21</v>
      </c>
      <c r="AK25" s="9">
        <v>14</v>
      </c>
      <c r="AL25" s="9">
        <v>15</v>
      </c>
      <c r="AM25" s="9">
        <v>4.9000000000000004</v>
      </c>
      <c r="AN25" s="9">
        <v>3</v>
      </c>
      <c r="AO25" s="9">
        <v>29.9</v>
      </c>
      <c r="AP25" s="9">
        <v>24</v>
      </c>
      <c r="AQ25" s="10">
        <v>16.38795986622074</v>
      </c>
      <c r="AR25" s="10">
        <v>12.5</v>
      </c>
      <c r="AS25" s="10">
        <v>3.3444816053511706</v>
      </c>
      <c r="AT25" s="10">
        <v>4.1666666666666661</v>
      </c>
      <c r="AU25" s="10">
        <v>6.6889632107023411</v>
      </c>
      <c r="AV25" s="10">
        <v>4.1666666666666661</v>
      </c>
      <c r="AW25" s="9">
        <v>74</v>
      </c>
      <c r="AX25" s="9">
        <v>83</v>
      </c>
    </row>
    <row r="26" spans="1:50" ht="15.75">
      <c r="A26" s="15">
        <v>24</v>
      </c>
      <c r="B26" s="3">
        <v>343962</v>
      </c>
      <c r="C26" s="3">
        <v>7737129</v>
      </c>
      <c r="D26" s="3">
        <v>394</v>
      </c>
      <c r="E26" s="4">
        <v>4.2</v>
      </c>
      <c r="F26" s="11">
        <f t="shared" si="1"/>
        <v>4.2000000000000006E-3</v>
      </c>
      <c r="G26" s="11">
        <f t="shared" si="2"/>
        <v>5.4558756000000017E-3</v>
      </c>
      <c r="H26" s="16">
        <v>0.55000000000000004</v>
      </c>
      <c r="I26" s="16">
        <v>2.67</v>
      </c>
      <c r="J26" s="17">
        <v>2.2452316076294304E-2</v>
      </c>
      <c r="K26" s="17">
        <v>4.0062706845497377E-2</v>
      </c>
      <c r="L26" s="18">
        <f t="shared" si="0"/>
        <v>5.4872122376088163E-2</v>
      </c>
      <c r="M26" s="4">
        <v>1.3696558893961805</v>
      </c>
      <c r="N26" s="4">
        <v>2.7027027027027031</v>
      </c>
      <c r="O26" s="4">
        <v>2.6666666666666665</v>
      </c>
      <c r="P26" s="7">
        <v>0.48637904147643229</v>
      </c>
      <c r="Q26" s="20">
        <v>908</v>
      </c>
      <c r="R26" s="20">
        <v>900.00000000000023</v>
      </c>
      <c r="S26" s="19">
        <v>60.299999999998022</v>
      </c>
      <c r="T26" s="19">
        <v>76.500000000002899</v>
      </c>
      <c r="U26" s="19">
        <v>31.700000000001978</v>
      </c>
      <c r="V26" s="19">
        <v>23.499999999996817</v>
      </c>
      <c r="W26" s="9">
        <v>3</v>
      </c>
      <c r="X26" s="9">
        <v>2</v>
      </c>
      <c r="Y26" s="9">
        <v>11</v>
      </c>
      <c r="Z26" s="9">
        <v>9</v>
      </c>
      <c r="AA26" s="9">
        <v>4.7</v>
      </c>
      <c r="AB26" s="9">
        <v>4.0999999999999996</v>
      </c>
      <c r="AC26" s="9">
        <v>0.7</v>
      </c>
      <c r="AD26" s="9">
        <v>0.7</v>
      </c>
      <c r="AE26" s="9">
        <v>14</v>
      </c>
      <c r="AF26" s="9">
        <v>4</v>
      </c>
      <c r="AG26" s="9">
        <v>10</v>
      </c>
      <c r="AH26" s="9">
        <v>4</v>
      </c>
      <c r="AI26" s="9">
        <v>18</v>
      </c>
      <c r="AJ26" s="9">
        <v>19</v>
      </c>
      <c r="AK26" s="9">
        <v>2</v>
      </c>
      <c r="AL26" s="9">
        <v>13</v>
      </c>
      <c r="AM26" s="9">
        <v>24.7</v>
      </c>
      <c r="AN26" s="9">
        <v>8.6999999999999993</v>
      </c>
      <c r="AO26" s="9">
        <v>42.7</v>
      </c>
      <c r="AP26" s="9">
        <v>27.7</v>
      </c>
      <c r="AQ26" s="10">
        <v>57.84543325526932</v>
      </c>
      <c r="AR26" s="10">
        <v>31.407942238267143</v>
      </c>
      <c r="AS26" s="10">
        <v>32.786885245901637</v>
      </c>
      <c r="AT26" s="10">
        <v>14.440433212996389</v>
      </c>
      <c r="AU26" s="10">
        <v>23.419203747072597</v>
      </c>
      <c r="AV26" s="10">
        <v>14.440433212996389</v>
      </c>
      <c r="AW26" s="9">
        <v>7</v>
      </c>
      <c r="AX26" s="9">
        <v>60</v>
      </c>
    </row>
    <row r="27" spans="1:50" ht="15.75">
      <c r="A27" s="15">
        <v>25</v>
      </c>
      <c r="B27" s="3">
        <v>343962</v>
      </c>
      <c r="C27" s="3">
        <v>7737129</v>
      </c>
      <c r="D27" s="3">
        <v>394</v>
      </c>
      <c r="E27" s="4">
        <v>3.2</v>
      </c>
      <c r="F27" s="11">
        <f t="shared" si="1"/>
        <v>3.2000000000000002E-3</v>
      </c>
      <c r="G27" s="11">
        <f t="shared" si="2"/>
        <v>3.1671296000000005E-3</v>
      </c>
      <c r="H27" s="16">
        <v>0.55000000000000004</v>
      </c>
      <c r="I27" s="16">
        <v>1.06</v>
      </c>
      <c r="J27" s="17">
        <v>2.1441855376873514E-2</v>
      </c>
      <c r="K27" s="17">
        <v>2.5990446754706294E-2</v>
      </c>
      <c r="L27" s="18">
        <f t="shared" si="0"/>
        <v>3.3116005432320593E-2</v>
      </c>
      <c r="M27" s="4">
        <v>1.274160684687885</v>
      </c>
      <c r="N27" s="4">
        <v>2.6315789473684204</v>
      </c>
      <c r="O27" s="4">
        <v>2.7397260273972615</v>
      </c>
      <c r="P27" s="7">
        <v>0.53493135008892212</v>
      </c>
      <c r="Q27" s="20">
        <v>909.5</v>
      </c>
      <c r="R27" s="20">
        <v>891</v>
      </c>
      <c r="S27" s="19">
        <v>68.999999999995509</v>
      </c>
      <c r="T27" s="19">
        <v>68.600000000003547</v>
      </c>
      <c r="U27" s="19">
        <v>21.500000000004547</v>
      </c>
      <c r="V27" s="19">
        <v>40.399999999996453</v>
      </c>
      <c r="W27" s="9">
        <v>3</v>
      </c>
      <c r="X27" s="9">
        <v>3</v>
      </c>
      <c r="Y27" s="9">
        <v>11</v>
      </c>
      <c r="Z27" s="9">
        <v>10</v>
      </c>
      <c r="AA27" s="9">
        <v>4.8</v>
      </c>
      <c r="AB27" s="9">
        <v>4.4000000000000004</v>
      </c>
      <c r="AC27" s="9">
        <v>1</v>
      </c>
      <c r="AD27" s="9">
        <v>0.9</v>
      </c>
      <c r="AE27" s="9">
        <v>9</v>
      </c>
      <c r="AF27" s="9">
        <v>6</v>
      </c>
      <c r="AG27" s="9">
        <v>7</v>
      </c>
      <c r="AH27" s="9">
        <v>6</v>
      </c>
      <c r="AI27" s="9">
        <v>17</v>
      </c>
      <c r="AJ27" s="9">
        <v>19</v>
      </c>
      <c r="AK27" s="9">
        <v>3</v>
      </c>
      <c r="AL27" s="9">
        <v>7</v>
      </c>
      <c r="AM27" s="9">
        <v>17</v>
      </c>
      <c r="AN27" s="9">
        <v>12.9</v>
      </c>
      <c r="AO27" s="9">
        <v>34</v>
      </c>
      <c r="AP27" s="9">
        <v>31.9</v>
      </c>
      <c r="AQ27" s="10">
        <v>50</v>
      </c>
      <c r="AR27" s="10">
        <v>40.43887147335424</v>
      </c>
      <c r="AS27" s="10">
        <v>26.47058823529412</v>
      </c>
      <c r="AT27" s="10">
        <v>18.808777429467085</v>
      </c>
      <c r="AU27" s="10">
        <v>20.588235294117645</v>
      </c>
      <c r="AV27" s="10">
        <v>18.808777429467085</v>
      </c>
      <c r="AW27" s="9">
        <v>15</v>
      </c>
      <c r="AX27" s="9">
        <v>35</v>
      </c>
    </row>
    <row r="28" spans="1:50" ht="15.75">
      <c r="A28" s="15">
        <v>26</v>
      </c>
      <c r="B28" s="3">
        <v>343979</v>
      </c>
      <c r="C28" s="3">
        <v>7737123</v>
      </c>
      <c r="D28" s="3">
        <v>395</v>
      </c>
      <c r="E28" s="4">
        <v>4.4000000000000004</v>
      </c>
      <c r="F28" s="11">
        <f t="shared" si="1"/>
        <v>4.4000000000000003E-3</v>
      </c>
      <c r="G28" s="11">
        <f t="shared" si="2"/>
        <v>6.0030520000000009E-3</v>
      </c>
      <c r="H28" s="16">
        <v>0.55000000000000004</v>
      </c>
      <c r="I28" s="16">
        <v>3.01</v>
      </c>
      <c r="J28" s="17">
        <v>1.7098856301664488E-2</v>
      </c>
      <c r="K28" s="17">
        <v>3.0606238964096498E-2</v>
      </c>
      <c r="L28" s="18">
        <f t="shared" si="0"/>
        <v>4.5049305437905106E-2</v>
      </c>
      <c r="M28" s="4">
        <v>1.4718994219038624</v>
      </c>
      <c r="N28" s="4">
        <v>2.7027027027027031</v>
      </c>
      <c r="O28" s="4">
        <v>2.6666666666666665</v>
      </c>
      <c r="P28" s="7">
        <v>0.44803771678605153</v>
      </c>
      <c r="Q28" s="20">
        <v>912.00000000000023</v>
      </c>
      <c r="R28" s="20">
        <v>905</v>
      </c>
      <c r="S28" s="19">
        <v>67.599999999998772</v>
      </c>
      <c r="T28" s="19">
        <v>70.000000000000284</v>
      </c>
      <c r="U28" s="19">
        <v>20.400000000001</v>
      </c>
      <c r="V28" s="19">
        <v>24.999999999999773</v>
      </c>
      <c r="W28" s="9">
        <v>3</v>
      </c>
      <c r="X28" s="9">
        <v>1</v>
      </c>
      <c r="Y28" s="9">
        <v>11</v>
      </c>
      <c r="Z28" s="9">
        <v>10</v>
      </c>
      <c r="AA28" s="9">
        <v>5.4</v>
      </c>
      <c r="AB28" s="9">
        <v>4.5999999999999996</v>
      </c>
      <c r="AC28" s="9">
        <v>0.4</v>
      </c>
      <c r="AD28" s="9">
        <v>0.5</v>
      </c>
      <c r="AE28" s="9">
        <v>50</v>
      </c>
      <c r="AF28" s="9">
        <v>7</v>
      </c>
      <c r="AG28" s="9">
        <v>29</v>
      </c>
      <c r="AH28" s="9">
        <v>4</v>
      </c>
      <c r="AI28" s="9">
        <v>16</v>
      </c>
      <c r="AJ28" s="9">
        <v>17</v>
      </c>
      <c r="AK28" s="9">
        <v>0</v>
      </c>
      <c r="AL28" s="9">
        <v>4</v>
      </c>
      <c r="AM28" s="9">
        <v>79.400000000000006</v>
      </c>
      <c r="AN28" s="9">
        <v>11.5</v>
      </c>
      <c r="AO28" s="9">
        <v>95.4</v>
      </c>
      <c r="AP28" s="9">
        <v>28.5</v>
      </c>
      <c r="AQ28" s="10">
        <v>83.228511530398322</v>
      </c>
      <c r="AR28" s="10">
        <v>40.350877192982452</v>
      </c>
      <c r="AS28" s="10">
        <v>52.410901467505234</v>
      </c>
      <c r="AT28" s="10">
        <v>24.561403508771928</v>
      </c>
      <c r="AU28" s="10">
        <v>30.398322851153036</v>
      </c>
      <c r="AV28" s="10">
        <v>14.035087719298245</v>
      </c>
      <c r="AW28" s="9">
        <v>0</v>
      </c>
      <c r="AX28" s="9">
        <v>26</v>
      </c>
    </row>
    <row r="29" spans="1:50" ht="15.75">
      <c r="A29" s="15">
        <v>27</v>
      </c>
      <c r="B29" s="3">
        <v>343990</v>
      </c>
      <c r="C29" s="3">
        <v>7737119</v>
      </c>
      <c r="D29" s="3">
        <v>394</v>
      </c>
      <c r="E29" s="4">
        <v>3.9</v>
      </c>
      <c r="F29" s="11">
        <f t="shared" si="1"/>
        <v>3.8999999999999998E-3</v>
      </c>
      <c r="G29" s="11">
        <f t="shared" si="2"/>
        <v>4.7043008999999997E-3</v>
      </c>
      <c r="H29" s="16">
        <v>0.55000000000000004</v>
      </c>
      <c r="I29" s="16">
        <v>2.91</v>
      </c>
      <c r="J29" s="17">
        <v>1.803975640583699E-2</v>
      </c>
      <c r="K29" s="17">
        <v>3.0928998758324808E-2</v>
      </c>
      <c r="L29" s="18">
        <f t="shared" si="0"/>
        <v>3.9345504718503774E-2</v>
      </c>
      <c r="M29" s="4">
        <v>1.2721234536541079</v>
      </c>
      <c r="N29" s="4">
        <v>2.7397260273972615</v>
      </c>
      <c r="O29" s="4">
        <v>2.7397260273972615</v>
      </c>
      <c r="P29" s="7">
        <v>0.53567493941625077</v>
      </c>
      <c r="Q29" s="20">
        <v>927.49999999999977</v>
      </c>
      <c r="R29" s="20">
        <v>918</v>
      </c>
      <c r="S29" s="19">
        <v>59.499999999999886</v>
      </c>
      <c r="T29" s="19">
        <v>63.100000000005707</v>
      </c>
      <c r="U29" s="19">
        <v>13.000000000000341</v>
      </c>
      <c r="V29" s="19">
        <v>18.899999999994293</v>
      </c>
      <c r="W29" s="9">
        <v>3</v>
      </c>
      <c r="X29" s="9">
        <v>2</v>
      </c>
      <c r="Y29" s="9">
        <v>12</v>
      </c>
      <c r="Z29" s="9">
        <v>12</v>
      </c>
      <c r="AA29" s="9">
        <v>4.8</v>
      </c>
      <c r="AB29" s="9">
        <v>4.3</v>
      </c>
      <c r="AC29" s="9">
        <v>0.7</v>
      </c>
      <c r="AD29" s="9">
        <v>0.7</v>
      </c>
      <c r="AE29" s="9">
        <v>12</v>
      </c>
      <c r="AF29" s="9">
        <v>6</v>
      </c>
      <c r="AG29" s="9">
        <v>9</v>
      </c>
      <c r="AH29" s="9">
        <v>5</v>
      </c>
      <c r="AI29" s="9">
        <v>19</v>
      </c>
      <c r="AJ29" s="9">
        <v>21</v>
      </c>
      <c r="AK29" s="9">
        <v>2</v>
      </c>
      <c r="AL29" s="9">
        <v>8</v>
      </c>
      <c r="AM29" s="9">
        <v>21.7</v>
      </c>
      <c r="AN29" s="9">
        <v>11.7</v>
      </c>
      <c r="AO29" s="9">
        <v>40.700000000000003</v>
      </c>
      <c r="AP29" s="9">
        <v>32.700000000000003</v>
      </c>
      <c r="AQ29" s="10">
        <v>53.31695331695331</v>
      </c>
      <c r="AR29" s="10">
        <v>35.779816513761467</v>
      </c>
      <c r="AS29" s="10">
        <v>29.484029484029485</v>
      </c>
      <c r="AT29" s="10">
        <v>18.348623853211006</v>
      </c>
      <c r="AU29" s="10">
        <v>22.113022113022112</v>
      </c>
      <c r="AV29" s="10">
        <v>15.290519877675839</v>
      </c>
      <c r="AW29" s="9">
        <v>8</v>
      </c>
      <c r="AX29" s="9">
        <v>41</v>
      </c>
    </row>
    <row r="30" spans="1:50" ht="15.75">
      <c r="A30" s="15">
        <v>28</v>
      </c>
      <c r="B30" s="3">
        <v>343999</v>
      </c>
      <c r="C30" s="3">
        <v>7737119</v>
      </c>
      <c r="D30" s="3">
        <v>393</v>
      </c>
      <c r="E30" s="4">
        <v>3.5</v>
      </c>
      <c r="F30" s="11">
        <f t="shared" si="1"/>
        <v>3.5000000000000001E-3</v>
      </c>
      <c r="G30" s="11">
        <f t="shared" si="2"/>
        <v>3.7791862500000007E-3</v>
      </c>
      <c r="H30" s="16">
        <v>0.55000000000000004</v>
      </c>
      <c r="I30" s="16">
        <v>2.5499999999999998</v>
      </c>
      <c r="J30" s="17">
        <v>2.9109188683656705E-2</v>
      </c>
      <c r="K30" s="17">
        <v>3.2209924138788572E-2</v>
      </c>
      <c r="L30" s="18">
        <f t="shared" si="0"/>
        <v>4.4350280184440656E-2</v>
      </c>
      <c r="M30" s="4">
        <v>1.376913524954011</v>
      </c>
      <c r="N30" s="4">
        <v>2.7027027027027031</v>
      </c>
      <c r="O30" s="4">
        <v>2.7027027027027031</v>
      </c>
      <c r="P30" s="7">
        <v>0.49054199576701596</v>
      </c>
      <c r="Q30" s="20">
        <v>916.50000000000023</v>
      </c>
      <c r="R30" s="20">
        <v>921</v>
      </c>
      <c r="S30" s="19">
        <v>61.799999999998079</v>
      </c>
      <c r="T30" s="19">
        <v>59.000000000004604</v>
      </c>
      <c r="U30" s="19">
        <v>21.700000000001637</v>
      </c>
      <c r="V30" s="19">
        <v>19.999999999995453</v>
      </c>
      <c r="W30" s="9">
        <v>3</v>
      </c>
      <c r="X30" s="9">
        <v>2</v>
      </c>
      <c r="Y30" s="9">
        <v>10</v>
      </c>
      <c r="Z30" s="9">
        <v>9</v>
      </c>
      <c r="AA30" s="9">
        <v>5.4</v>
      </c>
      <c r="AB30" s="9">
        <v>4.2</v>
      </c>
      <c r="AC30" s="9">
        <v>0.8</v>
      </c>
      <c r="AD30" s="9">
        <v>0.8</v>
      </c>
      <c r="AE30" s="9">
        <v>33</v>
      </c>
      <c r="AF30" s="9">
        <v>5</v>
      </c>
      <c r="AG30" s="9">
        <v>22</v>
      </c>
      <c r="AH30" s="9">
        <v>4</v>
      </c>
      <c r="AI30" s="9">
        <v>15</v>
      </c>
      <c r="AJ30" s="9">
        <v>19</v>
      </c>
      <c r="AK30" s="9">
        <v>0</v>
      </c>
      <c r="AL30" s="9">
        <v>10</v>
      </c>
      <c r="AM30" s="9">
        <v>55.8</v>
      </c>
      <c r="AN30" s="9">
        <v>9.8000000000000007</v>
      </c>
      <c r="AO30" s="9">
        <v>70.8</v>
      </c>
      <c r="AP30" s="9">
        <v>28.8</v>
      </c>
      <c r="AQ30" s="10">
        <v>78.813559322033896</v>
      </c>
      <c r="AR30" s="10">
        <v>34.027777777777779</v>
      </c>
      <c r="AS30" s="10">
        <v>46.610169491525426</v>
      </c>
      <c r="AT30" s="10">
        <v>17.361111111111111</v>
      </c>
      <c r="AU30" s="10">
        <v>31.073446327683619</v>
      </c>
      <c r="AV30" s="10">
        <v>13.888888888888889</v>
      </c>
      <c r="AW30" s="9">
        <v>0</v>
      </c>
      <c r="AX30" s="9">
        <v>51</v>
      </c>
    </row>
    <row r="31" spans="1:50" ht="15.75">
      <c r="A31" s="15">
        <v>29</v>
      </c>
      <c r="B31" s="3">
        <v>344003</v>
      </c>
      <c r="C31" s="3">
        <v>7737116</v>
      </c>
      <c r="D31" s="3">
        <v>393</v>
      </c>
      <c r="E31" s="4">
        <v>4.3</v>
      </c>
      <c r="F31" s="11">
        <f t="shared" si="1"/>
        <v>4.3E-3</v>
      </c>
      <c r="G31" s="11">
        <f t="shared" si="2"/>
        <v>5.7042574500000007E-3</v>
      </c>
      <c r="H31" s="16">
        <v>0.55000000000000004</v>
      </c>
      <c r="I31" s="16">
        <v>2.5</v>
      </c>
      <c r="J31" s="17">
        <v>2.8955532574974081E-2</v>
      </c>
      <c r="K31" s="17">
        <v>3.3675869753621385E-2</v>
      </c>
      <c r="L31" s="18">
        <f t="shared" si="0"/>
        <v>4.4250564883723156E-2</v>
      </c>
      <c r="M31" s="4">
        <v>1.3140140167861472</v>
      </c>
      <c r="N31" s="4">
        <v>2.6666666666666665</v>
      </c>
      <c r="O31" s="4">
        <v>2.6666666666666665</v>
      </c>
      <c r="P31" s="7">
        <v>0.50724474370519479</v>
      </c>
      <c r="Q31" s="20">
        <v>909.49999999999977</v>
      </c>
      <c r="R31" s="20">
        <v>888.50000000000023</v>
      </c>
      <c r="S31" s="19">
        <v>69.299999999998363</v>
      </c>
      <c r="T31" s="19">
        <v>80.500000000000682</v>
      </c>
      <c r="U31" s="19">
        <v>21.200000000001864</v>
      </c>
      <c r="V31" s="19">
        <v>30.999999999999091</v>
      </c>
      <c r="W31" s="9">
        <v>2</v>
      </c>
      <c r="X31" s="9">
        <v>2</v>
      </c>
      <c r="Y31" s="9">
        <v>10</v>
      </c>
      <c r="Z31" s="9">
        <v>9</v>
      </c>
      <c r="AA31" s="9">
        <v>4</v>
      </c>
      <c r="AB31" s="9">
        <v>4</v>
      </c>
      <c r="AC31" s="9">
        <v>0.6</v>
      </c>
      <c r="AD31" s="9">
        <v>0.6</v>
      </c>
      <c r="AE31" s="9">
        <v>1</v>
      </c>
      <c r="AF31" s="9">
        <v>1</v>
      </c>
      <c r="AG31" s="9">
        <v>1</v>
      </c>
      <c r="AH31" s="9">
        <v>1</v>
      </c>
      <c r="AI31" s="9">
        <v>22</v>
      </c>
      <c r="AJ31" s="9">
        <v>21</v>
      </c>
      <c r="AK31" s="9">
        <v>14</v>
      </c>
      <c r="AL31" s="9">
        <v>14</v>
      </c>
      <c r="AM31" s="9">
        <v>2.6</v>
      </c>
      <c r="AN31" s="9">
        <v>2.6</v>
      </c>
      <c r="AO31" s="9">
        <v>24.6</v>
      </c>
      <c r="AP31" s="9">
        <v>23.6</v>
      </c>
      <c r="AQ31" s="10">
        <v>10.56910569105691</v>
      </c>
      <c r="AR31" s="10">
        <v>11.016949152542372</v>
      </c>
      <c r="AS31" s="10">
        <v>4.0650406504065035</v>
      </c>
      <c r="AT31" s="10">
        <v>4.2372881355932197</v>
      </c>
      <c r="AU31" s="10">
        <v>4.0650406504065035</v>
      </c>
      <c r="AV31" s="10">
        <v>4.2372881355932197</v>
      </c>
      <c r="AW31" s="9">
        <v>84</v>
      </c>
      <c r="AX31" s="9">
        <v>84</v>
      </c>
    </row>
    <row r="32" spans="1:50" ht="15.75">
      <c r="A32" s="15">
        <v>30</v>
      </c>
      <c r="B32" s="3">
        <v>344010</v>
      </c>
      <c r="C32" s="3">
        <v>7737113</v>
      </c>
      <c r="D32" s="3">
        <v>393</v>
      </c>
      <c r="E32" s="4">
        <v>2.1</v>
      </c>
      <c r="F32" s="11">
        <f t="shared" si="1"/>
        <v>2.1000000000000003E-3</v>
      </c>
      <c r="G32" s="11">
        <f t="shared" si="2"/>
        <v>1.3605070500000004E-3</v>
      </c>
      <c r="H32" s="16">
        <v>0.55000000000000004</v>
      </c>
      <c r="I32" s="16">
        <v>2.34</v>
      </c>
      <c r="J32" s="17">
        <v>2.88329519450801E-2</v>
      </c>
      <c r="K32" s="17">
        <v>3.3041788143828896E-2</v>
      </c>
      <c r="L32" s="18">
        <f t="shared" si="0"/>
        <v>4.2386630868579959E-2</v>
      </c>
      <c r="M32" s="4">
        <v>1.2828189165814372</v>
      </c>
      <c r="N32" s="4">
        <v>2.6666666666666665</v>
      </c>
      <c r="O32" s="4">
        <v>2.6666666666666665</v>
      </c>
      <c r="P32" s="7">
        <v>0.51894290628196105</v>
      </c>
      <c r="Q32" s="8">
        <v>907.50000000000023</v>
      </c>
      <c r="R32" s="8">
        <v>920.99999999999977</v>
      </c>
      <c r="S32" s="3">
        <v>70.999999999997954</v>
      </c>
      <c r="T32" s="3">
        <v>64.399999999999125</v>
      </c>
      <c r="U32" s="3">
        <v>21.500000000001819</v>
      </c>
      <c r="V32" s="3">
        <v>14.600000000001046</v>
      </c>
      <c r="W32" s="9">
        <v>2</v>
      </c>
      <c r="X32" s="9">
        <v>2</v>
      </c>
      <c r="Y32" s="9">
        <v>10</v>
      </c>
      <c r="Z32" s="9">
        <v>9</v>
      </c>
      <c r="AA32" s="9">
        <v>4</v>
      </c>
      <c r="AB32" s="9">
        <v>4.0999999999999996</v>
      </c>
      <c r="AC32" s="9">
        <v>0.7</v>
      </c>
      <c r="AD32" s="9">
        <v>0.5</v>
      </c>
      <c r="AE32" s="9">
        <v>1</v>
      </c>
      <c r="AF32" s="9">
        <v>1</v>
      </c>
      <c r="AG32" s="9">
        <v>1</v>
      </c>
      <c r="AH32" s="9">
        <v>1</v>
      </c>
      <c r="AI32" s="9">
        <v>22</v>
      </c>
      <c r="AJ32" s="9">
        <v>21</v>
      </c>
      <c r="AK32" s="9">
        <v>13</v>
      </c>
      <c r="AL32" s="9">
        <v>12</v>
      </c>
      <c r="AM32" s="9">
        <v>2.7</v>
      </c>
      <c r="AN32" s="9">
        <v>2.5</v>
      </c>
      <c r="AO32" s="9">
        <v>24.7</v>
      </c>
      <c r="AP32" s="9">
        <v>23.5</v>
      </c>
      <c r="AQ32" s="10">
        <v>10.931174089068826</v>
      </c>
      <c r="AR32" s="10">
        <v>10.638297872340425</v>
      </c>
      <c r="AS32" s="10">
        <v>4.048582995951417</v>
      </c>
      <c r="AT32" s="10">
        <v>4.2553191489361701</v>
      </c>
      <c r="AU32" s="10">
        <v>4.048582995951417</v>
      </c>
      <c r="AV32" s="10">
        <v>4.2553191489361701</v>
      </c>
      <c r="AW32" s="9">
        <v>83</v>
      </c>
      <c r="AX32" s="9">
        <v>83</v>
      </c>
    </row>
    <row r="33" spans="1:50" ht="15.75">
      <c r="A33" s="15">
        <v>31</v>
      </c>
      <c r="B33" s="3">
        <v>343942</v>
      </c>
      <c r="C33" s="3">
        <v>7737139</v>
      </c>
      <c r="D33" s="3">
        <v>398</v>
      </c>
      <c r="E33" s="4">
        <v>3.4</v>
      </c>
      <c r="F33" s="11">
        <f t="shared" si="1"/>
        <v>3.3999999999999998E-3</v>
      </c>
      <c r="G33" s="11">
        <f t="shared" si="2"/>
        <v>3.6116907999999997E-3</v>
      </c>
      <c r="H33" s="16">
        <v>0.81556788103448274</v>
      </c>
      <c r="I33" s="16">
        <v>3.99</v>
      </c>
      <c r="J33" s="17">
        <v>2.4515993265993401E-2</v>
      </c>
      <c r="K33" s="17">
        <v>3.4297108673978047E-2</v>
      </c>
      <c r="L33" s="18">
        <f t="shared" si="0"/>
        <v>4.853423656550758E-2</v>
      </c>
      <c r="M33" s="4">
        <v>1.4151116068373293</v>
      </c>
      <c r="N33" s="4">
        <v>2.7027027027027031</v>
      </c>
      <c r="O33" s="4">
        <v>2.6666666666666665</v>
      </c>
      <c r="P33" s="7">
        <v>0.46933314743600152</v>
      </c>
      <c r="Q33" s="8">
        <v>902</v>
      </c>
      <c r="R33" s="8">
        <v>900.50000000000023</v>
      </c>
      <c r="S33" s="3">
        <v>75.499999999998124</v>
      </c>
      <c r="T33" s="3">
        <v>78.699999999997772</v>
      </c>
      <c r="U33" s="3">
        <v>22.500000000001819</v>
      </c>
      <c r="V33" s="3">
        <v>20.800000000002001</v>
      </c>
      <c r="W33" s="9">
        <v>2</v>
      </c>
      <c r="X33" s="9">
        <v>2</v>
      </c>
      <c r="Y33" s="9">
        <v>10</v>
      </c>
      <c r="Z33" s="9">
        <v>9</v>
      </c>
      <c r="AA33" s="9">
        <v>4.4000000000000004</v>
      </c>
      <c r="AB33" s="9">
        <v>4.0999999999999996</v>
      </c>
      <c r="AC33" s="9">
        <v>0.7</v>
      </c>
      <c r="AD33" s="9">
        <v>0.6</v>
      </c>
      <c r="AE33" s="9">
        <v>11</v>
      </c>
      <c r="AF33" s="9">
        <v>2</v>
      </c>
      <c r="AG33" s="9">
        <v>9</v>
      </c>
      <c r="AH33" s="9">
        <v>2</v>
      </c>
      <c r="AI33" s="9">
        <v>19</v>
      </c>
      <c r="AJ33" s="9">
        <v>21</v>
      </c>
      <c r="AK33" s="9">
        <v>6</v>
      </c>
      <c r="AL33" s="9">
        <v>12</v>
      </c>
      <c r="AM33" s="9">
        <v>20.7</v>
      </c>
      <c r="AN33" s="9">
        <v>4.5999999999999996</v>
      </c>
      <c r="AO33" s="9">
        <v>39.700000000000003</v>
      </c>
      <c r="AP33" s="9">
        <v>25.6</v>
      </c>
      <c r="AQ33" s="10">
        <v>52.141057934508808</v>
      </c>
      <c r="AR33" s="10">
        <v>17.968749999999996</v>
      </c>
      <c r="AS33" s="10">
        <v>27.707808564231733</v>
      </c>
      <c r="AT33" s="10">
        <v>7.8125</v>
      </c>
      <c r="AU33" s="10">
        <v>22.670025188916874</v>
      </c>
      <c r="AV33" s="10">
        <v>7.8125</v>
      </c>
      <c r="AW33" s="9">
        <v>22</v>
      </c>
      <c r="AX33" s="9">
        <v>72</v>
      </c>
    </row>
    <row r="34" spans="1:50" ht="15.75">
      <c r="A34" s="15">
        <v>32</v>
      </c>
      <c r="B34" s="3">
        <v>343951</v>
      </c>
      <c r="C34" s="3">
        <v>7737136</v>
      </c>
      <c r="D34" s="3">
        <v>398</v>
      </c>
      <c r="E34" s="4">
        <v>4.0999999999999996</v>
      </c>
      <c r="F34" s="11">
        <f t="shared" si="1"/>
        <v>4.0999999999999995E-3</v>
      </c>
      <c r="G34" s="11">
        <f t="shared" si="2"/>
        <v>5.251948299999999E-3</v>
      </c>
      <c r="H34" s="16">
        <v>0.83</v>
      </c>
      <c r="I34" s="16">
        <v>1.41</v>
      </c>
      <c r="J34" s="17">
        <v>3.5367825383993384E-2</v>
      </c>
      <c r="K34" s="17">
        <v>3.7595005428881591E-2</v>
      </c>
      <c r="L34" s="18">
        <f t="shared" si="0"/>
        <v>5.5192461047665758E-2</v>
      </c>
      <c r="M34" s="4">
        <v>1.4680796137155305</v>
      </c>
      <c r="N34" s="4">
        <v>2.6666666666666665</v>
      </c>
      <c r="O34" s="4">
        <v>2.7397260273972615</v>
      </c>
      <c r="P34" s="7">
        <v>0.46415094099383158</v>
      </c>
      <c r="Q34" s="8">
        <v>886</v>
      </c>
      <c r="R34" s="8">
        <v>902.49999999999977</v>
      </c>
      <c r="S34" s="3">
        <v>73.000000000000398</v>
      </c>
      <c r="T34" s="3">
        <v>74.199999999997601</v>
      </c>
      <c r="U34" s="3">
        <v>40.999999999999545</v>
      </c>
      <c r="V34" s="3">
        <v>23.300000000002683</v>
      </c>
      <c r="W34" s="9">
        <v>2</v>
      </c>
      <c r="X34" s="9">
        <v>2</v>
      </c>
      <c r="Y34" s="9">
        <v>11</v>
      </c>
      <c r="Z34" s="9">
        <v>9</v>
      </c>
      <c r="AA34" s="9">
        <v>4</v>
      </c>
      <c r="AB34" s="9">
        <v>4.0999999999999996</v>
      </c>
      <c r="AC34" s="9">
        <v>0.8</v>
      </c>
      <c r="AD34" s="9">
        <v>0.6</v>
      </c>
      <c r="AE34" s="9">
        <v>2</v>
      </c>
      <c r="AF34" s="9">
        <v>4</v>
      </c>
      <c r="AG34" s="9">
        <v>3</v>
      </c>
      <c r="AH34" s="9">
        <v>4</v>
      </c>
      <c r="AI34" s="9">
        <v>24</v>
      </c>
      <c r="AJ34" s="9">
        <v>21</v>
      </c>
      <c r="AK34" s="9">
        <v>12</v>
      </c>
      <c r="AL34" s="9">
        <v>12</v>
      </c>
      <c r="AM34" s="9">
        <v>5.8</v>
      </c>
      <c r="AN34" s="9">
        <v>8.6</v>
      </c>
      <c r="AO34" s="9">
        <v>29.8</v>
      </c>
      <c r="AP34" s="9">
        <v>29.6</v>
      </c>
      <c r="AQ34" s="10">
        <v>19.463087248322147</v>
      </c>
      <c r="AR34" s="10">
        <v>29.054054054054053</v>
      </c>
      <c r="AS34" s="10">
        <v>6.7114093959731544</v>
      </c>
      <c r="AT34" s="10">
        <v>13.513513513513512</v>
      </c>
      <c r="AU34" s="10">
        <v>10.067114093959731</v>
      </c>
      <c r="AV34" s="10">
        <v>13.513513513513512</v>
      </c>
      <c r="AW34" s="9">
        <v>67</v>
      </c>
      <c r="AX34" s="9">
        <v>58</v>
      </c>
    </row>
    <row r="35" spans="1:50" ht="15.75">
      <c r="A35" s="15">
        <v>33</v>
      </c>
      <c r="B35" s="3">
        <v>343955</v>
      </c>
      <c r="C35" s="3">
        <v>7737134</v>
      </c>
      <c r="D35" s="3">
        <v>398</v>
      </c>
      <c r="E35" s="4">
        <v>1.9</v>
      </c>
      <c r="F35" s="11">
        <f t="shared" si="1"/>
        <v>1.9E-3</v>
      </c>
      <c r="G35" s="11">
        <f t="shared" si="2"/>
        <v>1.1278723000000001E-3</v>
      </c>
      <c r="H35" s="16">
        <v>1.22</v>
      </c>
      <c r="I35" s="16">
        <v>4.55</v>
      </c>
      <c r="J35" s="17">
        <v>2.656574651231829E-2</v>
      </c>
      <c r="K35" s="17">
        <v>2.903433937916684E-2</v>
      </c>
      <c r="L35" s="18">
        <f t="shared" si="0"/>
        <v>4.1519362520796181E-2</v>
      </c>
      <c r="M35" s="4">
        <v>1.4300088587718234</v>
      </c>
      <c r="N35" s="4">
        <v>2.7397260273972615</v>
      </c>
      <c r="O35" s="4">
        <v>2.7027027027027031</v>
      </c>
      <c r="P35" s="7">
        <v>0.47089672225442547</v>
      </c>
      <c r="Q35" s="8">
        <v>887.5</v>
      </c>
      <c r="R35" s="8">
        <v>906.99999999999977</v>
      </c>
      <c r="S35" s="3">
        <v>69.80000000000075</v>
      </c>
      <c r="T35" s="3">
        <v>57.299999999997908</v>
      </c>
      <c r="U35" s="3">
        <v>42.69999999999925</v>
      </c>
      <c r="V35" s="3">
        <v>35.700000000002319</v>
      </c>
      <c r="W35" s="9">
        <v>4</v>
      </c>
      <c r="X35" s="9">
        <v>4</v>
      </c>
      <c r="Y35" s="9">
        <v>14</v>
      </c>
      <c r="Z35" s="9">
        <v>12</v>
      </c>
      <c r="AA35" s="9">
        <v>4.4000000000000004</v>
      </c>
      <c r="AB35" s="9">
        <v>4.5</v>
      </c>
      <c r="AC35" s="9">
        <v>0.8</v>
      </c>
      <c r="AD35" s="9">
        <v>1</v>
      </c>
      <c r="AE35" s="9">
        <v>8</v>
      </c>
      <c r="AF35" s="9">
        <v>13</v>
      </c>
      <c r="AG35" s="9">
        <v>7</v>
      </c>
      <c r="AH35" s="9">
        <v>10</v>
      </c>
      <c r="AI35" s="9">
        <v>25</v>
      </c>
      <c r="AJ35" s="9">
        <v>20</v>
      </c>
      <c r="AK35" s="9">
        <v>6</v>
      </c>
      <c r="AL35" s="9">
        <v>5</v>
      </c>
      <c r="AM35" s="9">
        <v>15.8</v>
      </c>
      <c r="AN35" s="9">
        <v>24</v>
      </c>
      <c r="AO35" s="9">
        <v>40.799999999999997</v>
      </c>
      <c r="AP35" s="9">
        <v>44</v>
      </c>
      <c r="AQ35" s="10">
        <v>38.725490196078439</v>
      </c>
      <c r="AR35" s="10">
        <v>54.54545454545454</v>
      </c>
      <c r="AS35" s="10">
        <v>19.607843137254903</v>
      </c>
      <c r="AT35" s="10">
        <v>29.545454545454547</v>
      </c>
      <c r="AU35" s="10">
        <v>17.156862745098039</v>
      </c>
      <c r="AV35" s="10">
        <v>22.727272727272727</v>
      </c>
      <c r="AW35" s="9">
        <v>28</v>
      </c>
      <c r="AX35" s="9">
        <v>17</v>
      </c>
    </row>
    <row r="36" spans="1:50" ht="15.75">
      <c r="A36" s="15">
        <v>34</v>
      </c>
      <c r="B36" s="3">
        <v>343965</v>
      </c>
      <c r="C36" s="3">
        <v>7737130</v>
      </c>
      <c r="D36" s="3">
        <v>397</v>
      </c>
      <c r="E36" s="4">
        <v>3.9</v>
      </c>
      <c r="F36" s="11">
        <f t="shared" si="1"/>
        <v>3.8999999999999998E-3</v>
      </c>
      <c r="G36" s="11">
        <f t="shared" si="2"/>
        <v>4.7401204499999995E-3</v>
      </c>
      <c r="H36" s="16">
        <v>0.96793954024390261</v>
      </c>
      <c r="I36" s="16">
        <v>3.9697920485910503</v>
      </c>
      <c r="J36" s="17">
        <v>2.0524940913049138E-2</v>
      </c>
      <c r="K36" s="17">
        <v>2.5897839462011765E-2</v>
      </c>
      <c r="L36" s="18">
        <f t="shared" si="0"/>
        <v>3.742983897067572E-2</v>
      </c>
      <c r="M36" s="4">
        <v>1.4452880915251507</v>
      </c>
      <c r="N36" s="4">
        <v>2.6666666666666665</v>
      </c>
      <c r="O36" s="4">
        <v>2.7027027027027031</v>
      </c>
      <c r="P36" s="7">
        <v>0.46524340613569437</v>
      </c>
      <c r="Q36" s="8">
        <v>884.5</v>
      </c>
      <c r="R36" s="8">
        <v>896</v>
      </c>
      <c r="S36" s="3">
        <v>68.600000000003547</v>
      </c>
      <c r="T36" s="3">
        <v>72.699999999997544</v>
      </c>
      <c r="U36" s="3">
        <v>46.899999999996453</v>
      </c>
      <c r="V36" s="3">
        <v>31.300000000002456</v>
      </c>
      <c r="W36" s="9">
        <v>4</v>
      </c>
      <c r="X36" s="9">
        <v>2</v>
      </c>
      <c r="Y36" s="9">
        <v>13</v>
      </c>
      <c r="Z36" s="9">
        <v>10</v>
      </c>
      <c r="AA36" s="9">
        <v>5.0999999999999996</v>
      </c>
      <c r="AB36" s="9">
        <v>5.0999999999999996</v>
      </c>
      <c r="AC36" s="9">
        <v>1</v>
      </c>
      <c r="AD36" s="9">
        <v>0.8</v>
      </c>
      <c r="AE36" s="9">
        <v>24</v>
      </c>
      <c r="AF36" s="9">
        <v>18</v>
      </c>
      <c r="AG36" s="9">
        <v>18</v>
      </c>
      <c r="AH36" s="9">
        <v>14</v>
      </c>
      <c r="AI36" s="9">
        <v>17</v>
      </c>
      <c r="AJ36" s="9">
        <v>16</v>
      </c>
      <c r="AK36" s="9">
        <v>6</v>
      </c>
      <c r="AL36" s="9">
        <v>1</v>
      </c>
      <c r="AM36" s="9">
        <v>43</v>
      </c>
      <c r="AN36" s="9">
        <v>32.799999999999997</v>
      </c>
      <c r="AO36" s="9">
        <v>60</v>
      </c>
      <c r="AP36" s="9">
        <v>48.8</v>
      </c>
      <c r="AQ36" s="10">
        <v>71.666666666666671</v>
      </c>
      <c r="AR36" s="10">
        <v>67.213114754098356</v>
      </c>
      <c r="AS36" s="10">
        <v>40</v>
      </c>
      <c r="AT36" s="10">
        <v>36.885245901639344</v>
      </c>
      <c r="AU36" s="10">
        <v>30</v>
      </c>
      <c r="AV36" s="10">
        <v>28.68852459016394</v>
      </c>
      <c r="AW36" s="9">
        <v>12</v>
      </c>
      <c r="AX36" s="9">
        <v>3</v>
      </c>
    </row>
    <row r="37" spans="1:50" ht="15.75">
      <c r="A37" s="15">
        <v>35</v>
      </c>
      <c r="B37" s="3">
        <v>343975</v>
      </c>
      <c r="C37" s="3">
        <v>7737127</v>
      </c>
      <c r="D37" s="3">
        <v>398</v>
      </c>
      <c r="E37" s="4">
        <v>2.9</v>
      </c>
      <c r="F37" s="11">
        <f t="shared" si="1"/>
        <v>2.8999999999999998E-3</v>
      </c>
      <c r="G37" s="11">
        <f t="shared" si="2"/>
        <v>2.6275362999999999E-3</v>
      </c>
      <c r="H37" s="16">
        <v>0.55000000000000004</v>
      </c>
      <c r="I37" s="16">
        <v>2.2999999999999998</v>
      </c>
      <c r="J37" s="17">
        <v>2.0934158694428807E-2</v>
      </c>
      <c r="K37" s="17">
        <v>3.164324984728166E-2</v>
      </c>
      <c r="L37" s="18">
        <f t="shared" si="0"/>
        <v>4.6350055020278814E-2</v>
      </c>
      <c r="M37" s="4">
        <v>1.4647691132856431</v>
      </c>
      <c r="N37" s="4">
        <v>2.6666666666666665</v>
      </c>
      <c r="O37" s="4">
        <v>2.7397260273972615</v>
      </c>
      <c r="P37" s="7">
        <v>0.46535927365074048</v>
      </c>
      <c r="Q37" s="8">
        <v>915.5</v>
      </c>
      <c r="R37" s="8">
        <v>901</v>
      </c>
      <c r="S37" s="3">
        <v>64.899999999994407</v>
      </c>
      <c r="T37" s="3">
        <v>72.49999999999801</v>
      </c>
      <c r="U37" s="3">
        <v>19.600000000005593</v>
      </c>
      <c r="V37" s="3">
        <v>26.500000000002046</v>
      </c>
      <c r="W37" s="9">
        <v>3</v>
      </c>
      <c r="X37" s="9">
        <v>2</v>
      </c>
      <c r="Y37" s="9">
        <v>11</v>
      </c>
      <c r="Z37" s="9">
        <v>12</v>
      </c>
      <c r="AA37" s="9">
        <v>4.4000000000000004</v>
      </c>
      <c r="AB37" s="9">
        <v>4.3</v>
      </c>
      <c r="AC37" s="9">
        <v>0.8</v>
      </c>
      <c r="AD37" s="9">
        <v>0.9</v>
      </c>
      <c r="AE37" s="9">
        <v>8</v>
      </c>
      <c r="AF37" s="9">
        <v>8</v>
      </c>
      <c r="AG37" s="9">
        <v>7</v>
      </c>
      <c r="AH37" s="9">
        <v>7</v>
      </c>
      <c r="AI37" s="9">
        <v>21</v>
      </c>
      <c r="AJ37" s="9">
        <v>19</v>
      </c>
      <c r="AK37" s="9">
        <v>6</v>
      </c>
      <c r="AL37" s="9">
        <v>7</v>
      </c>
      <c r="AM37" s="9">
        <v>15.8</v>
      </c>
      <c r="AN37" s="9">
        <v>15.9</v>
      </c>
      <c r="AO37" s="9">
        <v>36.799999999999997</v>
      </c>
      <c r="AP37" s="9">
        <v>34.9</v>
      </c>
      <c r="AQ37" s="10">
        <v>42.934782608695663</v>
      </c>
      <c r="AR37" s="10">
        <v>45.558739255014331</v>
      </c>
      <c r="AS37" s="10">
        <v>21.739130434782609</v>
      </c>
      <c r="AT37" s="10">
        <v>22.922636103151863</v>
      </c>
      <c r="AU37" s="10">
        <v>19.021739130434785</v>
      </c>
      <c r="AV37" s="10">
        <v>20.05730659025788</v>
      </c>
      <c r="AW37" s="9">
        <v>28</v>
      </c>
      <c r="AX37" s="9">
        <v>31</v>
      </c>
    </row>
    <row r="38" spans="1:50" ht="15.75">
      <c r="A38" s="15">
        <v>36</v>
      </c>
      <c r="B38" s="3">
        <v>343981</v>
      </c>
      <c r="C38" s="3">
        <v>7737125</v>
      </c>
      <c r="D38" s="3">
        <v>396</v>
      </c>
      <c r="E38" s="4">
        <v>2.1</v>
      </c>
      <c r="F38" s="11">
        <f t="shared" si="1"/>
        <v>2.1000000000000003E-3</v>
      </c>
      <c r="G38" s="11">
        <f t="shared" si="2"/>
        <v>1.3708926000000005E-3</v>
      </c>
      <c r="H38" s="16">
        <v>0.55000000000000004</v>
      </c>
      <c r="I38" s="16">
        <v>2.1800000000000002</v>
      </c>
      <c r="J38" s="17">
        <v>1.9427616461249211E-2</v>
      </c>
      <c r="K38" s="17">
        <v>3.1764403292181054E-2</v>
      </c>
      <c r="L38" s="18">
        <f t="shared" si="0"/>
        <v>4.5455733815497897E-2</v>
      </c>
      <c r="M38" s="4">
        <v>1.4310274742887119</v>
      </c>
      <c r="N38" s="4">
        <v>2.7027027027027031</v>
      </c>
      <c r="O38" s="4">
        <v>2.7397260273972615</v>
      </c>
      <c r="P38" s="7">
        <v>0.47767497188462038</v>
      </c>
      <c r="Q38" s="8">
        <v>911</v>
      </c>
      <c r="R38" s="8">
        <v>918.00000000000023</v>
      </c>
      <c r="S38" s="3">
        <v>58.599999999998431</v>
      </c>
      <c r="T38" s="3">
        <v>64.600000000005764</v>
      </c>
      <c r="U38" s="3">
        <v>30.400000000001569</v>
      </c>
      <c r="V38" s="3">
        <v>17.399999999993952</v>
      </c>
      <c r="W38" s="9">
        <v>2</v>
      </c>
      <c r="X38" s="9">
        <v>2</v>
      </c>
      <c r="Y38" s="9">
        <v>11</v>
      </c>
      <c r="Z38" s="9">
        <v>10</v>
      </c>
      <c r="AA38" s="9">
        <v>4.8</v>
      </c>
      <c r="AB38" s="9">
        <v>5.0999999999999996</v>
      </c>
      <c r="AC38" s="9">
        <v>0.7</v>
      </c>
      <c r="AD38" s="9">
        <v>0.7</v>
      </c>
      <c r="AE38" s="9">
        <v>26</v>
      </c>
      <c r="AF38" s="9">
        <v>23</v>
      </c>
      <c r="AG38" s="9">
        <v>23</v>
      </c>
      <c r="AH38" s="9">
        <v>20</v>
      </c>
      <c r="AI38" s="9">
        <v>17</v>
      </c>
      <c r="AJ38" s="9">
        <v>16</v>
      </c>
      <c r="AK38" s="9">
        <v>2</v>
      </c>
      <c r="AL38" s="9">
        <v>2</v>
      </c>
      <c r="AM38" s="9">
        <v>49.7</v>
      </c>
      <c r="AN38" s="9">
        <v>43.7</v>
      </c>
      <c r="AO38" s="9">
        <v>66.7</v>
      </c>
      <c r="AP38" s="9">
        <v>59.7</v>
      </c>
      <c r="AQ38" s="10">
        <v>74.512743628185902</v>
      </c>
      <c r="AR38" s="10">
        <v>73.199329983249584</v>
      </c>
      <c r="AS38" s="10">
        <v>38.980509745127435</v>
      </c>
      <c r="AT38" s="10">
        <v>38.52596314907872</v>
      </c>
      <c r="AU38" s="10">
        <v>34.482758620689651</v>
      </c>
      <c r="AV38" s="10">
        <v>33.50083752093802</v>
      </c>
      <c r="AW38" s="9">
        <v>4</v>
      </c>
      <c r="AX38" s="9">
        <v>4</v>
      </c>
    </row>
    <row r="39" spans="1:50" ht="15.75">
      <c r="A39" s="15">
        <v>37</v>
      </c>
      <c r="B39" s="3">
        <v>343991</v>
      </c>
      <c r="C39" s="3">
        <v>7737123</v>
      </c>
      <c r="D39" s="3">
        <v>396</v>
      </c>
      <c r="E39" s="4">
        <v>3.8</v>
      </c>
      <c r="F39" s="11">
        <f t="shared" si="1"/>
        <v>3.8E-3</v>
      </c>
      <c r="G39" s="11">
        <f t="shared" si="2"/>
        <v>4.4888184000000005E-3</v>
      </c>
      <c r="H39" s="16">
        <v>0.55000000000000004</v>
      </c>
      <c r="I39" s="16">
        <v>3.87</v>
      </c>
      <c r="J39" s="17">
        <v>2.4891997531372164E-2</v>
      </c>
      <c r="K39" s="17">
        <v>2.818356204810404E-2</v>
      </c>
      <c r="L39" s="18">
        <f t="shared" si="0"/>
        <v>3.999413010408271E-2</v>
      </c>
      <c r="M39" s="4">
        <v>1.4190587419652723</v>
      </c>
      <c r="N39" s="4">
        <v>2.7027027027027031</v>
      </c>
      <c r="O39" s="4">
        <v>2.6666666666666665</v>
      </c>
      <c r="P39" s="7">
        <v>0.46785297176302287</v>
      </c>
      <c r="Q39" s="8">
        <v>903.49999999999977</v>
      </c>
      <c r="R39" s="8">
        <v>911.49999999999977</v>
      </c>
      <c r="S39" s="3">
        <v>68.500000000000227</v>
      </c>
      <c r="T39" s="3">
        <v>66.499999999997783</v>
      </c>
      <c r="U39" s="3">
        <v>28</v>
      </c>
      <c r="V39" s="3">
        <v>22.000000000002501</v>
      </c>
      <c r="W39" s="9">
        <v>3</v>
      </c>
      <c r="X39" s="9">
        <v>3</v>
      </c>
      <c r="Y39" s="9">
        <v>9</v>
      </c>
      <c r="Z39" s="9">
        <v>11</v>
      </c>
      <c r="AA39" s="9">
        <v>4.5999999999999996</v>
      </c>
      <c r="AB39" s="9">
        <v>4.3</v>
      </c>
      <c r="AC39" s="9">
        <v>0.8</v>
      </c>
      <c r="AD39" s="9">
        <v>1</v>
      </c>
      <c r="AE39" s="9">
        <v>10</v>
      </c>
      <c r="AF39" s="9">
        <v>6</v>
      </c>
      <c r="AG39" s="9">
        <v>7</v>
      </c>
      <c r="AH39" s="9">
        <v>6</v>
      </c>
      <c r="AI39" s="9">
        <v>19</v>
      </c>
      <c r="AJ39" s="9">
        <v>21</v>
      </c>
      <c r="AK39" s="9">
        <v>4</v>
      </c>
      <c r="AL39" s="9">
        <v>8</v>
      </c>
      <c r="AM39" s="9">
        <v>17.8</v>
      </c>
      <c r="AN39" s="9">
        <v>13</v>
      </c>
      <c r="AO39" s="9">
        <v>36.799999999999997</v>
      </c>
      <c r="AP39" s="9">
        <v>34</v>
      </c>
      <c r="AQ39" s="10">
        <v>48.369565217391312</v>
      </c>
      <c r="AR39" s="10">
        <v>38.235294117647058</v>
      </c>
      <c r="AS39" s="10">
        <v>27.173913043478265</v>
      </c>
      <c r="AT39" s="10">
        <v>17.647058823529413</v>
      </c>
      <c r="AU39" s="10">
        <v>19.021739130434785</v>
      </c>
      <c r="AV39" s="10">
        <v>17.647058823529413</v>
      </c>
      <c r="AW39" s="9">
        <v>18</v>
      </c>
      <c r="AX39" s="9">
        <v>38</v>
      </c>
    </row>
    <row r="40" spans="1:50" ht="15.75">
      <c r="A40" s="15">
        <v>38</v>
      </c>
      <c r="B40" s="3">
        <v>343998</v>
      </c>
      <c r="C40" s="3">
        <v>7737121</v>
      </c>
      <c r="D40" s="3">
        <v>395</v>
      </c>
      <c r="E40" s="4">
        <v>3.7</v>
      </c>
      <c r="F40" s="11">
        <f t="shared" si="1"/>
        <v>3.7000000000000002E-3</v>
      </c>
      <c r="G40" s="11">
        <f t="shared" si="2"/>
        <v>4.2449267500000009E-3</v>
      </c>
      <c r="H40" s="16">
        <v>0.69</v>
      </c>
      <c r="I40" s="16">
        <v>3.05</v>
      </c>
      <c r="J40" s="17">
        <v>2.501330494944113E-2</v>
      </c>
      <c r="K40" s="17">
        <v>2.9178869725566742E-2</v>
      </c>
      <c r="L40" s="18">
        <f t="shared" si="0"/>
        <v>4.2684578291843696E-2</v>
      </c>
      <c r="M40" s="4">
        <v>1.4628592091914772</v>
      </c>
      <c r="N40" s="4">
        <v>2.7397260273972615</v>
      </c>
      <c r="O40" s="4">
        <v>2.6666666666666665</v>
      </c>
      <c r="P40" s="7">
        <v>0.45142779655319598</v>
      </c>
      <c r="Q40" s="8">
        <v>923.99999999999977</v>
      </c>
      <c r="R40" s="8">
        <v>912.00000000000023</v>
      </c>
      <c r="S40" s="3">
        <v>65.699999999999648</v>
      </c>
      <c r="T40" s="3">
        <v>66.300000000005355</v>
      </c>
      <c r="U40" s="3">
        <v>10.300000000000637</v>
      </c>
      <c r="V40" s="3">
        <v>21.699999999994361</v>
      </c>
      <c r="W40" s="9">
        <v>2</v>
      </c>
      <c r="X40" s="9">
        <v>2</v>
      </c>
      <c r="Y40" s="9">
        <v>12</v>
      </c>
      <c r="Z40" s="9">
        <v>9</v>
      </c>
      <c r="AA40" s="9">
        <v>4</v>
      </c>
      <c r="AB40" s="9">
        <v>4.2</v>
      </c>
      <c r="AC40" s="9">
        <v>0.7</v>
      </c>
      <c r="AD40" s="9">
        <v>0.5</v>
      </c>
      <c r="AE40" s="9">
        <v>2</v>
      </c>
      <c r="AF40" s="9">
        <v>2</v>
      </c>
      <c r="AG40" s="9">
        <v>2</v>
      </c>
      <c r="AH40" s="9">
        <v>2</v>
      </c>
      <c r="AI40" s="9">
        <v>24</v>
      </c>
      <c r="AJ40" s="9">
        <v>20</v>
      </c>
      <c r="AK40" s="9">
        <v>12</v>
      </c>
      <c r="AL40" s="9">
        <v>9</v>
      </c>
      <c r="AM40" s="9">
        <v>4.7</v>
      </c>
      <c r="AN40" s="9">
        <v>4.5</v>
      </c>
      <c r="AO40" s="9">
        <v>28.7</v>
      </c>
      <c r="AP40" s="9">
        <v>24.5</v>
      </c>
      <c r="AQ40" s="10">
        <v>16.376306620209061</v>
      </c>
      <c r="AR40" s="10">
        <v>18.367346938775512</v>
      </c>
      <c r="AS40" s="10">
        <v>6.968641114982578</v>
      </c>
      <c r="AT40" s="10">
        <v>8.1632653061224492</v>
      </c>
      <c r="AU40" s="10">
        <v>6.968641114982578</v>
      </c>
      <c r="AV40" s="10">
        <v>8.1632653061224492</v>
      </c>
      <c r="AW40" s="9">
        <v>72</v>
      </c>
      <c r="AX40" s="9">
        <v>67</v>
      </c>
    </row>
    <row r="41" spans="1:50" ht="15.75">
      <c r="A41" s="15">
        <v>39</v>
      </c>
      <c r="B41" s="3">
        <v>344406</v>
      </c>
      <c r="C41" s="3">
        <v>7737117</v>
      </c>
      <c r="D41" s="3">
        <v>393</v>
      </c>
      <c r="E41" s="4">
        <v>3.3</v>
      </c>
      <c r="F41" s="11">
        <f t="shared" si="1"/>
        <v>3.3E-3</v>
      </c>
      <c r="G41" s="11">
        <f t="shared" si="2"/>
        <v>3.3596194499999998E-3</v>
      </c>
      <c r="H41" s="16">
        <v>0.62</v>
      </c>
      <c r="I41" s="16">
        <v>3.57</v>
      </c>
      <c r="J41" s="17">
        <v>2.4997417622146488E-2</v>
      </c>
      <c r="K41" s="17">
        <v>3.3131771227009263E-2</v>
      </c>
      <c r="L41" s="18">
        <f t="shared" si="0"/>
        <v>4.6497045851270812E-2</v>
      </c>
      <c r="M41" s="4">
        <v>1.4033975283931117</v>
      </c>
      <c r="N41" s="4">
        <v>2.7027027027027031</v>
      </c>
      <c r="O41" s="4">
        <v>2.7027027027027031</v>
      </c>
      <c r="P41" s="7">
        <v>0.48074291449454876</v>
      </c>
      <c r="Q41" s="8">
        <v>895.49999999999977</v>
      </c>
      <c r="R41" s="8">
        <v>915.49999999999977</v>
      </c>
      <c r="S41" s="3">
        <v>64.000000000000057</v>
      </c>
      <c r="T41" s="3">
        <v>68.300000000000693</v>
      </c>
      <c r="U41" s="3">
        <v>40.500000000000227</v>
      </c>
      <c r="V41" s="3">
        <v>16.199999999999591</v>
      </c>
      <c r="W41" s="9">
        <v>3</v>
      </c>
      <c r="X41" s="9">
        <v>2</v>
      </c>
      <c r="Y41" s="9">
        <v>10</v>
      </c>
      <c r="Z41" s="9">
        <v>9</v>
      </c>
      <c r="AA41" s="9">
        <v>4.5</v>
      </c>
      <c r="AB41" s="9">
        <v>4.2</v>
      </c>
      <c r="AC41" s="9">
        <v>1.1000000000000001</v>
      </c>
      <c r="AD41" s="9">
        <v>0.9</v>
      </c>
      <c r="AE41" s="9">
        <v>14</v>
      </c>
      <c r="AF41" s="9">
        <v>4</v>
      </c>
      <c r="AG41" s="9">
        <v>14</v>
      </c>
      <c r="AH41" s="9">
        <v>13</v>
      </c>
      <c r="AI41" s="9">
        <v>19</v>
      </c>
      <c r="AJ41" s="9">
        <v>20</v>
      </c>
      <c r="AK41" s="9">
        <v>6</v>
      </c>
      <c r="AL41" s="9">
        <v>8</v>
      </c>
      <c r="AM41" s="9">
        <v>29.1</v>
      </c>
      <c r="AN41" s="9">
        <v>17.899999999999999</v>
      </c>
      <c r="AO41" s="9">
        <v>48.1</v>
      </c>
      <c r="AP41" s="9">
        <v>37.9</v>
      </c>
      <c r="AQ41" s="10">
        <v>60.4989604989605</v>
      </c>
      <c r="AR41" s="10">
        <v>47.229551451187334</v>
      </c>
      <c r="AS41" s="10">
        <v>29.106029106029109</v>
      </c>
      <c r="AT41" s="10">
        <v>10.554089709762533</v>
      </c>
      <c r="AU41" s="10">
        <v>29.106029106029109</v>
      </c>
      <c r="AV41" s="10">
        <v>34.300791556728235</v>
      </c>
      <c r="AW41" s="9">
        <v>17</v>
      </c>
      <c r="AX41" s="9">
        <v>50</v>
      </c>
    </row>
    <row r="42" spans="1:50" ht="15.75">
      <c r="A42" s="15">
        <v>40</v>
      </c>
      <c r="B42" s="3">
        <v>344010</v>
      </c>
      <c r="C42" s="3">
        <v>7737117</v>
      </c>
      <c r="D42" s="3">
        <v>394</v>
      </c>
      <c r="E42" s="4">
        <v>3.5</v>
      </c>
      <c r="F42" s="11">
        <f t="shared" si="1"/>
        <v>3.5000000000000001E-3</v>
      </c>
      <c r="G42" s="11">
        <f t="shared" si="2"/>
        <v>3.7888025000000006E-3</v>
      </c>
      <c r="H42" s="16">
        <v>0.8791222245283018</v>
      </c>
      <c r="I42" s="16">
        <v>2.89</v>
      </c>
      <c r="J42" s="17">
        <v>2.1492094861660014E-2</v>
      </c>
      <c r="K42" s="17">
        <v>2.2812590239676765E-2</v>
      </c>
      <c r="L42" s="18">
        <f t="shared" si="0"/>
        <v>2.9307992155175704E-2</v>
      </c>
      <c r="M42" s="4">
        <v>1.2847288206756031</v>
      </c>
      <c r="N42" s="4">
        <v>2.6666666666666665</v>
      </c>
      <c r="O42" s="4">
        <v>2.6666666666666665</v>
      </c>
      <c r="P42" s="7">
        <v>0.51822669224664875</v>
      </c>
      <c r="Q42" s="8">
        <v>913.49999999999977</v>
      </c>
      <c r="R42" s="8">
        <v>902.49999999999977</v>
      </c>
      <c r="S42" s="3">
        <v>63.099999999998602</v>
      </c>
      <c r="T42" s="3">
        <v>67.800000000005411</v>
      </c>
      <c r="U42" s="3">
        <v>23.400000000001683</v>
      </c>
      <c r="V42" s="3">
        <v>29.699999999994816</v>
      </c>
      <c r="W42" s="9">
        <v>3</v>
      </c>
      <c r="X42" s="9">
        <v>3</v>
      </c>
      <c r="Y42" s="9">
        <v>10</v>
      </c>
      <c r="Z42" s="9">
        <v>9</v>
      </c>
      <c r="AA42" s="9">
        <v>4.9000000000000004</v>
      </c>
      <c r="AB42" s="9">
        <v>4.8</v>
      </c>
      <c r="AC42" s="9">
        <v>0.7</v>
      </c>
      <c r="AD42" s="9">
        <v>0.7</v>
      </c>
      <c r="AE42" s="9">
        <v>12</v>
      </c>
      <c r="AF42" s="9">
        <v>18</v>
      </c>
      <c r="AG42" s="9">
        <v>9</v>
      </c>
      <c r="AH42" s="9">
        <v>10</v>
      </c>
      <c r="AI42" s="9">
        <v>17</v>
      </c>
      <c r="AJ42" s="9">
        <v>17</v>
      </c>
      <c r="AK42" s="9">
        <v>3</v>
      </c>
      <c r="AL42" s="9">
        <v>2</v>
      </c>
      <c r="AM42" s="9">
        <v>21.7</v>
      </c>
      <c r="AN42" s="9">
        <v>28.7</v>
      </c>
      <c r="AO42" s="9">
        <v>38.700000000000003</v>
      </c>
      <c r="AP42" s="9">
        <v>45.7</v>
      </c>
      <c r="AQ42" s="10">
        <v>56.072351421188628</v>
      </c>
      <c r="AR42" s="10">
        <v>62.800875273522969</v>
      </c>
      <c r="AS42" s="10">
        <v>31.007751937984494</v>
      </c>
      <c r="AT42" s="10">
        <v>39.387308533916851</v>
      </c>
      <c r="AU42" s="10">
        <v>23.255813953488371</v>
      </c>
      <c r="AV42" s="10">
        <v>21.881838074398249</v>
      </c>
      <c r="AW42" s="9">
        <v>12</v>
      </c>
      <c r="AX42" s="9">
        <v>7</v>
      </c>
    </row>
    <row r="43" spans="1:50" ht="15.75">
      <c r="A43" s="15">
        <v>41</v>
      </c>
      <c r="B43" s="3">
        <v>343944</v>
      </c>
      <c r="C43" s="3">
        <v>7737145</v>
      </c>
      <c r="D43" s="3">
        <v>398</v>
      </c>
      <c r="E43" s="4">
        <v>3.6</v>
      </c>
      <c r="F43" s="11">
        <f t="shared" si="1"/>
        <v>3.5999999999999999E-3</v>
      </c>
      <c r="G43" s="11">
        <f t="shared" si="2"/>
        <v>4.0490928000000001E-3</v>
      </c>
      <c r="H43" s="16">
        <v>0.55000000000000004</v>
      </c>
      <c r="I43" s="16">
        <v>3.5005797473684219</v>
      </c>
      <c r="J43" s="17">
        <v>2.9796511627906901E-2</v>
      </c>
      <c r="K43" s="17">
        <v>3.657887736100026E-2</v>
      </c>
      <c r="L43" s="18">
        <f t="shared" si="0"/>
        <v>5.0142392093573684E-2</v>
      </c>
      <c r="M43" s="4">
        <v>1.37080183185268</v>
      </c>
      <c r="N43" s="4">
        <v>2.6315789473684204</v>
      </c>
      <c r="O43" s="4">
        <v>2.7027027027027031</v>
      </c>
      <c r="P43" s="7">
        <v>0.49280332221450851</v>
      </c>
      <c r="Q43" s="8">
        <v>880.5</v>
      </c>
      <c r="R43" s="8">
        <v>887.99999999999977</v>
      </c>
      <c r="S43" s="3">
        <v>70.900000000001739</v>
      </c>
      <c r="T43" s="3">
        <v>71.899999999999409</v>
      </c>
      <c r="U43" s="3">
        <v>48.599999999998317</v>
      </c>
      <c r="V43" s="3">
        <v>40.100000000000819</v>
      </c>
      <c r="W43" s="9">
        <v>2</v>
      </c>
      <c r="X43" s="9">
        <v>2</v>
      </c>
      <c r="Y43" s="9">
        <v>11</v>
      </c>
      <c r="Z43" s="9">
        <v>10</v>
      </c>
      <c r="AA43" s="9">
        <v>4.5</v>
      </c>
      <c r="AB43" s="9">
        <v>4.0999999999999996</v>
      </c>
      <c r="AC43" s="9">
        <v>0.6</v>
      </c>
      <c r="AD43" s="9">
        <v>0.6</v>
      </c>
      <c r="AE43" s="9">
        <v>12</v>
      </c>
      <c r="AF43" s="9">
        <v>5</v>
      </c>
      <c r="AG43" s="9">
        <v>10</v>
      </c>
      <c r="AH43" s="9">
        <v>5</v>
      </c>
      <c r="AI43" s="9">
        <v>19</v>
      </c>
      <c r="AJ43" s="9">
        <v>20</v>
      </c>
      <c r="AK43" s="9">
        <v>6</v>
      </c>
      <c r="AL43" s="9">
        <v>10</v>
      </c>
      <c r="AM43" s="9">
        <v>22.6</v>
      </c>
      <c r="AN43" s="9">
        <v>10.6</v>
      </c>
      <c r="AO43" s="9">
        <v>41.6</v>
      </c>
      <c r="AP43" s="9">
        <v>30.6</v>
      </c>
      <c r="AQ43" s="10">
        <v>54.32692307692308</v>
      </c>
      <c r="AR43" s="10">
        <v>34.640522875816991</v>
      </c>
      <c r="AS43" s="10">
        <v>28.846153846153843</v>
      </c>
      <c r="AT43" s="10">
        <v>16.33986928104575</v>
      </c>
      <c r="AU43" s="10">
        <v>24.038461538461537</v>
      </c>
      <c r="AV43" s="10">
        <v>16.33986928104575</v>
      </c>
      <c r="AW43" s="9">
        <v>21</v>
      </c>
      <c r="AX43" s="9">
        <v>49</v>
      </c>
    </row>
    <row r="44" spans="1:50" ht="15.75">
      <c r="A44" s="15">
        <v>42</v>
      </c>
      <c r="B44" s="3">
        <v>343951</v>
      </c>
      <c r="C44" s="3">
        <v>7737143</v>
      </c>
      <c r="D44" s="3">
        <v>398</v>
      </c>
      <c r="E44" s="4">
        <v>2.5</v>
      </c>
      <c r="F44" s="11">
        <f t="shared" si="1"/>
        <v>2.5000000000000001E-3</v>
      </c>
      <c r="G44" s="11">
        <f t="shared" si="2"/>
        <v>1.9526875000000002E-3</v>
      </c>
      <c r="H44" s="16">
        <v>0.55000000000000004</v>
      </c>
      <c r="I44" s="16">
        <v>3.3690909521739139</v>
      </c>
      <c r="J44" s="17">
        <v>3.272146847565837E-2</v>
      </c>
      <c r="K44" s="17">
        <v>3.8218539616778693E-2</v>
      </c>
      <c r="L44" s="18">
        <f t="shared" si="0"/>
        <v>4.8599235612169625E-2</v>
      </c>
      <c r="M44" s="4">
        <v>1.2716141458956638</v>
      </c>
      <c r="N44" s="4">
        <v>2.6666666666666665</v>
      </c>
      <c r="O44" s="4">
        <v>2.6666666666666665</v>
      </c>
      <c r="P44" s="7">
        <v>0.5231446952891261</v>
      </c>
      <c r="Q44" s="8">
        <v>901.49999999999977</v>
      </c>
      <c r="R44" s="8">
        <v>884.00000000000023</v>
      </c>
      <c r="S44" s="3">
        <v>62.699999999999534</v>
      </c>
      <c r="T44" s="3">
        <v>73.49999999999568</v>
      </c>
      <c r="U44" s="3">
        <v>35.800000000000637</v>
      </c>
      <c r="V44" s="3">
        <v>42.500000000004093</v>
      </c>
      <c r="W44" s="9">
        <v>2</v>
      </c>
      <c r="X44" s="9">
        <v>1</v>
      </c>
      <c r="Y44" s="9">
        <v>10</v>
      </c>
      <c r="Z44" s="9">
        <v>9</v>
      </c>
      <c r="AA44" s="9">
        <v>4</v>
      </c>
      <c r="AB44" s="9">
        <v>4</v>
      </c>
      <c r="AC44" s="9">
        <v>0.5</v>
      </c>
      <c r="AD44" s="9">
        <v>0.4</v>
      </c>
      <c r="AE44" s="9">
        <v>1</v>
      </c>
      <c r="AF44" s="9">
        <v>1</v>
      </c>
      <c r="AG44" s="9">
        <v>2</v>
      </c>
      <c r="AH44" s="9">
        <v>1</v>
      </c>
      <c r="AI44" s="9">
        <v>24</v>
      </c>
      <c r="AJ44" s="9">
        <v>21</v>
      </c>
      <c r="AK44" s="9">
        <v>12</v>
      </c>
      <c r="AL44" s="9">
        <v>13</v>
      </c>
      <c r="AM44" s="9">
        <v>3.5</v>
      </c>
      <c r="AN44" s="9">
        <v>2.4</v>
      </c>
      <c r="AO44" s="9">
        <v>27.5</v>
      </c>
      <c r="AP44" s="9">
        <v>23.4</v>
      </c>
      <c r="AQ44" s="10">
        <v>12.727272727272727</v>
      </c>
      <c r="AR44" s="10">
        <v>10.256410256410255</v>
      </c>
      <c r="AS44" s="10">
        <v>3.6363636363636362</v>
      </c>
      <c r="AT44" s="10">
        <v>4.2735042735042734</v>
      </c>
      <c r="AU44" s="10">
        <v>7.2727272727272725</v>
      </c>
      <c r="AV44" s="10">
        <v>4.2735042735042734</v>
      </c>
      <c r="AW44" s="9">
        <v>77</v>
      </c>
      <c r="AX44" s="9">
        <v>84</v>
      </c>
    </row>
    <row r="45" spans="1:50" ht="15.75">
      <c r="A45" s="15">
        <v>43</v>
      </c>
      <c r="B45" s="3">
        <v>343953</v>
      </c>
      <c r="C45" s="3">
        <v>7737142</v>
      </c>
      <c r="D45" s="3">
        <v>396</v>
      </c>
      <c r="E45" s="4">
        <v>2.9</v>
      </c>
      <c r="F45" s="11">
        <f t="shared" si="1"/>
        <v>2.8999999999999998E-3</v>
      </c>
      <c r="G45" s="11">
        <f t="shared" si="2"/>
        <v>2.6143325999999998E-3</v>
      </c>
      <c r="H45" s="16">
        <v>0.55000000000000004</v>
      </c>
      <c r="I45" s="16">
        <v>2.62</v>
      </c>
      <c r="J45" s="17">
        <v>3.8908829863603639E-2</v>
      </c>
      <c r="K45" s="17">
        <v>4.1493775933610012E-2</v>
      </c>
      <c r="L45" s="18">
        <f t="shared" si="0"/>
        <v>5.9167402352874328E-2</v>
      </c>
      <c r="M45" s="4">
        <v>1.4259343967042695</v>
      </c>
      <c r="N45" s="4">
        <v>2.6666666666666665</v>
      </c>
      <c r="O45" s="4">
        <v>2.7027027027027031</v>
      </c>
      <c r="P45" s="7">
        <v>0.47240427321942036</v>
      </c>
      <c r="Q45" s="8">
        <v>917</v>
      </c>
      <c r="R45" s="8">
        <v>874.50000000000023</v>
      </c>
      <c r="S45" s="3">
        <v>66.499999999997783</v>
      </c>
      <c r="T45" s="3">
        <v>89.599999999997237</v>
      </c>
      <c r="U45" s="3">
        <v>16.500000000002274</v>
      </c>
      <c r="V45" s="3">
        <v>35.900000000002592</v>
      </c>
      <c r="W45" s="9">
        <v>2</v>
      </c>
      <c r="X45" s="9">
        <v>2</v>
      </c>
      <c r="Y45" s="9">
        <v>10</v>
      </c>
      <c r="Z45" s="9">
        <v>11</v>
      </c>
      <c r="AA45" s="9">
        <v>4.0999999999999996</v>
      </c>
      <c r="AB45" s="9">
        <v>4</v>
      </c>
      <c r="AC45" s="9">
        <v>0.7</v>
      </c>
      <c r="AD45" s="9">
        <v>0.7</v>
      </c>
      <c r="AE45" s="9">
        <v>3</v>
      </c>
      <c r="AF45" s="9">
        <v>1</v>
      </c>
      <c r="AG45" s="9">
        <v>3</v>
      </c>
      <c r="AH45" s="9">
        <v>2</v>
      </c>
      <c r="AI45" s="9">
        <v>22</v>
      </c>
      <c r="AJ45" s="9">
        <v>25</v>
      </c>
      <c r="AK45" s="9">
        <v>12</v>
      </c>
      <c r="AL45" s="9">
        <v>12</v>
      </c>
      <c r="AM45" s="9">
        <v>6.7</v>
      </c>
      <c r="AN45" s="9">
        <v>3.7</v>
      </c>
      <c r="AO45" s="9">
        <v>28.7</v>
      </c>
      <c r="AP45" s="9">
        <v>28.7</v>
      </c>
      <c r="AQ45" s="10">
        <v>23.344947735191639</v>
      </c>
      <c r="AR45" s="10">
        <v>12.89198606271777</v>
      </c>
      <c r="AS45" s="10">
        <v>10.452961672473867</v>
      </c>
      <c r="AT45" s="10">
        <v>3.484320557491289</v>
      </c>
      <c r="AU45" s="10">
        <v>10.452961672473867</v>
      </c>
      <c r="AV45" s="10">
        <v>6.968641114982578</v>
      </c>
      <c r="AW45" s="9">
        <v>64</v>
      </c>
      <c r="AX45" s="9">
        <v>76</v>
      </c>
    </row>
    <row r="46" spans="1:50" ht="15.75">
      <c r="A46" s="15">
        <v>44</v>
      </c>
      <c r="B46" s="3">
        <v>343961</v>
      </c>
      <c r="C46" s="3">
        <v>7737139</v>
      </c>
      <c r="D46" s="3">
        <v>396</v>
      </c>
      <c r="E46" s="4">
        <v>3.2</v>
      </c>
      <c r="F46" s="11">
        <f t="shared" si="1"/>
        <v>3.2000000000000002E-3</v>
      </c>
      <c r="G46" s="11">
        <f t="shared" si="2"/>
        <v>3.1832064000000002E-3</v>
      </c>
      <c r="H46" s="16">
        <v>0.55000000000000004</v>
      </c>
      <c r="I46" s="16">
        <v>3.36</v>
      </c>
      <c r="J46" s="17">
        <v>3.9958096378329873E-2</v>
      </c>
      <c r="K46" s="17">
        <v>4.1282175813501659E-2</v>
      </c>
      <c r="L46" s="18">
        <f t="shared" si="0"/>
        <v>5.3299217703143838E-2</v>
      </c>
      <c r="M46" s="4">
        <v>1.2910951676561562</v>
      </c>
      <c r="N46" s="4">
        <v>2.7397260273972615</v>
      </c>
      <c r="O46" s="4">
        <v>2.7397260273972615</v>
      </c>
      <c r="P46" s="7">
        <v>0.52875026380550327</v>
      </c>
      <c r="Q46" s="8">
        <v>892.00000000000023</v>
      </c>
      <c r="R46" s="8">
        <v>885.00000000000023</v>
      </c>
      <c r="S46" s="3">
        <v>67.799999999998306</v>
      </c>
      <c r="T46" s="3">
        <v>78.699999999997772</v>
      </c>
      <c r="U46" s="3">
        <v>40.20000000000141</v>
      </c>
      <c r="V46" s="3">
        <v>36.300000000002001</v>
      </c>
      <c r="W46" s="9">
        <v>3</v>
      </c>
      <c r="X46" s="9">
        <v>1</v>
      </c>
      <c r="Y46" s="9">
        <v>13</v>
      </c>
      <c r="Z46" s="9">
        <v>11</v>
      </c>
      <c r="AA46" s="9">
        <v>3.9</v>
      </c>
      <c r="AB46" s="9">
        <v>3.8</v>
      </c>
      <c r="AC46" s="9">
        <v>0.8</v>
      </c>
      <c r="AD46" s="9">
        <v>0.8</v>
      </c>
      <c r="AE46" s="9">
        <v>2</v>
      </c>
      <c r="AF46" s="9">
        <v>1</v>
      </c>
      <c r="AG46" s="9">
        <v>4</v>
      </c>
      <c r="AH46" s="9">
        <v>2</v>
      </c>
      <c r="AI46" s="9">
        <v>28</v>
      </c>
      <c r="AJ46" s="9">
        <v>25</v>
      </c>
      <c r="AK46" s="9">
        <v>12</v>
      </c>
      <c r="AL46" s="9">
        <v>14</v>
      </c>
      <c r="AM46" s="9">
        <v>6.8</v>
      </c>
      <c r="AN46" s="9">
        <v>3.8</v>
      </c>
      <c r="AO46" s="9">
        <v>34.799999999999997</v>
      </c>
      <c r="AP46" s="9">
        <v>28.8</v>
      </c>
      <c r="AQ46" s="10">
        <v>19.540229885057471</v>
      </c>
      <c r="AR46" s="10">
        <v>13.194444444444445</v>
      </c>
      <c r="AS46" s="10">
        <v>5.7471264367816097</v>
      </c>
      <c r="AT46" s="10">
        <v>3.4722222222222223</v>
      </c>
      <c r="AU46" s="10">
        <v>11.494252873563219</v>
      </c>
      <c r="AV46" s="10">
        <v>6.9444444444444446</v>
      </c>
      <c r="AW46" s="9">
        <v>64</v>
      </c>
      <c r="AX46" s="9">
        <v>79</v>
      </c>
    </row>
    <row r="47" spans="1:50" ht="15.75">
      <c r="A47" s="15">
        <v>45</v>
      </c>
      <c r="B47" s="3">
        <v>343972</v>
      </c>
      <c r="C47" s="3">
        <v>7737135</v>
      </c>
      <c r="D47" s="3">
        <v>395</v>
      </c>
      <c r="E47" s="4">
        <v>2.2999999999999998</v>
      </c>
      <c r="F47" s="11">
        <f t="shared" si="1"/>
        <v>2.3E-3</v>
      </c>
      <c r="G47" s="11">
        <f t="shared" si="2"/>
        <v>1.6402967499999999E-3</v>
      </c>
      <c r="H47" s="16">
        <v>0.55000000000000004</v>
      </c>
      <c r="I47" s="16">
        <v>2.71</v>
      </c>
      <c r="J47" s="17">
        <v>4.0361173814898413E-2</v>
      </c>
      <c r="K47" s="17">
        <v>4.3070444104134763E-2</v>
      </c>
      <c r="L47" s="18">
        <f t="shared" si="0"/>
        <v>5.7735845051814838E-2</v>
      </c>
      <c r="M47" s="4">
        <v>1.3404980202252477</v>
      </c>
      <c r="N47" s="4">
        <v>2.7027027027027031</v>
      </c>
      <c r="O47" s="4">
        <v>2.7027027027027031</v>
      </c>
      <c r="P47" s="7">
        <v>0.50401573251665843</v>
      </c>
      <c r="Q47" s="8">
        <v>897.99999999999977</v>
      </c>
      <c r="R47" s="8">
        <v>890.49999999999977</v>
      </c>
      <c r="S47" s="3">
        <v>64.799999999998192</v>
      </c>
      <c r="T47" s="3">
        <v>79.09999999999684</v>
      </c>
      <c r="U47" s="3">
        <v>37.200000000002092</v>
      </c>
      <c r="V47" s="3">
        <v>30.400000000003388</v>
      </c>
      <c r="W47" s="9">
        <v>2</v>
      </c>
      <c r="X47" s="9">
        <v>1</v>
      </c>
      <c r="Y47" s="9">
        <v>11</v>
      </c>
      <c r="Z47" s="9">
        <v>10</v>
      </c>
      <c r="AA47" s="9">
        <v>3.9</v>
      </c>
      <c r="AB47" s="9">
        <v>4</v>
      </c>
      <c r="AC47" s="9">
        <v>0.8</v>
      </c>
      <c r="AD47" s="9">
        <v>0.5</v>
      </c>
      <c r="AE47" s="9">
        <v>1</v>
      </c>
      <c r="AF47" s="9">
        <v>1</v>
      </c>
      <c r="AG47" s="9">
        <v>2</v>
      </c>
      <c r="AH47" s="9">
        <v>1</v>
      </c>
      <c r="AI47" s="9">
        <v>24</v>
      </c>
      <c r="AJ47" s="9">
        <v>22</v>
      </c>
      <c r="AK47" s="9">
        <v>13</v>
      </c>
      <c r="AL47" s="9">
        <v>14</v>
      </c>
      <c r="AM47" s="9">
        <v>3.8</v>
      </c>
      <c r="AN47" s="9">
        <v>2.5</v>
      </c>
      <c r="AO47" s="9">
        <v>27.8</v>
      </c>
      <c r="AP47" s="9">
        <v>24.5</v>
      </c>
      <c r="AQ47" s="10">
        <v>13.669064748201437</v>
      </c>
      <c r="AR47" s="10">
        <v>10.204081632653061</v>
      </c>
      <c r="AS47" s="10">
        <v>3.5971223021582732</v>
      </c>
      <c r="AT47" s="10">
        <v>4.0816326530612246</v>
      </c>
      <c r="AU47" s="10">
        <v>7.1942446043165464</v>
      </c>
      <c r="AV47" s="10">
        <v>4.0816326530612246</v>
      </c>
      <c r="AW47" s="9">
        <v>77</v>
      </c>
      <c r="AX47" s="9">
        <v>85</v>
      </c>
    </row>
    <row r="48" spans="1:50" ht="15.75">
      <c r="A48" s="15">
        <v>46</v>
      </c>
      <c r="B48" s="3">
        <v>343983</v>
      </c>
      <c r="C48" s="3">
        <v>7737131</v>
      </c>
      <c r="D48" s="3">
        <v>396</v>
      </c>
      <c r="E48" s="4">
        <v>3.1</v>
      </c>
      <c r="F48" s="11">
        <f t="shared" si="1"/>
        <v>3.0999999999999999E-3</v>
      </c>
      <c r="G48" s="11">
        <f t="shared" si="2"/>
        <v>2.9873645999999999E-3</v>
      </c>
      <c r="H48" s="16">
        <v>0.55000000000000004</v>
      </c>
      <c r="I48" s="16">
        <v>3.4741122036585361</v>
      </c>
      <c r="J48" s="17">
        <v>3.8309947974144609E-2</v>
      </c>
      <c r="K48" s="17">
        <v>3.9413489736070374E-2</v>
      </c>
      <c r="L48" s="18">
        <f t="shared" si="0"/>
        <v>5.1759767569488496E-2</v>
      </c>
      <c r="M48" s="4">
        <v>1.3132500551484807</v>
      </c>
      <c r="N48" s="4">
        <v>2.7777777777777768</v>
      </c>
      <c r="O48" s="4">
        <v>2.7027027027027031</v>
      </c>
      <c r="P48" s="7">
        <v>0.51409747959506213</v>
      </c>
      <c r="Q48" s="8">
        <v>891.50000000000023</v>
      </c>
      <c r="R48" s="8">
        <v>884.5</v>
      </c>
      <c r="S48" s="3">
        <v>65.500000000000114</v>
      </c>
      <c r="T48" s="3">
        <v>81.600000000001671</v>
      </c>
      <c r="U48" s="3">
        <v>42.999999999999659</v>
      </c>
      <c r="V48" s="3">
        <v>33.899999999998272</v>
      </c>
      <c r="W48" s="9">
        <v>2</v>
      </c>
      <c r="X48" s="9">
        <v>2</v>
      </c>
      <c r="Y48" s="9">
        <v>10</v>
      </c>
      <c r="Z48" s="9">
        <v>9</v>
      </c>
      <c r="AA48" s="9">
        <v>4</v>
      </c>
      <c r="AB48" s="9">
        <v>4</v>
      </c>
      <c r="AC48" s="9">
        <v>0.8</v>
      </c>
      <c r="AD48" s="9">
        <v>0.8</v>
      </c>
      <c r="AE48" s="9">
        <v>2</v>
      </c>
      <c r="AF48" s="9">
        <v>1</v>
      </c>
      <c r="AG48" s="9">
        <v>3</v>
      </c>
      <c r="AH48" s="9">
        <v>1</v>
      </c>
      <c r="AI48" s="9">
        <v>24</v>
      </c>
      <c r="AJ48" s="9">
        <v>21</v>
      </c>
      <c r="AK48" s="9">
        <v>13</v>
      </c>
      <c r="AL48" s="9">
        <v>12</v>
      </c>
      <c r="AM48" s="9">
        <v>5.8</v>
      </c>
      <c r="AN48" s="9">
        <v>2.8</v>
      </c>
      <c r="AO48" s="9">
        <v>29.8</v>
      </c>
      <c r="AP48" s="9">
        <v>23.8</v>
      </c>
      <c r="AQ48" s="10">
        <v>19.463087248322147</v>
      </c>
      <c r="AR48" s="10">
        <v>11.76470588235294</v>
      </c>
      <c r="AS48" s="10">
        <v>6.7114093959731544</v>
      </c>
      <c r="AT48" s="10">
        <v>4.2016806722689068</v>
      </c>
      <c r="AU48" s="10">
        <v>10.067114093959731</v>
      </c>
      <c r="AV48" s="10">
        <v>4.2016806722689068</v>
      </c>
      <c r="AW48" s="9">
        <v>69</v>
      </c>
      <c r="AX48" s="9">
        <v>81</v>
      </c>
    </row>
    <row r="49" spans="1:50" ht="15.75">
      <c r="A49" s="15">
        <v>47</v>
      </c>
      <c r="B49" s="3">
        <v>343990</v>
      </c>
      <c r="C49" s="3">
        <v>7737128</v>
      </c>
      <c r="D49" s="3">
        <v>395</v>
      </c>
      <c r="E49" s="4">
        <v>4.0999999999999996</v>
      </c>
      <c r="F49" s="11">
        <f t="shared" si="1"/>
        <v>4.0999999999999995E-3</v>
      </c>
      <c r="G49" s="11">
        <f t="shared" si="2"/>
        <v>5.2123607499999997E-3</v>
      </c>
      <c r="H49" s="16">
        <v>0.58649650961538469</v>
      </c>
      <c r="I49" s="16">
        <v>3.62</v>
      </c>
      <c r="J49" s="17">
        <v>3.3455210237660064E-2</v>
      </c>
      <c r="K49" s="17">
        <v>3.5601458080194319E-2</v>
      </c>
      <c r="L49" s="18">
        <f t="shared" si="0"/>
        <v>5.2079920813256589E-2</v>
      </c>
      <c r="M49" s="4">
        <v>1.4628592091914772</v>
      </c>
      <c r="N49" s="4">
        <v>2.7397260273972615</v>
      </c>
      <c r="O49" s="4">
        <v>2.7397260273972615</v>
      </c>
      <c r="P49" s="7">
        <v>0.46605638864511112</v>
      </c>
      <c r="Q49" s="8">
        <v>907.5</v>
      </c>
      <c r="R49" s="8">
        <v>895.00000000000023</v>
      </c>
      <c r="S49" s="3">
        <v>72.400000000001796</v>
      </c>
      <c r="T49" s="3">
        <v>67.900000000001626</v>
      </c>
      <c r="U49" s="3">
        <v>20.099999999998204</v>
      </c>
      <c r="V49" s="3">
        <v>37.09999999999809</v>
      </c>
      <c r="W49" s="9">
        <v>2</v>
      </c>
      <c r="X49" s="9">
        <v>2</v>
      </c>
      <c r="Y49" s="9">
        <v>10</v>
      </c>
      <c r="Z49" s="9">
        <v>11</v>
      </c>
      <c r="AA49" s="9">
        <v>4</v>
      </c>
      <c r="AB49" s="9">
        <v>4</v>
      </c>
      <c r="AC49" s="9">
        <v>0.7</v>
      </c>
      <c r="AD49" s="9">
        <v>0.5</v>
      </c>
      <c r="AE49" s="9">
        <v>1</v>
      </c>
      <c r="AF49" s="9">
        <v>6</v>
      </c>
      <c r="AG49" s="9">
        <v>2</v>
      </c>
      <c r="AH49" s="9">
        <v>2</v>
      </c>
      <c r="AI49" s="9">
        <v>25</v>
      </c>
      <c r="AJ49" s="9">
        <v>22</v>
      </c>
      <c r="AK49" s="9">
        <v>12</v>
      </c>
      <c r="AL49" s="9">
        <v>12</v>
      </c>
      <c r="AM49" s="9">
        <v>3.7</v>
      </c>
      <c r="AN49" s="9">
        <v>8.5</v>
      </c>
      <c r="AO49" s="9">
        <v>28.7</v>
      </c>
      <c r="AP49" s="9">
        <v>30.5</v>
      </c>
      <c r="AQ49" s="10">
        <v>12.89198606271777</v>
      </c>
      <c r="AR49" s="10">
        <v>27.868852459016392</v>
      </c>
      <c r="AS49" s="10">
        <v>3.484320557491289</v>
      </c>
      <c r="AT49" s="10">
        <v>19.672131147540984</v>
      </c>
      <c r="AU49" s="10">
        <v>6.968641114982578</v>
      </c>
      <c r="AV49" s="10">
        <v>6.557377049180328</v>
      </c>
      <c r="AW49" s="9">
        <v>76</v>
      </c>
      <c r="AX49" s="9">
        <v>59</v>
      </c>
    </row>
    <row r="50" spans="1:50" ht="15.75">
      <c r="A50" s="15">
        <v>48</v>
      </c>
      <c r="B50" s="3">
        <v>344008</v>
      </c>
      <c r="C50" s="3">
        <v>7737124</v>
      </c>
      <c r="D50" s="3">
        <v>395</v>
      </c>
      <c r="E50" s="4">
        <v>2.2000000000000002</v>
      </c>
      <c r="F50" s="11">
        <f t="shared" si="1"/>
        <v>2.2000000000000001E-3</v>
      </c>
      <c r="G50" s="11">
        <f t="shared" si="2"/>
        <v>1.5007630000000002E-3</v>
      </c>
      <c r="H50" s="16">
        <v>0.55000000000000004</v>
      </c>
      <c r="I50" s="16">
        <v>2.38</v>
      </c>
      <c r="J50" s="17">
        <v>2.2585849274026203E-2</v>
      </c>
      <c r="K50" s="17">
        <v>2.8290993071593371E-2</v>
      </c>
      <c r="L50" s="18">
        <f t="shared" si="0"/>
        <v>3.3129484593847021E-2</v>
      </c>
      <c r="M50" s="4">
        <v>1.1710258636029258</v>
      </c>
      <c r="N50" s="4">
        <v>2.7027027027027031</v>
      </c>
      <c r="O50" s="4">
        <v>2.7027027027027031</v>
      </c>
      <c r="P50" s="7">
        <v>0.56672043046691756</v>
      </c>
      <c r="Q50" s="8">
        <v>911</v>
      </c>
      <c r="R50" s="8">
        <v>911.99999999999977</v>
      </c>
      <c r="S50" s="3">
        <v>71.500000000000341</v>
      </c>
      <c r="T50" s="3">
        <v>67.099999999996385</v>
      </c>
      <c r="U50" s="3">
        <v>17.499999999999659</v>
      </c>
      <c r="V50" s="3">
        <v>20.900000000003843</v>
      </c>
      <c r="W50" s="9">
        <v>2</v>
      </c>
      <c r="X50" s="9">
        <v>1</v>
      </c>
      <c r="Y50" s="9">
        <v>12</v>
      </c>
      <c r="Z50" s="9">
        <v>10</v>
      </c>
      <c r="AA50" s="9">
        <v>4.0999999999999996</v>
      </c>
      <c r="AB50" s="9">
        <v>4.0999999999999996</v>
      </c>
      <c r="AC50" s="9">
        <v>0.8</v>
      </c>
      <c r="AD50" s="9">
        <v>0.7</v>
      </c>
      <c r="AE50" s="9">
        <v>1</v>
      </c>
      <c r="AF50" s="9">
        <v>2</v>
      </c>
      <c r="AG50" s="9">
        <v>2</v>
      </c>
      <c r="AH50" s="9">
        <v>2</v>
      </c>
      <c r="AI50" s="9">
        <v>24</v>
      </c>
      <c r="AJ50" s="9">
        <v>24</v>
      </c>
      <c r="AK50" s="9">
        <v>12</v>
      </c>
      <c r="AL50" s="9">
        <v>12</v>
      </c>
      <c r="AM50" s="9">
        <v>3.8</v>
      </c>
      <c r="AN50" s="9">
        <v>4.7</v>
      </c>
      <c r="AO50" s="9">
        <v>27.8</v>
      </c>
      <c r="AP50" s="9">
        <v>28.7</v>
      </c>
      <c r="AQ50" s="10">
        <v>13.669064748201437</v>
      </c>
      <c r="AR50" s="10">
        <v>16.376306620209061</v>
      </c>
      <c r="AS50" s="10">
        <v>3.5971223021582732</v>
      </c>
      <c r="AT50" s="10">
        <v>6.968641114982578</v>
      </c>
      <c r="AU50" s="10">
        <v>7.1942446043165464</v>
      </c>
      <c r="AV50" s="10">
        <v>6.968641114982578</v>
      </c>
      <c r="AW50" s="9">
        <v>76</v>
      </c>
      <c r="AX50" s="9">
        <v>72</v>
      </c>
    </row>
    <row r="51" spans="1:50" ht="15.75">
      <c r="A51" s="15">
        <v>49</v>
      </c>
      <c r="B51" s="3">
        <v>344014</v>
      </c>
      <c r="C51" s="3">
        <v>7737123</v>
      </c>
      <c r="D51" s="3">
        <v>395</v>
      </c>
      <c r="E51" s="4">
        <v>3</v>
      </c>
      <c r="F51" s="11">
        <f t="shared" si="1"/>
        <v>3.0000000000000001E-3</v>
      </c>
      <c r="G51" s="11">
        <f t="shared" si="2"/>
        <v>2.7906749999999998E-3</v>
      </c>
      <c r="H51" s="16">
        <v>0.55000000000000004</v>
      </c>
      <c r="I51" s="16">
        <v>2.54</v>
      </c>
      <c r="J51" s="17">
        <v>2.3204525841403655E-2</v>
      </c>
      <c r="K51" s="17">
        <v>3.300871348026637E-2</v>
      </c>
      <c r="L51" s="18">
        <f t="shared" si="0"/>
        <v>4.8253477310426986E-2</v>
      </c>
      <c r="M51" s="4">
        <v>1.4618405936745886</v>
      </c>
      <c r="N51" s="4">
        <v>2.7027027027027031</v>
      </c>
      <c r="O51" s="4">
        <v>2.7397260273972615</v>
      </c>
      <c r="P51" s="7">
        <v>0.46642818330877533</v>
      </c>
      <c r="Q51" s="8">
        <v>913.49999999999977</v>
      </c>
      <c r="R51" s="8">
        <v>908.5</v>
      </c>
      <c r="S51" s="3">
        <v>61.099999999996157</v>
      </c>
      <c r="T51" s="3">
        <v>68.500000000000227</v>
      </c>
      <c r="U51" s="3">
        <v>25.40000000000407</v>
      </c>
      <c r="V51" s="3">
        <v>22.999999999999773</v>
      </c>
      <c r="W51" s="9">
        <v>4</v>
      </c>
      <c r="X51" s="9">
        <v>1</v>
      </c>
      <c r="Y51" s="9">
        <v>11</v>
      </c>
      <c r="Z51" s="9">
        <v>9</v>
      </c>
      <c r="AA51" s="9">
        <v>3.9</v>
      </c>
      <c r="AB51" s="9">
        <v>4</v>
      </c>
      <c r="AC51" s="9">
        <v>0.6</v>
      </c>
      <c r="AD51" s="9">
        <v>0.5</v>
      </c>
      <c r="AE51" s="9">
        <v>3</v>
      </c>
      <c r="AF51" s="9">
        <v>3</v>
      </c>
      <c r="AG51" s="9">
        <v>2</v>
      </c>
      <c r="AH51" s="9">
        <v>2</v>
      </c>
      <c r="AI51" s="9">
        <v>24</v>
      </c>
      <c r="AJ51" s="9">
        <v>20</v>
      </c>
      <c r="AK51" s="9">
        <v>12</v>
      </c>
      <c r="AL51" s="9">
        <v>12</v>
      </c>
      <c r="AM51" s="9">
        <v>5.6</v>
      </c>
      <c r="AN51" s="9">
        <v>5.5</v>
      </c>
      <c r="AO51" s="9">
        <v>29.6</v>
      </c>
      <c r="AP51" s="9">
        <v>25.5</v>
      </c>
      <c r="AQ51" s="10">
        <v>18.918918918918916</v>
      </c>
      <c r="AR51" s="10">
        <v>21.568627450980394</v>
      </c>
      <c r="AS51" s="10">
        <v>10.135135135135135</v>
      </c>
      <c r="AT51" s="10">
        <v>11.76470588235294</v>
      </c>
      <c r="AU51" s="10">
        <v>6.7567567567567561</v>
      </c>
      <c r="AV51" s="10">
        <v>7.8431372549019605</v>
      </c>
      <c r="AW51" s="9">
        <v>68</v>
      </c>
      <c r="AX51" s="9">
        <v>69</v>
      </c>
    </row>
    <row r="52" spans="1:50" ht="15.75">
      <c r="A52" s="15">
        <v>50</v>
      </c>
      <c r="B52" s="3">
        <v>344027</v>
      </c>
      <c r="C52" s="3">
        <v>7737118</v>
      </c>
      <c r="D52" s="3">
        <v>396</v>
      </c>
      <c r="E52" s="4">
        <v>2.2999999999999998</v>
      </c>
      <c r="F52" s="11">
        <f t="shared" si="1"/>
        <v>2.3E-3</v>
      </c>
      <c r="G52" s="11">
        <f t="shared" si="2"/>
        <v>1.6444494E-3</v>
      </c>
      <c r="H52" s="16">
        <v>0.55000000000000004</v>
      </c>
      <c r="I52" s="16">
        <v>3.2420706966818189</v>
      </c>
      <c r="J52" s="17">
        <v>1.4250089063056508E-2</v>
      </c>
      <c r="K52" s="17">
        <v>3.0405405405405449E-2</v>
      </c>
      <c r="L52" s="18">
        <f t="shared" si="0"/>
        <v>3.5516473297050197E-2</v>
      </c>
      <c r="M52" s="4">
        <v>1.1680973439918714</v>
      </c>
      <c r="N52" s="4">
        <v>2.6666666666666665</v>
      </c>
      <c r="O52" s="4">
        <v>2.6666666666666665</v>
      </c>
      <c r="P52" s="7">
        <v>0.56196349600304818</v>
      </c>
      <c r="Q52" s="8">
        <v>908.49999999999977</v>
      </c>
      <c r="R52" s="8">
        <v>900.49999999999977</v>
      </c>
      <c r="S52" s="3">
        <v>68.400000000004013</v>
      </c>
      <c r="T52" s="3">
        <v>66.899999999996851</v>
      </c>
      <c r="U52" s="3">
        <v>23.099999999996271</v>
      </c>
      <c r="V52" s="3">
        <v>32.60000000000332</v>
      </c>
      <c r="W52" s="9">
        <v>4</v>
      </c>
      <c r="X52" s="9">
        <v>2</v>
      </c>
      <c r="Y52" s="9">
        <v>12</v>
      </c>
      <c r="Z52" s="9">
        <v>10</v>
      </c>
      <c r="AA52" s="9">
        <v>5.4</v>
      </c>
      <c r="AB52" s="9">
        <v>4.5999999999999996</v>
      </c>
      <c r="AC52" s="9">
        <v>0.4</v>
      </c>
      <c r="AD52" s="9">
        <v>0.3</v>
      </c>
      <c r="AE52" s="9">
        <v>32</v>
      </c>
      <c r="AF52" s="9">
        <v>5</v>
      </c>
      <c r="AG52" s="9">
        <v>18</v>
      </c>
      <c r="AH52" s="9">
        <v>4</v>
      </c>
      <c r="AI52" s="9">
        <v>16</v>
      </c>
      <c r="AJ52" s="9">
        <v>18</v>
      </c>
      <c r="AK52" s="9">
        <v>0</v>
      </c>
      <c r="AL52" s="9">
        <v>7</v>
      </c>
      <c r="AM52" s="9">
        <v>50.4</v>
      </c>
      <c r="AN52" s="9">
        <v>9.3000000000000007</v>
      </c>
      <c r="AO52" s="9">
        <v>66.400000000000006</v>
      </c>
      <c r="AP52" s="9">
        <v>27.3</v>
      </c>
      <c r="AQ52" s="10">
        <v>75.90361445783131</v>
      </c>
      <c r="AR52" s="10">
        <v>34.065934065934066</v>
      </c>
      <c r="AS52" s="10">
        <v>48.192771084337345</v>
      </c>
      <c r="AT52" s="10">
        <v>18.315018315018314</v>
      </c>
      <c r="AU52" s="10">
        <v>27.108433734939759</v>
      </c>
      <c r="AV52" s="10">
        <v>14.652014652014653</v>
      </c>
      <c r="AW52" s="9">
        <v>0</v>
      </c>
      <c r="AX52" s="9">
        <v>43</v>
      </c>
    </row>
  </sheetData>
  <mergeCells count="4">
    <mergeCell ref="B1:D1"/>
    <mergeCell ref="E1:G1"/>
    <mergeCell ref="H1:V1"/>
    <mergeCell ref="W1:AX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24F-DA37-413F-A9F9-1FEE6741960A}">
  <dimension ref="A1:AX52"/>
  <sheetViews>
    <sheetView zoomScale="40" zoomScaleNormal="40" workbookViewId="0">
      <selection activeCell="A2" sqref="A2:AX52"/>
    </sheetView>
  </sheetViews>
  <sheetFormatPr defaultRowHeight="15"/>
  <sheetData>
    <row r="1" spans="1:50" ht="15.75">
      <c r="A1" s="1"/>
      <c r="B1" s="21" t="s">
        <v>0</v>
      </c>
      <c r="C1" s="21"/>
      <c r="D1" s="21"/>
      <c r="E1" s="22" t="s">
        <v>1</v>
      </c>
      <c r="F1" s="22"/>
      <c r="G1" s="22"/>
      <c r="H1" s="23" t="s">
        <v>2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4" t="s">
        <v>3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</row>
    <row r="2" spans="1:50" ht="15.7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2" t="s">
        <v>11</v>
      </c>
      <c r="I2" s="2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25</v>
      </c>
      <c r="W2" s="1" t="s">
        <v>26</v>
      </c>
      <c r="X2" s="1" t="s">
        <v>27</v>
      </c>
      <c r="Y2" s="1" t="s">
        <v>28</v>
      </c>
      <c r="Z2" s="1" t="s">
        <v>29</v>
      </c>
      <c r="AA2" s="1" t="s">
        <v>30</v>
      </c>
      <c r="AB2" s="1" t="s">
        <v>31</v>
      </c>
      <c r="AC2" s="1" t="s">
        <v>32</v>
      </c>
      <c r="AD2" s="1" t="s">
        <v>33</v>
      </c>
      <c r="AE2" s="1" t="s">
        <v>34</v>
      </c>
      <c r="AF2" s="1" t="s">
        <v>35</v>
      </c>
      <c r="AG2" s="1" t="s">
        <v>36</v>
      </c>
      <c r="AH2" s="1" t="s">
        <v>37</v>
      </c>
      <c r="AI2" s="1" t="s">
        <v>38</v>
      </c>
      <c r="AJ2" s="1" t="s">
        <v>39</v>
      </c>
      <c r="AK2" s="1" t="s">
        <v>40</v>
      </c>
      <c r="AL2" s="1" t="s">
        <v>41</v>
      </c>
      <c r="AM2" s="1" t="s">
        <v>42</v>
      </c>
      <c r="AN2" s="1" t="s">
        <v>43</v>
      </c>
      <c r="AO2" s="1" t="s">
        <v>44</v>
      </c>
      <c r="AP2" s="1" t="s">
        <v>45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</row>
    <row r="3" spans="1:50" ht="15.75">
      <c r="A3" s="1">
        <v>1</v>
      </c>
      <c r="B3" s="3">
        <v>343898</v>
      </c>
      <c r="C3" s="3">
        <v>7737040</v>
      </c>
      <c r="D3" s="3">
        <v>393</v>
      </c>
      <c r="E3" s="4">
        <v>3.7</v>
      </c>
      <c r="F3" s="5">
        <v>2.928E-2</v>
      </c>
      <c r="G3" s="5">
        <v>2.4900812928000003E-3</v>
      </c>
      <c r="H3" s="6">
        <v>0.55000000000000004</v>
      </c>
      <c r="I3" s="6">
        <v>3.2354290928571432</v>
      </c>
      <c r="J3" s="7">
        <v>2.5137470542026669E-2</v>
      </c>
      <c r="K3" s="7">
        <v>3.4073119071737754E-2</v>
      </c>
      <c r="L3" s="7">
        <v>5.4573060332073653E-2</v>
      </c>
      <c r="M3" s="4">
        <v>1.6016455733675334</v>
      </c>
      <c r="N3" s="4">
        <v>2.7027027027027031</v>
      </c>
      <c r="O3" s="4">
        <v>2.7027027027027031</v>
      </c>
      <c r="P3" s="4">
        <v>0.40739113785401271</v>
      </c>
      <c r="Q3" s="8">
        <v>891.5</v>
      </c>
      <c r="R3" s="8">
        <v>884</v>
      </c>
      <c r="S3" s="3">
        <v>70.500000000002672</v>
      </c>
      <c r="T3" s="3">
        <v>78.20000000000249</v>
      </c>
      <c r="U3" s="3">
        <v>37.999999999997272</v>
      </c>
      <c r="V3" s="3">
        <v>37.799999999997453</v>
      </c>
      <c r="W3" s="9">
        <v>2</v>
      </c>
      <c r="X3" s="9">
        <v>2</v>
      </c>
      <c r="Y3" s="9">
        <v>12</v>
      </c>
      <c r="Z3" s="9">
        <v>11</v>
      </c>
      <c r="AA3" s="9">
        <v>4</v>
      </c>
      <c r="AB3" s="9">
        <v>4.2</v>
      </c>
      <c r="AC3" s="9">
        <v>0.7</v>
      </c>
      <c r="AD3" s="9">
        <v>0.6</v>
      </c>
      <c r="AE3" s="9">
        <v>6</v>
      </c>
      <c r="AF3" s="9">
        <v>4</v>
      </c>
      <c r="AG3" s="9">
        <v>5</v>
      </c>
      <c r="AH3" s="9">
        <v>4</v>
      </c>
      <c r="AI3" s="9">
        <v>31</v>
      </c>
      <c r="AJ3" s="9">
        <v>26</v>
      </c>
      <c r="AK3" s="9">
        <v>9</v>
      </c>
      <c r="AL3" s="9">
        <v>8</v>
      </c>
      <c r="AM3" s="9">
        <v>11.7</v>
      </c>
      <c r="AN3" s="9">
        <v>8.6</v>
      </c>
      <c r="AO3" s="9">
        <v>42.7</v>
      </c>
      <c r="AP3" s="9">
        <v>34.6</v>
      </c>
      <c r="AQ3" s="10">
        <v>27.400468384074937</v>
      </c>
      <c r="AR3" s="10">
        <v>24.855491329479769</v>
      </c>
      <c r="AS3" s="10">
        <v>14.051522248243559</v>
      </c>
      <c r="AT3" s="10">
        <v>11.560693641618498</v>
      </c>
      <c r="AU3" s="10">
        <v>11.709601873536299</v>
      </c>
      <c r="AV3" s="10">
        <v>11.560693641618498</v>
      </c>
      <c r="AW3" s="9">
        <v>43</v>
      </c>
      <c r="AX3" s="9">
        <v>48</v>
      </c>
    </row>
    <row r="4" spans="1:50" ht="15.75">
      <c r="A4" s="1">
        <v>2</v>
      </c>
      <c r="B4" s="3">
        <v>343896</v>
      </c>
      <c r="C4" s="3">
        <v>7737037</v>
      </c>
      <c r="D4" s="3">
        <v>392</v>
      </c>
      <c r="E4" s="4">
        <v>3.9</v>
      </c>
      <c r="F4" s="5">
        <v>3.0980000000000001E-2</v>
      </c>
      <c r="G4" s="5">
        <v>2.9383064646000003E-3</v>
      </c>
      <c r="H4" s="6">
        <v>1.0391376272727273</v>
      </c>
      <c r="I4" s="6">
        <v>4.0115000786678667</v>
      </c>
      <c r="J4" s="7">
        <v>2.8350028350028214E-2</v>
      </c>
      <c r="K4" s="7">
        <v>4.4182305630026855E-2</v>
      </c>
      <c r="L4" s="7">
        <v>5.7786140199264861E-2</v>
      </c>
      <c r="M4" s="4">
        <v>1.3079023236848162</v>
      </c>
      <c r="N4" s="4">
        <v>2.7027027027027031</v>
      </c>
      <c r="O4" s="4">
        <v>2.6666666666666665</v>
      </c>
      <c r="P4" s="4">
        <v>0.50953662861819393</v>
      </c>
      <c r="Q4" s="8">
        <v>906.99999999999977</v>
      </c>
      <c r="R4" s="8">
        <v>897.49999999999977</v>
      </c>
      <c r="S4" s="3">
        <v>70.099999999996498</v>
      </c>
      <c r="T4" s="3">
        <v>79.90000000000208</v>
      </c>
      <c r="U4" s="3">
        <v>22.900000000003729</v>
      </c>
      <c r="V4" s="3">
        <v>22.59999999999809</v>
      </c>
      <c r="W4" s="9">
        <v>4</v>
      </c>
      <c r="X4" s="9">
        <v>2</v>
      </c>
      <c r="Y4" s="9">
        <v>13</v>
      </c>
      <c r="Z4" s="9">
        <v>10</v>
      </c>
      <c r="AA4" s="9">
        <v>4</v>
      </c>
      <c r="AB4" s="9">
        <v>3.9</v>
      </c>
      <c r="AC4" s="9">
        <v>0.9</v>
      </c>
      <c r="AD4" s="9">
        <v>0.5</v>
      </c>
      <c r="AE4" s="9">
        <v>5</v>
      </c>
      <c r="AF4" s="9">
        <v>1</v>
      </c>
      <c r="AG4" s="9">
        <v>5</v>
      </c>
      <c r="AH4" s="9">
        <v>2</v>
      </c>
      <c r="AI4" s="9">
        <v>31</v>
      </c>
      <c r="AJ4" s="9">
        <v>29</v>
      </c>
      <c r="AK4" s="9">
        <v>9</v>
      </c>
      <c r="AL4" s="9">
        <v>8</v>
      </c>
      <c r="AM4" s="9">
        <v>10.9</v>
      </c>
      <c r="AN4" s="9">
        <v>3.5</v>
      </c>
      <c r="AO4" s="9">
        <v>41.9</v>
      </c>
      <c r="AP4" s="9">
        <v>32.5</v>
      </c>
      <c r="AQ4" s="10">
        <v>26.014319809069214</v>
      </c>
      <c r="AR4" s="10">
        <v>10.76923076923077</v>
      </c>
      <c r="AS4" s="10">
        <v>11.933174224343675</v>
      </c>
      <c r="AT4" s="10">
        <v>3.0769230769230771</v>
      </c>
      <c r="AU4" s="10">
        <v>11.933174224343675</v>
      </c>
      <c r="AV4" s="10">
        <v>6.1538461538461542</v>
      </c>
      <c r="AW4" s="9">
        <v>45</v>
      </c>
      <c r="AX4" s="9">
        <v>70</v>
      </c>
    </row>
    <row r="5" spans="1:50" ht="15.75">
      <c r="A5" s="1">
        <v>3</v>
      </c>
      <c r="B5" s="3">
        <v>343906</v>
      </c>
      <c r="C5" s="3">
        <v>7737033</v>
      </c>
      <c r="D5" s="3">
        <v>391</v>
      </c>
      <c r="E5" s="4">
        <v>3.7</v>
      </c>
      <c r="F5" s="5">
        <v>2.4300000000000002E-2</v>
      </c>
      <c r="G5" s="5">
        <v>1.7150782050000006E-3</v>
      </c>
      <c r="H5" s="6">
        <v>0.75271254107142849</v>
      </c>
      <c r="I5" s="6">
        <v>3.4688124964285714</v>
      </c>
      <c r="J5" s="7">
        <v>3.8882803943044712E-2</v>
      </c>
      <c r="K5" s="7">
        <v>4.5485967095257936E-2</v>
      </c>
      <c r="L5" s="7">
        <v>6.9174738842675887E-2</v>
      </c>
      <c r="M5" s="4">
        <v>1.5207929667145097</v>
      </c>
      <c r="N5" s="4">
        <v>2.7397260273972615</v>
      </c>
      <c r="O5" s="4">
        <v>2.6666666666666665</v>
      </c>
      <c r="P5" s="4">
        <v>0.42970263748205884</v>
      </c>
      <c r="Q5" s="8">
        <v>884.99999999999977</v>
      </c>
      <c r="R5" s="8">
        <v>895.5</v>
      </c>
      <c r="S5" s="3">
        <v>79.499999999995907</v>
      </c>
      <c r="T5" s="3">
        <v>82.699999999995555</v>
      </c>
      <c r="U5" s="3">
        <v>35.50000000000432</v>
      </c>
      <c r="V5" s="3">
        <v>21.800000000004502</v>
      </c>
      <c r="W5" s="9">
        <v>8</v>
      </c>
      <c r="X5" s="9">
        <v>2</v>
      </c>
      <c r="Y5" s="9">
        <v>15</v>
      </c>
      <c r="Z5" s="9">
        <v>9</v>
      </c>
      <c r="AA5" s="9">
        <v>3.9</v>
      </c>
      <c r="AB5" s="9">
        <v>4.0999999999999996</v>
      </c>
      <c r="AC5" s="9">
        <v>0.9</v>
      </c>
      <c r="AD5" s="9">
        <v>0.5</v>
      </c>
      <c r="AE5" s="9">
        <v>11</v>
      </c>
      <c r="AF5" s="9">
        <v>1</v>
      </c>
      <c r="AG5" s="9">
        <v>11</v>
      </c>
      <c r="AH5" s="9">
        <v>4</v>
      </c>
      <c r="AI5" s="9">
        <v>28</v>
      </c>
      <c r="AJ5" s="9">
        <v>22</v>
      </c>
      <c r="AK5" s="9">
        <v>7</v>
      </c>
      <c r="AL5" s="9">
        <v>10</v>
      </c>
      <c r="AM5" s="9">
        <v>22.9</v>
      </c>
      <c r="AN5" s="9">
        <v>5.5</v>
      </c>
      <c r="AO5" s="9">
        <v>50.9</v>
      </c>
      <c r="AP5" s="9">
        <v>27.5</v>
      </c>
      <c r="AQ5" s="10">
        <v>44.990176817288798</v>
      </c>
      <c r="AR5" s="10">
        <v>20</v>
      </c>
      <c r="AS5" s="10">
        <v>21.611001964636543</v>
      </c>
      <c r="AT5" s="10">
        <v>3.6363636363636362</v>
      </c>
      <c r="AU5" s="10">
        <v>21.611001964636543</v>
      </c>
      <c r="AV5" s="10">
        <v>14.545454545454545</v>
      </c>
      <c r="AW5" s="9">
        <v>23</v>
      </c>
      <c r="AX5" s="9">
        <v>65</v>
      </c>
    </row>
    <row r="6" spans="1:50" ht="15.75">
      <c r="A6" s="1">
        <v>4</v>
      </c>
      <c r="B6" s="3">
        <v>343920</v>
      </c>
      <c r="C6" s="3">
        <v>7737029</v>
      </c>
      <c r="D6" s="3">
        <v>389</v>
      </c>
      <c r="E6" s="4">
        <v>4.5</v>
      </c>
      <c r="F6" s="5">
        <v>3.1670000000000004E-2</v>
      </c>
      <c r="G6" s="5">
        <v>3.5430582892500011E-3</v>
      </c>
      <c r="H6" s="6">
        <v>0.6319969875</v>
      </c>
      <c r="I6" s="6">
        <v>2.7743932261363637</v>
      </c>
      <c r="J6" s="7">
        <v>3.1836584468163488E-2</v>
      </c>
      <c r="K6" s="7">
        <v>5.6733712286838628E-2</v>
      </c>
      <c r="L6" s="7">
        <v>7.9013158283421592E-2</v>
      </c>
      <c r="M6" s="4">
        <v>1.3927020654657825</v>
      </c>
      <c r="N6" s="4">
        <v>2.6666666666666665</v>
      </c>
      <c r="O6" s="4">
        <v>2.7397260273972615</v>
      </c>
      <c r="P6" s="4">
        <v>0.49166374610498964</v>
      </c>
      <c r="Q6" s="8">
        <v>887.50000000000023</v>
      </c>
      <c r="R6" s="8">
        <v>883.00000000000023</v>
      </c>
      <c r="S6" s="3">
        <v>78.300000000005809</v>
      </c>
      <c r="T6" s="3">
        <v>88.999999999998636</v>
      </c>
      <c r="U6" s="3">
        <v>34.199999999993906</v>
      </c>
      <c r="V6" s="3">
        <v>28.000000000001137</v>
      </c>
      <c r="W6" s="9">
        <v>3</v>
      </c>
      <c r="X6" s="9">
        <v>2</v>
      </c>
      <c r="Y6" s="9">
        <v>12</v>
      </c>
      <c r="Z6" s="9">
        <v>10</v>
      </c>
      <c r="AA6" s="9">
        <v>4.5</v>
      </c>
      <c r="AB6" s="9">
        <v>3.9</v>
      </c>
      <c r="AC6" s="9">
        <v>0.7</v>
      </c>
      <c r="AD6" s="9">
        <v>0.5</v>
      </c>
      <c r="AE6" s="9">
        <v>3</v>
      </c>
      <c r="AF6" s="9">
        <v>2</v>
      </c>
      <c r="AG6" s="9">
        <v>5</v>
      </c>
      <c r="AH6" s="9">
        <v>1</v>
      </c>
      <c r="AI6" s="9">
        <v>28</v>
      </c>
      <c r="AJ6" s="9">
        <v>29</v>
      </c>
      <c r="AK6" s="9">
        <v>9</v>
      </c>
      <c r="AL6" s="9">
        <v>12</v>
      </c>
      <c r="AM6" s="9">
        <v>8.6999999999999993</v>
      </c>
      <c r="AN6" s="9">
        <v>3.5</v>
      </c>
      <c r="AO6" s="9">
        <v>36.700000000000003</v>
      </c>
      <c r="AP6" s="9">
        <v>32.5</v>
      </c>
      <c r="AQ6" s="10">
        <v>23.705722070844683</v>
      </c>
      <c r="AR6" s="10">
        <v>10.76923076923077</v>
      </c>
      <c r="AS6" s="10">
        <v>8.1743869209809272</v>
      </c>
      <c r="AT6" s="10">
        <v>6.1538461538461542</v>
      </c>
      <c r="AU6" s="10">
        <v>13.623978201634875</v>
      </c>
      <c r="AV6" s="10">
        <v>3.0769230769230771</v>
      </c>
      <c r="AW6" s="9">
        <v>51</v>
      </c>
      <c r="AX6" s="9">
        <v>78</v>
      </c>
    </row>
    <row r="7" spans="1:50" ht="15.75">
      <c r="A7" s="1">
        <v>5</v>
      </c>
      <c r="B7" s="3">
        <v>343929</v>
      </c>
      <c r="C7" s="3">
        <v>7737027</v>
      </c>
      <c r="D7" s="3">
        <v>390</v>
      </c>
      <c r="E7" s="4">
        <v>3.4</v>
      </c>
      <c r="F7" s="5">
        <v>2.4920000000000001E-2</v>
      </c>
      <c r="G7" s="5">
        <v>1.6574660816000002E-3</v>
      </c>
      <c r="H7" s="6">
        <v>0.88549965000000019</v>
      </c>
      <c r="I7" s="6">
        <v>3.981372873451329</v>
      </c>
      <c r="J7" s="7">
        <v>2.8154205607476765E-2</v>
      </c>
      <c r="K7" s="7">
        <v>4.8385174591824606E-2</v>
      </c>
      <c r="L7" s="7">
        <v>7.4594193949845566E-2</v>
      </c>
      <c r="M7" s="4">
        <v>1.5416745848107236</v>
      </c>
      <c r="N7" s="4">
        <v>2.6666666666666665</v>
      </c>
      <c r="O7" s="4">
        <v>2.7397260273972615</v>
      </c>
      <c r="P7" s="4">
        <v>0.43728877654408616</v>
      </c>
      <c r="Q7" s="8">
        <v>889.99999999999977</v>
      </c>
      <c r="R7" s="8">
        <v>877.5</v>
      </c>
      <c r="S7" s="3">
        <v>83.600000000004115</v>
      </c>
      <c r="T7" s="3">
        <v>90.800000000001546</v>
      </c>
      <c r="U7" s="3">
        <v>26.399999999996112</v>
      </c>
      <c r="V7" s="3">
        <v>31.699999999998454</v>
      </c>
      <c r="W7" s="9">
        <v>3</v>
      </c>
      <c r="X7" s="9">
        <v>2</v>
      </c>
      <c r="Y7" s="9">
        <v>13</v>
      </c>
      <c r="Z7" s="9">
        <v>9</v>
      </c>
      <c r="AA7" s="9">
        <v>5.2</v>
      </c>
      <c r="AB7" s="9">
        <v>4</v>
      </c>
      <c r="AC7" s="9">
        <v>0.3</v>
      </c>
      <c r="AD7" s="9">
        <v>0.7</v>
      </c>
      <c r="AE7" s="9">
        <v>11</v>
      </c>
      <c r="AF7" s="9">
        <v>1</v>
      </c>
      <c r="AG7" s="9">
        <v>9</v>
      </c>
      <c r="AH7" s="9">
        <v>2</v>
      </c>
      <c r="AI7" s="9">
        <v>19</v>
      </c>
      <c r="AJ7" s="9">
        <v>26</v>
      </c>
      <c r="AK7" s="9">
        <v>1</v>
      </c>
      <c r="AL7" s="9">
        <v>12</v>
      </c>
      <c r="AM7" s="9">
        <v>20.3</v>
      </c>
      <c r="AN7" s="9">
        <v>3.7</v>
      </c>
      <c r="AO7" s="9">
        <v>39.299999999999997</v>
      </c>
      <c r="AP7" s="9">
        <v>29.7</v>
      </c>
      <c r="AQ7" s="10">
        <v>51.653944020356235</v>
      </c>
      <c r="AR7" s="10">
        <v>12.45791245791246</v>
      </c>
      <c r="AS7" s="10">
        <v>27.989821882951656</v>
      </c>
      <c r="AT7" s="10">
        <v>3.3670033670033668</v>
      </c>
      <c r="AU7" s="10">
        <v>22.900763358778629</v>
      </c>
      <c r="AV7" s="10">
        <v>6.7340067340067336</v>
      </c>
      <c r="AW7" s="9">
        <v>5</v>
      </c>
      <c r="AX7" s="9">
        <v>78</v>
      </c>
    </row>
    <row r="8" spans="1:50" ht="15.75">
      <c r="A8" s="1">
        <v>6</v>
      </c>
      <c r="B8" s="3">
        <v>343945</v>
      </c>
      <c r="C8" s="3">
        <v>7737027</v>
      </c>
      <c r="D8" s="3">
        <v>392</v>
      </c>
      <c r="E8" s="4">
        <v>3.4</v>
      </c>
      <c r="F8" s="5">
        <v>2.5309999999999999E-2</v>
      </c>
      <c r="G8" s="5">
        <v>1.7097509909E-3</v>
      </c>
      <c r="H8" s="6">
        <v>0.89988277978723441</v>
      </c>
      <c r="I8" s="6">
        <v>3.5712598219369043</v>
      </c>
      <c r="J8" s="7">
        <v>3.3850207763251275E-2</v>
      </c>
      <c r="K8" s="7">
        <v>4.3708979192850099E-2</v>
      </c>
      <c r="L8" s="7">
        <v>5.8942415898993503E-2</v>
      </c>
      <c r="M8" s="4">
        <v>1.3485196174207446</v>
      </c>
      <c r="N8" s="4">
        <v>2.7777777777777768</v>
      </c>
      <c r="O8" s="4">
        <v>2.7027027027027031</v>
      </c>
      <c r="P8" s="4">
        <v>0.50104774155432463</v>
      </c>
      <c r="Q8" s="8">
        <v>880.99999999999977</v>
      </c>
      <c r="R8" s="8">
        <v>880</v>
      </c>
      <c r="S8" s="3">
        <v>83.59999999999701</v>
      </c>
      <c r="T8" s="3">
        <v>81.899999999997419</v>
      </c>
      <c r="U8" s="3">
        <v>35.400000000003274</v>
      </c>
      <c r="V8" s="3">
        <v>38.100000000002638</v>
      </c>
      <c r="W8" s="9">
        <v>2</v>
      </c>
      <c r="X8" s="9">
        <v>2</v>
      </c>
      <c r="Y8" s="9">
        <v>11</v>
      </c>
      <c r="Z8" s="9">
        <v>9</v>
      </c>
      <c r="AA8" s="9">
        <v>4.3</v>
      </c>
      <c r="AB8" s="9">
        <v>3.9</v>
      </c>
      <c r="AC8" s="9">
        <v>0.4</v>
      </c>
      <c r="AD8" s="9">
        <v>0.5</v>
      </c>
      <c r="AE8" s="9">
        <v>4</v>
      </c>
      <c r="AF8" s="9">
        <v>1</v>
      </c>
      <c r="AG8" s="9">
        <v>4</v>
      </c>
      <c r="AH8" s="9">
        <v>1</v>
      </c>
      <c r="AI8" s="9">
        <v>25</v>
      </c>
      <c r="AJ8" s="9">
        <v>26</v>
      </c>
      <c r="AK8" s="9">
        <v>9</v>
      </c>
      <c r="AL8" s="9">
        <v>15</v>
      </c>
      <c r="AM8" s="9">
        <v>8.4</v>
      </c>
      <c r="AN8" s="9">
        <v>2.5</v>
      </c>
      <c r="AO8" s="9">
        <v>33.4</v>
      </c>
      <c r="AP8" s="9">
        <v>28.5</v>
      </c>
      <c r="AQ8" s="10">
        <v>25.149700598802401</v>
      </c>
      <c r="AR8" s="10">
        <v>8.7719298245614024</v>
      </c>
      <c r="AS8" s="10">
        <v>11.976047904191617</v>
      </c>
      <c r="AT8" s="10">
        <v>3.5087719298245612</v>
      </c>
      <c r="AU8" s="10">
        <v>11.976047904191617</v>
      </c>
      <c r="AV8" s="10">
        <v>3.5087719298245612</v>
      </c>
      <c r="AW8" s="9">
        <v>45</v>
      </c>
      <c r="AX8" s="9">
        <v>87</v>
      </c>
    </row>
    <row r="9" spans="1:50" ht="15.75">
      <c r="A9" s="1">
        <v>7</v>
      </c>
      <c r="B9" s="3">
        <v>343951</v>
      </c>
      <c r="C9" s="3">
        <v>7737026</v>
      </c>
      <c r="D9" s="3">
        <v>391</v>
      </c>
      <c r="E9" s="4">
        <v>3.7</v>
      </c>
      <c r="F9" s="5">
        <v>2.3980000000000001E-2</v>
      </c>
      <c r="G9" s="5">
        <v>1.6702048418000004E-3</v>
      </c>
      <c r="H9" s="6">
        <v>0.84649924038461555</v>
      </c>
      <c r="I9" s="6">
        <v>3.9077487835284286</v>
      </c>
      <c r="J9" s="7">
        <v>3.9599833263859865E-2</v>
      </c>
      <c r="K9" s="7">
        <v>4.6197671538270861E-2</v>
      </c>
      <c r="L9" s="7">
        <v>6.7539513796023645E-2</v>
      </c>
      <c r="M9" s="4">
        <v>1.4619679206141996</v>
      </c>
      <c r="N9" s="4">
        <v>2.7027027027027031</v>
      </c>
      <c r="O9" s="4">
        <v>2.7397260273972615</v>
      </c>
      <c r="P9" s="4">
        <v>0.46638170897581743</v>
      </c>
      <c r="Q9" s="8">
        <v>896.5</v>
      </c>
      <c r="R9" s="8">
        <v>880</v>
      </c>
      <c r="S9" s="3">
        <v>71.599999999996555</v>
      </c>
      <c r="T9" s="3">
        <v>81.099999999999284</v>
      </c>
      <c r="U9" s="3">
        <v>31.900000000003502</v>
      </c>
      <c r="V9" s="3">
        <v>38.900000000000773</v>
      </c>
      <c r="W9" s="9">
        <v>2</v>
      </c>
      <c r="X9" s="9">
        <v>2</v>
      </c>
      <c r="Y9" s="9">
        <v>9</v>
      </c>
      <c r="Z9" s="9">
        <v>9</v>
      </c>
      <c r="AA9" s="9">
        <v>3.9</v>
      </c>
      <c r="AB9" s="9">
        <v>3.8</v>
      </c>
      <c r="AC9" s="9">
        <v>0.2</v>
      </c>
      <c r="AD9" s="9">
        <v>0.4</v>
      </c>
      <c r="AE9" s="9">
        <v>1</v>
      </c>
      <c r="AF9" s="9">
        <v>1</v>
      </c>
      <c r="AG9" s="9">
        <v>1</v>
      </c>
      <c r="AH9" s="9">
        <v>1</v>
      </c>
      <c r="AI9" s="9">
        <v>26</v>
      </c>
      <c r="AJ9" s="9">
        <v>28</v>
      </c>
      <c r="AK9" s="9">
        <v>14</v>
      </c>
      <c r="AL9" s="9">
        <v>16</v>
      </c>
      <c r="AM9" s="9">
        <v>2.2000000000000002</v>
      </c>
      <c r="AN9" s="9">
        <v>2.4</v>
      </c>
      <c r="AO9" s="9">
        <v>28.2</v>
      </c>
      <c r="AP9" s="9">
        <v>30.4</v>
      </c>
      <c r="AQ9" s="10">
        <v>7.8014184397163122</v>
      </c>
      <c r="AR9" s="10">
        <v>7.8947368421052628</v>
      </c>
      <c r="AS9" s="10">
        <v>3.5460992907801421</v>
      </c>
      <c r="AT9" s="10">
        <v>3.2894736842105261</v>
      </c>
      <c r="AU9" s="10">
        <v>3.5460992907801421</v>
      </c>
      <c r="AV9" s="10">
        <v>3.2894736842105261</v>
      </c>
      <c r="AW9" s="9">
        <v>85</v>
      </c>
      <c r="AX9" s="9">
        <v>88</v>
      </c>
    </row>
    <row r="10" spans="1:50" ht="15.75">
      <c r="A10" s="1">
        <v>8</v>
      </c>
      <c r="B10" s="3">
        <v>343967</v>
      </c>
      <c r="C10" s="3">
        <v>7737024</v>
      </c>
      <c r="D10" s="3">
        <v>391</v>
      </c>
      <c r="E10" s="4">
        <v>2.6</v>
      </c>
      <c r="F10" s="5">
        <v>1.4460000000000001E-2</v>
      </c>
      <c r="G10" s="5">
        <v>4.2675595560000003E-4</v>
      </c>
      <c r="H10" s="6">
        <v>0.65831693606557384</v>
      </c>
      <c r="I10" s="6">
        <v>2.6215023345529835</v>
      </c>
      <c r="J10" s="7">
        <v>4.1713014460511684E-2</v>
      </c>
      <c r="K10" s="7">
        <v>4.5382704899525811E-2</v>
      </c>
      <c r="L10" s="7">
        <v>5.8778301100579244E-2</v>
      </c>
      <c r="M10" s="4">
        <v>1.2951696297237101</v>
      </c>
      <c r="N10" s="4">
        <v>2.7027027027027031</v>
      </c>
      <c r="O10" s="4">
        <v>2.6666666666666665</v>
      </c>
      <c r="P10" s="4">
        <v>0.51431138885360872</v>
      </c>
      <c r="Q10" s="8">
        <v>895.99999999999977</v>
      </c>
      <c r="R10" s="8">
        <v>880</v>
      </c>
      <c r="S10" s="3">
        <v>78.400000000002024</v>
      </c>
      <c r="T10" s="3">
        <v>81.899999999997419</v>
      </c>
      <c r="U10" s="3">
        <v>25.599999999998204</v>
      </c>
      <c r="V10" s="3">
        <v>38.100000000002638</v>
      </c>
      <c r="W10" s="9">
        <v>2</v>
      </c>
      <c r="X10" s="9">
        <v>2</v>
      </c>
      <c r="Y10" s="9">
        <v>11</v>
      </c>
      <c r="Z10" s="9">
        <v>9</v>
      </c>
      <c r="AA10" s="9">
        <v>3.9</v>
      </c>
      <c r="AB10" s="9">
        <v>4</v>
      </c>
      <c r="AC10" s="9">
        <v>0.2</v>
      </c>
      <c r="AD10" s="9">
        <v>0.2</v>
      </c>
      <c r="AE10" s="9">
        <v>1</v>
      </c>
      <c r="AF10" s="9">
        <v>1</v>
      </c>
      <c r="AG10" s="9">
        <v>2</v>
      </c>
      <c r="AH10" s="9">
        <v>2</v>
      </c>
      <c r="AI10" s="9">
        <v>31</v>
      </c>
      <c r="AJ10" s="9">
        <v>25</v>
      </c>
      <c r="AK10" s="9">
        <v>15</v>
      </c>
      <c r="AL10" s="9">
        <v>16</v>
      </c>
      <c r="AM10" s="9">
        <v>3.2</v>
      </c>
      <c r="AN10" s="9">
        <v>3.2</v>
      </c>
      <c r="AO10" s="9">
        <v>34.200000000000003</v>
      </c>
      <c r="AP10" s="9">
        <v>28.2</v>
      </c>
      <c r="AQ10" s="10">
        <v>9.3567251461988299</v>
      </c>
      <c r="AR10" s="10">
        <v>11.347517730496454</v>
      </c>
      <c r="AS10" s="10">
        <v>2.9239766081871341</v>
      </c>
      <c r="AT10" s="10">
        <v>3.5460992907801421</v>
      </c>
      <c r="AU10" s="10">
        <v>5.8479532163742682</v>
      </c>
      <c r="AV10" s="10">
        <v>7.0921985815602842</v>
      </c>
      <c r="AW10" s="9">
        <v>82</v>
      </c>
      <c r="AX10" s="9">
        <v>83</v>
      </c>
    </row>
    <row r="11" spans="1:50" ht="15.75">
      <c r="A11" s="1">
        <v>9</v>
      </c>
      <c r="B11" s="3">
        <v>343974</v>
      </c>
      <c r="C11" s="3">
        <v>7737023</v>
      </c>
      <c r="D11" s="3">
        <v>390</v>
      </c>
      <c r="E11" s="4">
        <v>4</v>
      </c>
      <c r="F11" s="5">
        <v>3.0920000000000003E-2</v>
      </c>
      <c r="G11" s="5">
        <v>3.0019856960000007E-3</v>
      </c>
      <c r="H11" s="6">
        <v>0.71778796488549623</v>
      </c>
      <c r="I11" s="6">
        <v>2.5706315276676954</v>
      </c>
      <c r="J11" s="7">
        <v>3.9417914665159537E-2</v>
      </c>
      <c r="K11" s="7">
        <v>4.26559911651022E-2</v>
      </c>
      <c r="L11" s="7">
        <v>6.4382118239122099E-2</v>
      </c>
      <c r="M11" s="4">
        <v>1.5093335421495144</v>
      </c>
      <c r="N11" s="4">
        <v>2.7027027027027031</v>
      </c>
      <c r="O11" s="4">
        <v>2.7027027027027031</v>
      </c>
      <c r="P11" s="4">
        <v>0.44154658940467972</v>
      </c>
      <c r="Q11" s="8">
        <v>882.99999999999977</v>
      </c>
      <c r="R11" s="8">
        <v>886.49999999999977</v>
      </c>
      <c r="S11" s="3">
        <v>79.100000000003945</v>
      </c>
      <c r="T11" s="3">
        <v>82.70000000000266</v>
      </c>
      <c r="U11" s="3">
        <v>37.899999999996226</v>
      </c>
      <c r="V11" s="3">
        <v>30.799999999997567</v>
      </c>
      <c r="W11" s="9">
        <v>3</v>
      </c>
      <c r="X11" s="9">
        <v>2</v>
      </c>
      <c r="Y11" s="9">
        <v>11</v>
      </c>
      <c r="Z11" s="9">
        <v>9</v>
      </c>
      <c r="AA11" s="9">
        <v>3.8</v>
      </c>
      <c r="AB11" s="9">
        <v>3.8</v>
      </c>
      <c r="AC11" s="9">
        <v>0.2</v>
      </c>
      <c r="AD11" s="9">
        <v>0.3</v>
      </c>
      <c r="AE11" s="9">
        <v>1</v>
      </c>
      <c r="AF11" s="9">
        <v>1</v>
      </c>
      <c r="AG11" s="9">
        <v>1</v>
      </c>
      <c r="AH11" s="9">
        <v>1</v>
      </c>
      <c r="AI11" s="9">
        <v>33</v>
      </c>
      <c r="AJ11" s="9">
        <v>25</v>
      </c>
      <c r="AK11" s="9">
        <v>16</v>
      </c>
      <c r="AL11" s="9">
        <v>15</v>
      </c>
      <c r="AM11" s="9">
        <v>2.2000000000000002</v>
      </c>
      <c r="AN11" s="9">
        <v>2.2999999999999998</v>
      </c>
      <c r="AO11" s="9">
        <v>35.200000000000003</v>
      </c>
      <c r="AP11" s="9">
        <v>27.3</v>
      </c>
      <c r="AQ11" s="10">
        <v>6.25</v>
      </c>
      <c r="AR11" s="10">
        <v>8.4249084249084234</v>
      </c>
      <c r="AS11" s="10">
        <v>2.8409090909090908</v>
      </c>
      <c r="AT11" s="10">
        <v>3.6630036630036633</v>
      </c>
      <c r="AU11" s="10">
        <v>2.8409090909090908</v>
      </c>
      <c r="AV11" s="10">
        <v>3.6630036630036633</v>
      </c>
      <c r="AW11" s="9">
        <v>86</v>
      </c>
      <c r="AX11" s="9">
        <v>87</v>
      </c>
    </row>
    <row r="12" spans="1:50" ht="15.75">
      <c r="A12" s="1">
        <v>10</v>
      </c>
      <c r="B12" s="3">
        <v>343993</v>
      </c>
      <c r="C12" s="3">
        <v>7737020</v>
      </c>
      <c r="D12" s="3">
        <v>388</v>
      </c>
      <c r="E12" s="4">
        <v>2.5</v>
      </c>
      <c r="F12" s="5">
        <v>2.4979999999999999E-2</v>
      </c>
      <c r="G12" s="5">
        <v>1.2246007849999996E-3</v>
      </c>
      <c r="H12" s="6">
        <v>0.55000000000000004</v>
      </c>
      <c r="I12" s="6">
        <v>3.5895280499999997</v>
      </c>
      <c r="J12" s="7">
        <v>2.762653760838903E-2</v>
      </c>
      <c r="K12" s="7">
        <v>3.8908829863603639E-2</v>
      </c>
      <c r="L12" s="7">
        <v>5.3465102950262015E-2</v>
      </c>
      <c r="M12" s="4">
        <v>1.3741123322825677</v>
      </c>
      <c r="N12" s="4">
        <v>2.7027027027027031</v>
      </c>
      <c r="O12" s="4">
        <v>2.7397260273972615</v>
      </c>
      <c r="P12" s="4">
        <v>0.49844899871686299</v>
      </c>
      <c r="Q12" s="8">
        <v>870.99999999999977</v>
      </c>
      <c r="R12" s="8">
        <v>886</v>
      </c>
      <c r="S12" s="3">
        <v>89.599999999997237</v>
      </c>
      <c r="T12" s="3">
        <v>81.200000000002603</v>
      </c>
      <c r="U12" s="3">
        <v>39.400000000003047</v>
      </c>
      <c r="V12" s="3">
        <v>32.799999999997453</v>
      </c>
      <c r="W12" s="9">
        <v>2</v>
      </c>
      <c r="X12" s="9">
        <v>2</v>
      </c>
      <c r="Y12" s="9">
        <v>11</v>
      </c>
      <c r="Z12" s="9">
        <v>9</v>
      </c>
      <c r="AA12" s="9">
        <v>3.7</v>
      </c>
      <c r="AB12" s="9">
        <v>3.8</v>
      </c>
      <c r="AC12" s="9">
        <v>0.6</v>
      </c>
      <c r="AD12" s="9">
        <v>0.5</v>
      </c>
      <c r="AE12" s="9">
        <v>1</v>
      </c>
      <c r="AF12" s="9">
        <v>1</v>
      </c>
      <c r="AG12" s="9">
        <v>2</v>
      </c>
      <c r="AH12" s="9">
        <v>1</v>
      </c>
      <c r="AI12" s="9">
        <v>34</v>
      </c>
      <c r="AJ12" s="9">
        <v>28</v>
      </c>
      <c r="AK12" s="9">
        <v>16</v>
      </c>
      <c r="AL12" s="9">
        <v>16</v>
      </c>
      <c r="AM12" s="9">
        <v>3.6</v>
      </c>
      <c r="AN12" s="9">
        <v>2.5</v>
      </c>
      <c r="AO12" s="9">
        <v>37.6</v>
      </c>
      <c r="AP12" s="9">
        <v>30.5</v>
      </c>
      <c r="AQ12" s="10">
        <v>9.5744680851063837</v>
      </c>
      <c r="AR12" s="10">
        <v>8.1967213114754092</v>
      </c>
      <c r="AS12" s="10">
        <v>2.6595744680851063</v>
      </c>
      <c r="AT12" s="10">
        <v>3.278688524590164</v>
      </c>
      <c r="AU12" s="10">
        <v>5.3191489361702127</v>
      </c>
      <c r="AV12" s="10">
        <v>3.278688524590164</v>
      </c>
      <c r="AW12" s="9">
        <v>82</v>
      </c>
      <c r="AX12" s="9">
        <v>86</v>
      </c>
    </row>
    <row r="13" spans="1:50" ht="15.75">
      <c r="A13" s="1">
        <v>11</v>
      </c>
      <c r="B13" s="3">
        <v>343893</v>
      </c>
      <c r="C13" s="3">
        <v>7737043</v>
      </c>
      <c r="D13" s="3">
        <v>397</v>
      </c>
      <c r="E13" s="4">
        <v>3.1</v>
      </c>
      <c r="F13" s="5">
        <v>2.1600000000000001E-2</v>
      </c>
      <c r="G13" s="5">
        <v>1.1353737600000003E-3</v>
      </c>
      <c r="H13" s="6">
        <v>0.66016395000000005</v>
      </c>
      <c r="I13" s="6">
        <v>3.2515244999999999</v>
      </c>
      <c r="J13" s="7">
        <v>2.2112618166872273E-2</v>
      </c>
      <c r="K13" s="7">
        <v>3.4612426288351525E-2</v>
      </c>
      <c r="L13" s="7">
        <v>5.0655142019935248E-2</v>
      </c>
      <c r="M13" s="4">
        <v>1.4634958438895322</v>
      </c>
      <c r="N13" s="4">
        <v>2.7027027027027031</v>
      </c>
      <c r="O13" s="4">
        <v>2.7397260273972615</v>
      </c>
      <c r="P13" s="4">
        <v>0.46582401698032094</v>
      </c>
      <c r="Q13" s="8">
        <v>891.00000000000023</v>
      </c>
      <c r="R13" s="8">
        <v>881.50000000000023</v>
      </c>
      <c r="S13" s="3">
        <v>70.099999999996498</v>
      </c>
      <c r="T13" s="3">
        <v>86.600000000004229</v>
      </c>
      <c r="U13" s="3">
        <v>38.900000000003274</v>
      </c>
      <c r="V13" s="3">
        <v>31.899999999995543</v>
      </c>
      <c r="W13" s="9">
        <v>3</v>
      </c>
      <c r="X13" s="9">
        <v>2</v>
      </c>
      <c r="Y13" s="9">
        <v>11</v>
      </c>
      <c r="Z13" s="9">
        <v>10</v>
      </c>
      <c r="AA13" s="9">
        <v>4.5999999999999996</v>
      </c>
      <c r="AB13" s="9">
        <v>3.9</v>
      </c>
      <c r="AC13" s="9">
        <v>0.8</v>
      </c>
      <c r="AD13" s="9">
        <v>0.7</v>
      </c>
      <c r="AE13" s="9">
        <v>7</v>
      </c>
      <c r="AF13" s="9">
        <v>2</v>
      </c>
      <c r="AG13" s="9">
        <v>5</v>
      </c>
      <c r="AH13" s="9">
        <v>3</v>
      </c>
      <c r="AI13" s="9">
        <v>20</v>
      </c>
      <c r="AJ13" s="9">
        <v>28</v>
      </c>
      <c r="AK13" s="9">
        <v>6</v>
      </c>
      <c r="AL13" s="9">
        <v>16</v>
      </c>
      <c r="AM13" s="9">
        <v>12.8</v>
      </c>
      <c r="AN13" s="9">
        <v>5.7</v>
      </c>
      <c r="AO13" s="9">
        <v>32.799999999999997</v>
      </c>
      <c r="AP13" s="9">
        <v>33.700000000000003</v>
      </c>
      <c r="AQ13" s="10">
        <v>39.024390243902445</v>
      </c>
      <c r="AR13" s="10">
        <v>16.91394658753709</v>
      </c>
      <c r="AS13" s="10">
        <v>21.341463414634148</v>
      </c>
      <c r="AT13" s="10">
        <v>5.9347181008902075</v>
      </c>
      <c r="AU13" s="10">
        <v>15.243902439024392</v>
      </c>
      <c r="AV13" s="10">
        <v>8.9020771513353107</v>
      </c>
      <c r="AW13" s="9">
        <v>32</v>
      </c>
      <c r="AX13" s="9">
        <v>72</v>
      </c>
    </row>
    <row r="14" spans="1:50" ht="15.75">
      <c r="A14" s="1">
        <v>12</v>
      </c>
      <c r="B14" s="3">
        <v>343909</v>
      </c>
      <c r="C14" s="3">
        <v>7737039</v>
      </c>
      <c r="D14" s="3">
        <v>397</v>
      </c>
      <c r="E14" s="4">
        <v>4.3</v>
      </c>
      <c r="F14" s="5">
        <v>3.4110000000000001E-2</v>
      </c>
      <c r="G14" s="5">
        <v>3.9273675835500002E-3</v>
      </c>
      <c r="H14" s="6">
        <v>0.80099876250000013</v>
      </c>
      <c r="I14" s="6">
        <v>3.8977777663732396</v>
      </c>
      <c r="J14" s="7">
        <v>3.2329988851728018E-2</v>
      </c>
      <c r="K14" s="7">
        <v>4.1847380143007776E-2</v>
      </c>
      <c r="L14" s="7">
        <v>6.3044431926347469E-2</v>
      </c>
      <c r="M14" s="4">
        <v>1.5065323494780709</v>
      </c>
      <c r="N14" s="4">
        <v>2.6666666666666665</v>
      </c>
      <c r="O14" s="4">
        <v>2.7027027027027031</v>
      </c>
      <c r="P14" s="4">
        <v>0.44258303069311389</v>
      </c>
      <c r="Q14" s="8">
        <v>892.99999999999977</v>
      </c>
      <c r="R14" s="8">
        <v>879.49999999999977</v>
      </c>
      <c r="S14" s="3">
        <v>79.399999999999693</v>
      </c>
      <c r="T14" s="3">
        <v>88.100000000004286</v>
      </c>
      <c r="U14" s="3">
        <v>27.600000000000591</v>
      </c>
      <c r="V14" s="3">
        <v>32.399999999995998</v>
      </c>
      <c r="W14" s="9">
        <v>3</v>
      </c>
      <c r="X14" s="9">
        <v>3</v>
      </c>
      <c r="Y14" s="9">
        <v>13</v>
      </c>
      <c r="Z14" s="9">
        <v>11</v>
      </c>
      <c r="AA14" s="9">
        <v>4.5</v>
      </c>
      <c r="AB14" s="9">
        <v>4.0999999999999996</v>
      </c>
      <c r="AC14" s="9">
        <v>1.4</v>
      </c>
      <c r="AD14" s="9">
        <v>0.5</v>
      </c>
      <c r="AE14" s="9">
        <v>6</v>
      </c>
      <c r="AF14" s="9">
        <v>2</v>
      </c>
      <c r="AG14" s="9">
        <v>8</v>
      </c>
      <c r="AH14" s="9">
        <v>4</v>
      </c>
      <c r="AI14" s="9">
        <v>25</v>
      </c>
      <c r="AJ14" s="9">
        <v>26</v>
      </c>
      <c r="AK14" s="9">
        <v>6</v>
      </c>
      <c r="AL14" s="9">
        <v>12</v>
      </c>
      <c r="AM14" s="9">
        <v>15.4</v>
      </c>
      <c r="AN14" s="9">
        <v>6.5</v>
      </c>
      <c r="AO14" s="9">
        <v>40.4</v>
      </c>
      <c r="AP14" s="9">
        <v>32.5</v>
      </c>
      <c r="AQ14" s="10">
        <v>38.118811881188122</v>
      </c>
      <c r="AR14" s="10">
        <v>20</v>
      </c>
      <c r="AS14" s="10">
        <v>14.85148514851485</v>
      </c>
      <c r="AT14" s="10">
        <v>6.1538461538461542</v>
      </c>
      <c r="AU14" s="10">
        <v>19.801980198019802</v>
      </c>
      <c r="AV14" s="10">
        <v>12.307692307692308</v>
      </c>
      <c r="AW14" s="9">
        <v>28</v>
      </c>
      <c r="AX14" s="9">
        <v>65</v>
      </c>
    </row>
    <row r="15" spans="1:50" ht="15.75">
      <c r="A15" s="1">
        <v>13</v>
      </c>
      <c r="B15" s="3">
        <v>343917</v>
      </c>
      <c r="C15" s="3">
        <v>7737034</v>
      </c>
      <c r="D15" s="3">
        <v>395</v>
      </c>
      <c r="E15" s="4">
        <v>4.0999999999999996</v>
      </c>
      <c r="F15" s="5">
        <v>3.3320000000000002E-2</v>
      </c>
      <c r="G15" s="5">
        <v>3.5732507944000007E-3</v>
      </c>
      <c r="H15" s="6">
        <v>0.88549965000000008</v>
      </c>
      <c r="I15" s="6">
        <v>3.5170987178571429</v>
      </c>
      <c r="J15" s="7">
        <v>4.1627798507462774E-2</v>
      </c>
      <c r="K15" s="7">
        <v>4.7611229683139154E-2</v>
      </c>
      <c r="L15" s="7">
        <v>6.9224172351243576E-2</v>
      </c>
      <c r="M15" s="4">
        <v>1.4539463234187027</v>
      </c>
      <c r="N15" s="4">
        <v>2.7027027027027031</v>
      </c>
      <c r="O15" s="4">
        <v>2.6666666666666665</v>
      </c>
      <c r="P15" s="4">
        <v>0.4547701287179865</v>
      </c>
      <c r="Q15" s="8">
        <v>892.49999999999977</v>
      </c>
      <c r="R15" s="8">
        <v>887.5</v>
      </c>
      <c r="S15" s="3">
        <v>78.20000000000249</v>
      </c>
      <c r="T15" s="3">
        <v>83.000000000005514</v>
      </c>
      <c r="U15" s="3">
        <v>29.299999999997681</v>
      </c>
      <c r="V15" s="3">
        <v>29.499999999994543</v>
      </c>
      <c r="W15" s="9">
        <v>3</v>
      </c>
      <c r="X15" s="9">
        <v>2</v>
      </c>
      <c r="Y15" s="9">
        <v>11</v>
      </c>
      <c r="Z15" s="9">
        <v>10</v>
      </c>
      <c r="AA15" s="9">
        <v>4</v>
      </c>
      <c r="AB15" s="9">
        <v>4</v>
      </c>
      <c r="AC15" s="9">
        <v>0.4</v>
      </c>
      <c r="AD15" s="9">
        <v>0.3</v>
      </c>
      <c r="AE15" s="9">
        <v>1</v>
      </c>
      <c r="AF15" s="9">
        <v>1</v>
      </c>
      <c r="AG15" s="9">
        <v>2</v>
      </c>
      <c r="AH15" s="9">
        <v>1</v>
      </c>
      <c r="AI15" s="9">
        <v>33</v>
      </c>
      <c r="AJ15" s="9">
        <v>28</v>
      </c>
      <c r="AK15" s="9">
        <v>13</v>
      </c>
      <c r="AL15" s="9">
        <v>14</v>
      </c>
      <c r="AM15" s="9">
        <v>3.4</v>
      </c>
      <c r="AN15" s="9">
        <v>2.2999999999999998</v>
      </c>
      <c r="AO15" s="9">
        <v>36.4</v>
      </c>
      <c r="AP15" s="9">
        <v>30.3</v>
      </c>
      <c r="AQ15" s="10">
        <v>9.3406593406593412</v>
      </c>
      <c r="AR15" s="10">
        <v>7.5907590759075898</v>
      </c>
      <c r="AS15" s="10">
        <v>2.7472527472527473</v>
      </c>
      <c r="AT15" s="10">
        <v>3.3003300330032999</v>
      </c>
      <c r="AU15" s="10">
        <v>5.4945054945054945</v>
      </c>
      <c r="AV15" s="10">
        <v>3.3003300330032999</v>
      </c>
      <c r="AW15" s="9">
        <v>79</v>
      </c>
      <c r="AX15" s="9">
        <v>86</v>
      </c>
    </row>
    <row r="16" spans="1:50" ht="15.75">
      <c r="A16" s="1">
        <v>14</v>
      </c>
      <c r="B16" s="3">
        <v>343926</v>
      </c>
      <c r="C16" s="3">
        <v>7737030</v>
      </c>
      <c r="D16" s="3">
        <v>394</v>
      </c>
      <c r="E16" s="4">
        <v>3.8</v>
      </c>
      <c r="F16" s="5">
        <v>2.896E-2</v>
      </c>
      <c r="G16" s="5">
        <v>2.5017872128E-3</v>
      </c>
      <c r="H16" s="6">
        <v>0.88549964999999986</v>
      </c>
      <c r="I16" s="6">
        <v>3.3963831642857145</v>
      </c>
      <c r="J16" s="7">
        <v>4.9474421864050266E-2</v>
      </c>
      <c r="K16" s="7">
        <v>4.970792461148469E-2</v>
      </c>
      <c r="L16" s="7">
        <v>7.4760013294314906E-2</v>
      </c>
      <c r="M16" s="4">
        <v>1.5039858106858497</v>
      </c>
      <c r="N16" s="4">
        <v>2.7397260273972615</v>
      </c>
      <c r="O16" s="4">
        <v>2.7027027027027031</v>
      </c>
      <c r="P16" s="4">
        <v>0.44352525004623566</v>
      </c>
      <c r="Q16" s="8">
        <v>891.00000000000023</v>
      </c>
      <c r="R16" s="8">
        <v>878.49999999999977</v>
      </c>
      <c r="S16" s="3">
        <v>75.399999999994805</v>
      </c>
      <c r="T16" s="3">
        <v>86.39999999999759</v>
      </c>
      <c r="U16" s="3">
        <v>33.600000000004911</v>
      </c>
      <c r="V16" s="3">
        <v>35.100000000002638</v>
      </c>
      <c r="W16" s="9">
        <v>3</v>
      </c>
      <c r="X16" s="9">
        <v>2</v>
      </c>
      <c r="Y16" s="9">
        <v>12</v>
      </c>
      <c r="Z16" s="9">
        <v>10</v>
      </c>
      <c r="AA16" s="9">
        <v>3.9</v>
      </c>
      <c r="AB16" s="9">
        <v>3.9</v>
      </c>
      <c r="AC16" s="9">
        <v>0.5</v>
      </c>
      <c r="AD16" s="9">
        <v>0.4</v>
      </c>
      <c r="AE16" s="9">
        <v>1</v>
      </c>
      <c r="AF16" s="9">
        <v>1</v>
      </c>
      <c r="AG16" s="9">
        <v>3</v>
      </c>
      <c r="AH16" s="9">
        <v>2</v>
      </c>
      <c r="AI16" s="9">
        <v>34</v>
      </c>
      <c r="AJ16" s="9">
        <v>28</v>
      </c>
      <c r="AK16" s="9">
        <v>15</v>
      </c>
      <c r="AL16" s="9">
        <v>16</v>
      </c>
      <c r="AM16" s="9">
        <v>4.5</v>
      </c>
      <c r="AN16" s="9">
        <v>3.4</v>
      </c>
      <c r="AO16" s="9">
        <v>38.5</v>
      </c>
      <c r="AP16" s="9">
        <v>31.4</v>
      </c>
      <c r="AQ16" s="10">
        <v>11.688311688311687</v>
      </c>
      <c r="AR16" s="10">
        <v>10.828025477707007</v>
      </c>
      <c r="AS16" s="10">
        <v>2.5974025974025974</v>
      </c>
      <c r="AT16" s="10">
        <v>3.1847133757961785</v>
      </c>
      <c r="AU16" s="10">
        <v>7.7922077922077921</v>
      </c>
      <c r="AV16" s="10">
        <v>6.369426751592357</v>
      </c>
      <c r="AW16" s="9">
        <v>77</v>
      </c>
      <c r="AX16" s="9">
        <v>82</v>
      </c>
    </row>
    <row r="17" spans="1:50" ht="15.75">
      <c r="A17" s="1">
        <v>15</v>
      </c>
      <c r="B17" s="3">
        <v>343941</v>
      </c>
      <c r="C17" s="3">
        <v>7737029</v>
      </c>
      <c r="D17" s="3">
        <v>392</v>
      </c>
      <c r="E17" s="4">
        <v>2.7</v>
      </c>
      <c r="F17" s="5">
        <v>2.1600000000000001E-2</v>
      </c>
      <c r="G17" s="5">
        <v>9.8887392000000015E-4</v>
      </c>
      <c r="H17" s="6">
        <v>1.1108353499999999</v>
      </c>
      <c r="I17" s="6">
        <v>4.378203000000001</v>
      </c>
      <c r="J17" s="7">
        <v>3.3442622950819637E-2</v>
      </c>
      <c r="K17" s="7">
        <v>4.677460806990473E-2</v>
      </c>
      <c r="L17" s="7">
        <v>6.1837697698447248E-2</v>
      </c>
      <c r="M17" s="4">
        <v>1.3220356139816438</v>
      </c>
      <c r="N17" s="4">
        <v>2.6666666666666665</v>
      </c>
      <c r="O17" s="4">
        <v>2.7397260273972615</v>
      </c>
      <c r="P17" s="4">
        <v>0.51745700089670021</v>
      </c>
      <c r="Q17" s="8">
        <v>884.99999999999977</v>
      </c>
      <c r="R17" s="8">
        <v>890.50000000000023</v>
      </c>
      <c r="S17" s="3">
        <v>79.499999999995907</v>
      </c>
      <c r="T17" s="3">
        <v>81.499999999998352</v>
      </c>
      <c r="U17" s="3">
        <v>35.50000000000432</v>
      </c>
      <c r="V17" s="3">
        <v>28.000000000001364</v>
      </c>
      <c r="W17" s="9">
        <v>3</v>
      </c>
      <c r="X17" s="9">
        <v>2</v>
      </c>
      <c r="Y17" s="9">
        <v>11</v>
      </c>
      <c r="Z17" s="9">
        <v>9</v>
      </c>
      <c r="AA17" s="9">
        <v>3.9</v>
      </c>
      <c r="AB17" s="9">
        <v>3.9</v>
      </c>
      <c r="AC17" s="9">
        <v>0.7</v>
      </c>
      <c r="AD17" s="9">
        <v>0.4</v>
      </c>
      <c r="AE17" s="9">
        <v>1</v>
      </c>
      <c r="AF17" s="9">
        <v>1</v>
      </c>
      <c r="AG17" s="9">
        <v>2</v>
      </c>
      <c r="AH17" s="9">
        <v>1</v>
      </c>
      <c r="AI17" s="9">
        <v>33</v>
      </c>
      <c r="AJ17" s="9">
        <v>26</v>
      </c>
      <c r="AK17" s="9">
        <v>13</v>
      </c>
      <c r="AL17" s="9">
        <v>13</v>
      </c>
      <c r="AM17" s="9">
        <v>3.7</v>
      </c>
      <c r="AN17" s="9">
        <v>2.4</v>
      </c>
      <c r="AO17" s="9">
        <v>36.700000000000003</v>
      </c>
      <c r="AP17" s="9">
        <v>28.4</v>
      </c>
      <c r="AQ17" s="10">
        <v>10.081743869209809</v>
      </c>
      <c r="AR17" s="10">
        <v>8.4507042253521121</v>
      </c>
      <c r="AS17" s="10">
        <v>2.7247956403269753</v>
      </c>
      <c r="AT17" s="10">
        <v>3.5211267605633805</v>
      </c>
      <c r="AU17" s="10">
        <v>5.4495912806539506</v>
      </c>
      <c r="AV17" s="10">
        <v>3.5211267605633805</v>
      </c>
      <c r="AW17" s="9">
        <v>78</v>
      </c>
      <c r="AX17" s="9">
        <v>84</v>
      </c>
    </row>
    <row r="18" spans="1:50" ht="15.75">
      <c r="A18" s="1">
        <v>16</v>
      </c>
      <c r="B18" s="3">
        <v>343947</v>
      </c>
      <c r="C18" s="3">
        <v>7737028</v>
      </c>
      <c r="D18" s="3">
        <v>392</v>
      </c>
      <c r="E18" s="4">
        <v>3.8</v>
      </c>
      <c r="F18" s="5">
        <v>2.9329999999999998E-2</v>
      </c>
      <c r="G18" s="5">
        <v>2.5661224686999999E-3</v>
      </c>
      <c r="H18" s="6">
        <v>0.85477205454545457</v>
      </c>
      <c r="I18" s="6">
        <v>2.6712456781468532</v>
      </c>
      <c r="J18" s="7">
        <v>3.8824884792626781E-2</v>
      </c>
      <c r="K18" s="7">
        <v>4.3315285297792647E-2</v>
      </c>
      <c r="L18" s="7">
        <v>6.4356900485394788E-2</v>
      </c>
      <c r="M18" s="4">
        <v>1.4857780583214679</v>
      </c>
      <c r="N18" s="4">
        <v>2.6666666666666665</v>
      </c>
      <c r="O18" s="4">
        <v>2.7027027027027031</v>
      </c>
      <c r="P18" s="4">
        <v>0.4502621184210569</v>
      </c>
      <c r="Q18" s="8">
        <v>897</v>
      </c>
      <c r="R18" s="8">
        <v>888.49999999999977</v>
      </c>
      <c r="S18" s="3">
        <v>80.100000000001614</v>
      </c>
      <c r="T18" s="3">
        <v>82.999999999998408</v>
      </c>
      <c r="U18" s="3">
        <v>22.899999999998386</v>
      </c>
      <c r="V18" s="3">
        <v>28.500000000001819</v>
      </c>
      <c r="W18" s="9">
        <v>3</v>
      </c>
      <c r="X18" s="9">
        <v>2</v>
      </c>
      <c r="Y18" s="9">
        <v>11</v>
      </c>
      <c r="Z18" s="9">
        <v>11</v>
      </c>
      <c r="AA18" s="9">
        <v>3.9</v>
      </c>
      <c r="AB18" s="9">
        <v>3.9</v>
      </c>
      <c r="AC18" s="9">
        <v>0.8</v>
      </c>
      <c r="AD18" s="9">
        <v>0.6</v>
      </c>
      <c r="AE18" s="9">
        <v>1</v>
      </c>
      <c r="AF18" s="9">
        <v>1</v>
      </c>
      <c r="AG18" s="9">
        <v>3</v>
      </c>
      <c r="AH18" s="9">
        <v>3</v>
      </c>
      <c r="AI18" s="9">
        <v>28</v>
      </c>
      <c r="AJ18" s="9">
        <v>22</v>
      </c>
      <c r="AK18" s="9">
        <v>12</v>
      </c>
      <c r="AL18" s="9">
        <v>11</v>
      </c>
      <c r="AM18" s="9">
        <v>4.8</v>
      </c>
      <c r="AN18" s="9">
        <v>4.5999999999999996</v>
      </c>
      <c r="AO18" s="9">
        <v>32.799999999999997</v>
      </c>
      <c r="AP18" s="9">
        <v>26.6</v>
      </c>
      <c r="AQ18" s="10">
        <v>14.634146341463417</v>
      </c>
      <c r="AR18" s="10">
        <v>17.293233082706767</v>
      </c>
      <c r="AS18" s="10">
        <v>3.0487804878048785</v>
      </c>
      <c r="AT18" s="10">
        <v>3.7593984962406015</v>
      </c>
      <c r="AU18" s="10">
        <v>9.1463414634146361</v>
      </c>
      <c r="AV18" s="10">
        <v>11.278195488721805</v>
      </c>
      <c r="AW18" s="9">
        <v>71</v>
      </c>
      <c r="AX18" s="9">
        <v>71</v>
      </c>
    </row>
    <row r="19" spans="1:50" ht="15.75">
      <c r="A19" s="1">
        <v>17</v>
      </c>
      <c r="B19" s="3">
        <v>343954</v>
      </c>
      <c r="C19" s="3">
        <v>7737029</v>
      </c>
      <c r="D19" s="3">
        <v>391</v>
      </c>
      <c r="E19" s="4">
        <v>4.0999999999999996</v>
      </c>
      <c r="F19" s="5">
        <v>2.7510000000000003E-2</v>
      </c>
      <c r="G19" s="5">
        <v>2.4357611218500008E-3</v>
      </c>
      <c r="H19" s="6">
        <v>0.76774357451612907</v>
      </c>
      <c r="I19" s="6">
        <v>3.6425600414413188</v>
      </c>
      <c r="J19" s="7">
        <v>3.8102912397835871E-2</v>
      </c>
      <c r="K19" s="7">
        <v>4.0776966524314555E-2</v>
      </c>
      <c r="L19" s="7">
        <v>5.6779781489133624E-2</v>
      </c>
      <c r="M19" s="4">
        <v>1.3924474115865604</v>
      </c>
      <c r="N19" s="4">
        <v>2.6666666666666665</v>
      </c>
      <c r="O19" s="4">
        <v>2.6666666666666665</v>
      </c>
      <c r="P19" s="4">
        <v>0.47783222065503983</v>
      </c>
      <c r="Q19" s="8">
        <v>887</v>
      </c>
      <c r="R19" s="8">
        <v>877.00000000000023</v>
      </c>
      <c r="S19" s="3">
        <v>82.799999999998875</v>
      </c>
      <c r="T19" s="3">
        <v>83.300000000001262</v>
      </c>
      <c r="U19" s="3">
        <v>30.200000000001182</v>
      </c>
      <c r="V19" s="3">
        <v>39.699999999998454</v>
      </c>
      <c r="W19" s="9">
        <v>2</v>
      </c>
      <c r="X19" s="9">
        <v>1</v>
      </c>
      <c r="Y19" s="9">
        <v>10</v>
      </c>
      <c r="Z19" s="9">
        <v>9</v>
      </c>
      <c r="AA19" s="9">
        <v>3.9</v>
      </c>
      <c r="AB19" s="9">
        <v>3.8</v>
      </c>
      <c r="AC19" s="9">
        <v>0.2</v>
      </c>
      <c r="AD19" s="9">
        <v>0.2</v>
      </c>
      <c r="AE19" s="9">
        <v>1</v>
      </c>
      <c r="AF19" s="9">
        <v>1</v>
      </c>
      <c r="AG19" s="9">
        <v>1</v>
      </c>
      <c r="AH19" s="9">
        <v>1</v>
      </c>
      <c r="AI19" s="9">
        <v>25</v>
      </c>
      <c r="AJ19" s="9">
        <v>25</v>
      </c>
      <c r="AK19" s="9">
        <v>14</v>
      </c>
      <c r="AL19" s="9">
        <v>16</v>
      </c>
      <c r="AM19" s="9">
        <v>2.2000000000000002</v>
      </c>
      <c r="AN19" s="9">
        <v>2.2000000000000002</v>
      </c>
      <c r="AO19" s="9">
        <v>27.2</v>
      </c>
      <c r="AP19" s="9">
        <v>27.2</v>
      </c>
      <c r="AQ19" s="10">
        <v>8.0882352941176467</v>
      </c>
      <c r="AR19" s="10">
        <v>8.0882352941176467</v>
      </c>
      <c r="AS19" s="10">
        <v>3.6764705882352944</v>
      </c>
      <c r="AT19" s="10">
        <v>3.6764705882352944</v>
      </c>
      <c r="AU19" s="10">
        <v>3.6764705882352944</v>
      </c>
      <c r="AV19" s="10">
        <v>3.6764705882352944</v>
      </c>
      <c r="AW19" s="9">
        <v>86</v>
      </c>
      <c r="AX19" s="9">
        <v>88</v>
      </c>
    </row>
    <row r="20" spans="1:50" ht="15.75">
      <c r="A20" s="1">
        <v>18</v>
      </c>
      <c r="B20" s="3">
        <v>343963</v>
      </c>
      <c r="C20" s="3">
        <v>7737028</v>
      </c>
      <c r="D20" s="3">
        <v>390</v>
      </c>
      <c r="E20" s="4">
        <v>3.9</v>
      </c>
      <c r="F20" s="5">
        <v>2.9260000000000001E-2</v>
      </c>
      <c r="G20" s="5">
        <v>2.6210958774000007E-3</v>
      </c>
      <c r="H20" s="6">
        <v>1.2855854846938777</v>
      </c>
      <c r="I20" s="6">
        <v>4.0419290449521412</v>
      </c>
      <c r="J20" s="7">
        <v>3.8909313725490217E-2</v>
      </c>
      <c r="K20" s="7">
        <v>4.3151447661469854E-2</v>
      </c>
      <c r="L20" s="7">
        <v>6.6503512790396124E-2</v>
      </c>
      <c r="M20" s="4">
        <v>1.5411652770522795</v>
      </c>
      <c r="N20" s="4">
        <v>2.6666666666666665</v>
      </c>
      <c r="O20" s="4">
        <v>2.7027027027027031</v>
      </c>
      <c r="P20" s="4">
        <v>0.42976884749065669</v>
      </c>
      <c r="Q20" s="8">
        <v>891.5</v>
      </c>
      <c r="R20" s="8">
        <v>891.5</v>
      </c>
      <c r="S20" s="3">
        <v>78.20000000000249</v>
      </c>
      <c r="T20" s="3">
        <v>82.899999999995089</v>
      </c>
      <c r="U20" s="3">
        <v>30.299999999997453</v>
      </c>
      <c r="V20" s="3">
        <v>25.600000000004911</v>
      </c>
      <c r="W20" s="9">
        <v>4</v>
      </c>
      <c r="X20" s="9">
        <v>3</v>
      </c>
      <c r="Y20" s="9">
        <v>11</v>
      </c>
      <c r="Z20" s="9">
        <v>10</v>
      </c>
      <c r="AA20" s="9">
        <v>3.8</v>
      </c>
      <c r="AB20" s="9">
        <v>3.8</v>
      </c>
      <c r="AC20" s="9">
        <v>0.5</v>
      </c>
      <c r="AD20" s="9">
        <v>0.4</v>
      </c>
      <c r="AE20" s="9">
        <v>1</v>
      </c>
      <c r="AF20" s="9">
        <v>1</v>
      </c>
      <c r="AG20" s="9">
        <v>2</v>
      </c>
      <c r="AH20" s="9">
        <v>2</v>
      </c>
      <c r="AI20" s="9">
        <v>31</v>
      </c>
      <c r="AJ20" s="9">
        <v>28</v>
      </c>
      <c r="AK20" s="9">
        <v>15</v>
      </c>
      <c r="AL20" s="9">
        <v>16</v>
      </c>
      <c r="AM20" s="9">
        <v>3.5</v>
      </c>
      <c r="AN20" s="9">
        <v>3.4</v>
      </c>
      <c r="AO20" s="9">
        <v>34.5</v>
      </c>
      <c r="AP20" s="9">
        <v>31.4</v>
      </c>
      <c r="AQ20" s="10">
        <v>10.144927536231885</v>
      </c>
      <c r="AR20" s="10">
        <v>10.828025477707007</v>
      </c>
      <c r="AS20" s="10">
        <v>2.8985507246376812</v>
      </c>
      <c r="AT20" s="10">
        <v>3.1847133757961785</v>
      </c>
      <c r="AU20" s="10">
        <v>5.7971014492753623</v>
      </c>
      <c r="AV20" s="10">
        <v>6.369426751592357</v>
      </c>
      <c r="AW20" s="9">
        <v>81</v>
      </c>
      <c r="AX20" s="9">
        <v>82</v>
      </c>
    </row>
    <row r="21" spans="1:50" ht="15.75">
      <c r="A21" s="1">
        <v>19</v>
      </c>
      <c r="B21" s="3">
        <v>343971</v>
      </c>
      <c r="C21" s="3">
        <v>7737026</v>
      </c>
      <c r="D21" s="3">
        <v>391</v>
      </c>
      <c r="E21" s="4">
        <v>4.0999999999999996</v>
      </c>
      <c r="F21" s="5">
        <v>3.288E-2</v>
      </c>
      <c r="G21" s="5">
        <v>3.4795023264000001E-3</v>
      </c>
      <c r="H21" s="6">
        <v>0.8057503079545455</v>
      </c>
      <c r="I21" s="6">
        <v>2.565274868181818</v>
      </c>
      <c r="J21" s="7">
        <v>3.2175462035181485E-2</v>
      </c>
      <c r="K21" s="7">
        <v>4.1958041958041835E-2</v>
      </c>
      <c r="L21" s="7">
        <v>5.5470025761467409E-2</v>
      </c>
      <c r="M21" s="4">
        <v>1.3220356139816438</v>
      </c>
      <c r="N21" s="4">
        <v>2.7397260273972615</v>
      </c>
      <c r="O21" s="4">
        <v>2.6666666666666665</v>
      </c>
      <c r="P21" s="4">
        <v>0.50423664475688357</v>
      </c>
      <c r="Q21" s="8">
        <v>895.5</v>
      </c>
      <c r="R21" s="8">
        <v>895.00000000000023</v>
      </c>
      <c r="S21" s="3">
        <v>71.500000000000341</v>
      </c>
      <c r="T21" s="3">
        <v>80.999999999995964</v>
      </c>
      <c r="U21" s="3">
        <v>32.999999999999659</v>
      </c>
      <c r="V21" s="3">
        <v>24.000000000003865</v>
      </c>
      <c r="W21" s="9">
        <v>3</v>
      </c>
      <c r="X21" s="9">
        <v>2</v>
      </c>
      <c r="Y21" s="9">
        <v>10</v>
      </c>
      <c r="Z21" s="9">
        <v>9</v>
      </c>
      <c r="AA21" s="9">
        <v>3.9</v>
      </c>
      <c r="AB21" s="9">
        <v>3.9</v>
      </c>
      <c r="AC21" s="9">
        <v>0.4</v>
      </c>
      <c r="AD21" s="9">
        <v>0.3</v>
      </c>
      <c r="AE21" s="9">
        <v>1</v>
      </c>
      <c r="AF21" s="9">
        <v>1</v>
      </c>
      <c r="AG21" s="9">
        <v>1</v>
      </c>
      <c r="AH21" s="9">
        <v>1</v>
      </c>
      <c r="AI21" s="9">
        <v>26</v>
      </c>
      <c r="AJ21" s="9">
        <v>24</v>
      </c>
      <c r="AK21" s="9">
        <v>15</v>
      </c>
      <c r="AL21" s="9">
        <v>16</v>
      </c>
      <c r="AM21" s="9">
        <v>2.4</v>
      </c>
      <c r="AN21" s="9">
        <v>2.2999999999999998</v>
      </c>
      <c r="AO21" s="9">
        <v>28.4</v>
      </c>
      <c r="AP21" s="9">
        <v>26.3</v>
      </c>
      <c r="AQ21" s="10">
        <v>8.4507042253521121</v>
      </c>
      <c r="AR21" s="10">
        <v>8.7452471482889713</v>
      </c>
      <c r="AS21" s="10">
        <v>3.5211267605633805</v>
      </c>
      <c r="AT21" s="10">
        <v>3.8022813688212929</v>
      </c>
      <c r="AU21" s="10">
        <v>3.5211267605633805</v>
      </c>
      <c r="AV21" s="10">
        <v>3.8022813688212929</v>
      </c>
      <c r="AW21" s="9">
        <v>86</v>
      </c>
      <c r="AX21" s="9">
        <v>87</v>
      </c>
    </row>
    <row r="22" spans="1:50" ht="15.75">
      <c r="A22" s="1">
        <v>20</v>
      </c>
      <c r="B22" s="3">
        <v>343993</v>
      </c>
      <c r="C22" s="3">
        <v>7737024</v>
      </c>
      <c r="D22" s="3">
        <v>389</v>
      </c>
      <c r="E22" s="4">
        <v>3.1</v>
      </c>
      <c r="F22" s="5">
        <v>3.073E-2</v>
      </c>
      <c r="G22" s="5">
        <v>2.2980341121500002E-3</v>
      </c>
      <c r="H22" s="6">
        <v>0.91769046428571421</v>
      </c>
      <c r="I22" s="6">
        <v>3.2113806610084041</v>
      </c>
      <c r="J22" s="7">
        <v>3.1861069328592895E-2</v>
      </c>
      <c r="K22" s="7">
        <v>3.5041496509023801E-2</v>
      </c>
      <c r="L22" s="7">
        <v>5.1126924076779892E-2</v>
      </c>
      <c r="M22" s="4">
        <v>1.4590394010031453</v>
      </c>
      <c r="N22" s="4">
        <v>2.7027027027027031</v>
      </c>
      <c r="O22" s="4">
        <v>2.7397260273972615</v>
      </c>
      <c r="P22" s="4">
        <v>0.46745061863385218</v>
      </c>
      <c r="Q22" s="8">
        <v>888.99999999999966</v>
      </c>
      <c r="R22" s="8">
        <v>883.5</v>
      </c>
      <c r="S22" s="3">
        <v>79.200000000000159</v>
      </c>
      <c r="T22" s="3">
        <v>80.100000000001614</v>
      </c>
      <c r="U22" s="3">
        <v>31.800000000000182</v>
      </c>
      <c r="V22" s="3">
        <v>36.399999999998386</v>
      </c>
      <c r="W22" s="9">
        <v>3</v>
      </c>
      <c r="X22" s="9">
        <v>2</v>
      </c>
      <c r="Y22" s="9">
        <v>11</v>
      </c>
      <c r="Z22" s="9">
        <v>11</v>
      </c>
      <c r="AA22" s="9">
        <v>3.9</v>
      </c>
      <c r="AB22" s="9">
        <v>3.9</v>
      </c>
      <c r="AC22" s="9">
        <v>0.4</v>
      </c>
      <c r="AD22" s="9">
        <v>0.4</v>
      </c>
      <c r="AE22" s="9">
        <v>1</v>
      </c>
      <c r="AF22" s="9">
        <v>1</v>
      </c>
      <c r="AG22" s="9">
        <v>3</v>
      </c>
      <c r="AH22" s="9">
        <v>2</v>
      </c>
      <c r="AI22" s="9">
        <v>31</v>
      </c>
      <c r="AJ22" s="9">
        <v>28</v>
      </c>
      <c r="AK22" s="9">
        <v>14</v>
      </c>
      <c r="AL22" s="9">
        <v>14</v>
      </c>
      <c r="AM22" s="9">
        <v>4.4000000000000004</v>
      </c>
      <c r="AN22" s="9">
        <v>3.4</v>
      </c>
      <c r="AO22" s="9">
        <v>35.4</v>
      </c>
      <c r="AP22" s="9">
        <v>31.4</v>
      </c>
      <c r="AQ22" s="10">
        <v>12.429378531073448</v>
      </c>
      <c r="AR22" s="10">
        <v>10.828025477707007</v>
      </c>
      <c r="AS22" s="10">
        <v>2.8248587570621471</v>
      </c>
      <c r="AT22" s="10">
        <v>3.1847133757961785</v>
      </c>
      <c r="AU22" s="10">
        <v>8.4745762711864412</v>
      </c>
      <c r="AV22" s="10">
        <v>6.369426751592357</v>
      </c>
      <c r="AW22" s="9">
        <v>76</v>
      </c>
      <c r="AX22" s="9">
        <v>80</v>
      </c>
    </row>
    <row r="23" spans="1:50" ht="15.75">
      <c r="A23" s="1">
        <v>21</v>
      </c>
      <c r="B23" s="3">
        <v>343902</v>
      </c>
      <c r="C23" s="3">
        <v>7737046</v>
      </c>
      <c r="D23" s="3">
        <v>393</v>
      </c>
      <c r="E23" s="4">
        <v>4.5</v>
      </c>
      <c r="F23" s="5">
        <v>3.3960000000000004E-2</v>
      </c>
      <c r="G23" s="5">
        <v>4.073967252000002E-3</v>
      </c>
      <c r="H23" s="6">
        <v>0.55000000000000004</v>
      </c>
      <c r="I23" s="6">
        <v>4.5029424053571434</v>
      </c>
      <c r="J23" s="7">
        <v>3.5229138677414534E-2</v>
      </c>
      <c r="K23" s="7">
        <v>3.5399508741511175E-2</v>
      </c>
      <c r="L23" s="7">
        <v>5.6007847875122557E-2</v>
      </c>
      <c r="M23" s="4">
        <v>1.5821645516070411</v>
      </c>
      <c r="N23" s="4">
        <v>2.6315789473684204</v>
      </c>
      <c r="O23" s="4">
        <v>2.7397260273972615</v>
      </c>
      <c r="P23" s="4">
        <v>0.42250993866343023</v>
      </c>
      <c r="Q23" s="8">
        <v>889.5</v>
      </c>
      <c r="R23" s="8">
        <v>881.99999999999977</v>
      </c>
      <c r="S23" s="3">
        <v>75.499999999998124</v>
      </c>
      <c r="T23" s="3">
        <v>80.999999999995964</v>
      </c>
      <c r="U23" s="3">
        <v>35.000000000001819</v>
      </c>
      <c r="V23" s="3">
        <v>37.00000000000432</v>
      </c>
      <c r="W23" s="9">
        <v>3</v>
      </c>
      <c r="X23" s="9">
        <v>2</v>
      </c>
      <c r="Y23" s="9">
        <v>12</v>
      </c>
      <c r="Z23" s="9">
        <v>9</v>
      </c>
      <c r="AA23" s="9">
        <v>4</v>
      </c>
      <c r="AB23" s="9">
        <v>3.9</v>
      </c>
      <c r="AC23" s="9">
        <v>0.8</v>
      </c>
      <c r="AD23" s="9">
        <v>0.5</v>
      </c>
      <c r="AE23" s="9">
        <v>1</v>
      </c>
      <c r="AF23" s="9">
        <v>1</v>
      </c>
      <c r="AG23" s="9">
        <v>3</v>
      </c>
      <c r="AH23" s="9">
        <v>1</v>
      </c>
      <c r="AI23" s="9">
        <v>28</v>
      </c>
      <c r="AJ23" s="9">
        <v>26</v>
      </c>
      <c r="AK23" s="9">
        <v>12</v>
      </c>
      <c r="AL23" s="9">
        <v>14</v>
      </c>
      <c r="AM23" s="9">
        <v>4.8</v>
      </c>
      <c r="AN23" s="9">
        <v>2.5</v>
      </c>
      <c r="AO23" s="9">
        <v>32.799999999999997</v>
      </c>
      <c r="AP23" s="9">
        <v>28.5</v>
      </c>
      <c r="AQ23" s="10">
        <v>14.634146341463417</v>
      </c>
      <c r="AR23" s="10">
        <v>8.7719298245614024</v>
      </c>
      <c r="AS23" s="10">
        <v>3.0487804878048785</v>
      </c>
      <c r="AT23" s="10">
        <v>3.5087719298245612</v>
      </c>
      <c r="AU23" s="10">
        <v>9.1463414634146361</v>
      </c>
      <c r="AV23" s="10">
        <v>3.5087719298245612</v>
      </c>
      <c r="AW23" s="9">
        <v>71</v>
      </c>
      <c r="AX23" s="9">
        <v>85</v>
      </c>
    </row>
    <row r="24" spans="1:50" ht="15.75">
      <c r="A24" s="1">
        <v>22</v>
      </c>
      <c r="B24" s="3">
        <v>343909</v>
      </c>
      <c r="C24" s="3">
        <v>7737043</v>
      </c>
      <c r="D24" s="3">
        <v>394</v>
      </c>
      <c r="E24" s="4">
        <v>3.9</v>
      </c>
      <c r="F24" s="5">
        <v>2.8379999999999999E-2</v>
      </c>
      <c r="G24" s="5">
        <v>2.4658068005999996E-3</v>
      </c>
      <c r="H24" s="6">
        <v>1.2542307954545455</v>
      </c>
      <c r="I24" s="6">
        <v>3.4706256154150203</v>
      </c>
      <c r="J24" s="7">
        <v>3.4919653893695925E-2</v>
      </c>
      <c r="K24" s="7">
        <v>4.2203985932004619E-2</v>
      </c>
      <c r="L24" s="7">
        <v>6.3533306744169377E-2</v>
      </c>
      <c r="M24" s="4">
        <v>1.5053864070215714</v>
      </c>
      <c r="N24" s="4">
        <v>2.7027027027027031</v>
      </c>
      <c r="O24" s="4">
        <v>2.6666666666666665</v>
      </c>
      <c r="P24" s="4">
        <v>0.43548009736691062</v>
      </c>
      <c r="Q24" s="8">
        <v>897.99999999999977</v>
      </c>
      <c r="R24" s="8">
        <v>873</v>
      </c>
      <c r="S24" s="3">
        <v>74.000000000005173</v>
      </c>
      <c r="T24" s="3">
        <v>93.500000000005912</v>
      </c>
      <c r="U24" s="3">
        <v>27.999999999994998</v>
      </c>
      <c r="V24" s="3">
        <v>33.499999999994088</v>
      </c>
      <c r="W24" s="9">
        <v>3</v>
      </c>
      <c r="X24" s="9">
        <v>2</v>
      </c>
      <c r="Y24" s="9">
        <v>12</v>
      </c>
      <c r="Z24" s="9">
        <v>9</v>
      </c>
      <c r="AA24" s="9">
        <v>4</v>
      </c>
      <c r="AB24" s="9">
        <v>3.9</v>
      </c>
      <c r="AC24" s="9">
        <v>0.5</v>
      </c>
      <c r="AD24" s="9">
        <v>0.4</v>
      </c>
      <c r="AE24" s="9">
        <v>1</v>
      </c>
      <c r="AF24" s="9">
        <v>1</v>
      </c>
      <c r="AG24" s="9">
        <v>3</v>
      </c>
      <c r="AH24" s="9">
        <v>2</v>
      </c>
      <c r="AI24" s="9">
        <v>31</v>
      </c>
      <c r="AJ24" s="9">
        <v>28</v>
      </c>
      <c r="AK24" s="9">
        <v>12</v>
      </c>
      <c r="AL24" s="9">
        <v>14</v>
      </c>
      <c r="AM24" s="9">
        <v>4.5</v>
      </c>
      <c r="AN24" s="9">
        <v>3.4</v>
      </c>
      <c r="AO24" s="9">
        <v>35.5</v>
      </c>
      <c r="AP24" s="9">
        <v>31.4</v>
      </c>
      <c r="AQ24" s="10">
        <v>12.676056338028168</v>
      </c>
      <c r="AR24" s="10">
        <v>10.828025477707007</v>
      </c>
      <c r="AS24" s="10">
        <v>2.8169014084507045</v>
      </c>
      <c r="AT24" s="10">
        <v>3.1847133757961785</v>
      </c>
      <c r="AU24" s="10">
        <v>8.4507042253521121</v>
      </c>
      <c r="AV24" s="10">
        <v>6.369426751592357</v>
      </c>
      <c r="AW24" s="9">
        <v>73</v>
      </c>
      <c r="AX24" s="9">
        <v>80</v>
      </c>
    </row>
    <row r="25" spans="1:50" ht="15.75">
      <c r="A25" s="1">
        <v>23</v>
      </c>
      <c r="B25" s="3">
        <v>343919</v>
      </c>
      <c r="C25" s="3">
        <v>7737038</v>
      </c>
      <c r="D25" s="3">
        <v>394</v>
      </c>
      <c r="E25" s="4">
        <v>3.4</v>
      </c>
      <c r="F25" s="5">
        <v>3.3229999999999996E-2</v>
      </c>
      <c r="G25" s="5">
        <v>2.9471976100999995E-3</v>
      </c>
      <c r="H25" s="6">
        <v>0.94344311571428585</v>
      </c>
      <c r="I25" s="6">
        <v>4.6630371457263928</v>
      </c>
      <c r="J25" s="7">
        <v>3.0775716694772363E-2</v>
      </c>
      <c r="K25" s="7">
        <v>4.2771696196817421E-2</v>
      </c>
      <c r="L25" s="7">
        <v>6.6980220909013427E-2</v>
      </c>
      <c r="M25" s="4">
        <v>1.5659940302764361</v>
      </c>
      <c r="N25" s="4">
        <v>2.7027027027027031</v>
      </c>
      <c r="O25" s="4">
        <v>2.7027027027027031</v>
      </c>
      <c r="P25" s="4">
        <v>0.42058220879771868</v>
      </c>
      <c r="Q25" s="8">
        <v>903.00000000000023</v>
      </c>
      <c r="R25" s="8">
        <v>877.5</v>
      </c>
      <c r="S25" s="3">
        <v>72.899999999997078</v>
      </c>
      <c r="T25" s="3">
        <v>90.499999999998693</v>
      </c>
      <c r="U25" s="3">
        <v>24.100000000002638</v>
      </c>
      <c r="V25" s="3">
        <v>32.000000000001364</v>
      </c>
      <c r="W25" s="9">
        <v>3</v>
      </c>
      <c r="X25" s="9">
        <v>2</v>
      </c>
      <c r="Y25" s="9">
        <v>11</v>
      </c>
      <c r="Z25" s="9">
        <v>9</v>
      </c>
      <c r="AA25" s="9">
        <v>6.1</v>
      </c>
      <c r="AB25" s="9">
        <v>4.3</v>
      </c>
      <c r="AC25" s="9">
        <v>0.4</v>
      </c>
      <c r="AD25" s="9">
        <v>0.2</v>
      </c>
      <c r="AE25" s="9">
        <v>23</v>
      </c>
      <c r="AF25" s="9">
        <v>4</v>
      </c>
      <c r="AG25" s="9">
        <v>10</v>
      </c>
      <c r="AH25" s="9">
        <v>3</v>
      </c>
      <c r="AI25" s="9">
        <v>13</v>
      </c>
      <c r="AJ25" s="9">
        <v>22</v>
      </c>
      <c r="AK25" s="9">
        <v>5</v>
      </c>
      <c r="AL25" s="9">
        <v>10</v>
      </c>
      <c r="AM25" s="9">
        <v>33.4</v>
      </c>
      <c r="AN25" s="9">
        <v>7.2</v>
      </c>
      <c r="AO25" s="9">
        <v>46.4</v>
      </c>
      <c r="AP25" s="9">
        <v>29.2</v>
      </c>
      <c r="AQ25" s="10">
        <v>71.982758620689651</v>
      </c>
      <c r="AR25" s="10">
        <v>24.657534246575345</v>
      </c>
      <c r="AS25" s="10">
        <v>49.568965517241381</v>
      </c>
      <c r="AT25" s="10">
        <v>13.698630136986301</v>
      </c>
      <c r="AU25" s="10">
        <v>21.551724137931036</v>
      </c>
      <c r="AV25" s="10">
        <v>10.273972602739727</v>
      </c>
      <c r="AW25" s="9">
        <v>13</v>
      </c>
      <c r="AX25" s="9">
        <v>58</v>
      </c>
    </row>
    <row r="26" spans="1:50" ht="15.75">
      <c r="A26" s="1">
        <v>24</v>
      </c>
      <c r="B26" s="3">
        <v>343929</v>
      </c>
      <c r="C26" s="3">
        <v>7737036</v>
      </c>
      <c r="D26" s="3">
        <v>394</v>
      </c>
      <c r="E26" s="4">
        <v>4.0999999999999996</v>
      </c>
      <c r="F26" s="5">
        <v>3.2939999999999997E-2</v>
      </c>
      <c r="G26" s="5">
        <v>3.4922128265999991E-3</v>
      </c>
      <c r="H26" s="6">
        <v>0.55000000000000004</v>
      </c>
      <c r="I26" s="6">
        <v>2.9385582500000007</v>
      </c>
      <c r="J26" s="7">
        <v>2.4795615847632655E-2</v>
      </c>
      <c r="K26" s="7">
        <v>4.1074101796407192E-2</v>
      </c>
      <c r="L26" s="7">
        <v>6.3699447290338149E-2</v>
      </c>
      <c r="M26" s="4">
        <v>1.55084212446272</v>
      </c>
      <c r="N26" s="4">
        <v>2.7397260273972615</v>
      </c>
      <c r="O26" s="4">
        <v>2.7397260273972615</v>
      </c>
      <c r="P26" s="4">
        <v>0.43394262457110744</v>
      </c>
      <c r="Q26" s="8">
        <v>886</v>
      </c>
      <c r="R26" s="8">
        <v>893</v>
      </c>
      <c r="S26" s="3">
        <v>85.200000000000387</v>
      </c>
      <c r="T26" s="3">
        <v>82.500000000003126</v>
      </c>
      <c r="U26" s="3">
        <v>28.799999999999613</v>
      </c>
      <c r="V26" s="3">
        <v>24.499999999996817</v>
      </c>
      <c r="W26" s="9">
        <v>3</v>
      </c>
      <c r="X26" s="9">
        <v>3</v>
      </c>
      <c r="Y26" s="9">
        <v>10</v>
      </c>
      <c r="Z26" s="9">
        <v>10</v>
      </c>
      <c r="AA26" s="9">
        <v>4.7</v>
      </c>
      <c r="AB26" s="9">
        <v>5.4</v>
      </c>
      <c r="AC26" s="9">
        <v>0.3</v>
      </c>
      <c r="AD26" s="9">
        <v>0.3</v>
      </c>
      <c r="AE26" s="9">
        <v>5</v>
      </c>
      <c r="AF26" s="9">
        <v>8</v>
      </c>
      <c r="AG26" s="9">
        <v>3</v>
      </c>
      <c r="AH26" s="9">
        <v>4</v>
      </c>
      <c r="AI26" s="9">
        <v>19</v>
      </c>
      <c r="AJ26" s="9">
        <v>16</v>
      </c>
      <c r="AK26" s="9">
        <v>4</v>
      </c>
      <c r="AL26" s="9">
        <v>1</v>
      </c>
      <c r="AM26" s="9">
        <v>8.3000000000000007</v>
      </c>
      <c r="AN26" s="9">
        <v>12.3</v>
      </c>
      <c r="AO26" s="9">
        <v>27.3</v>
      </c>
      <c r="AP26" s="9">
        <v>28.3</v>
      </c>
      <c r="AQ26" s="10">
        <v>30.402930402930405</v>
      </c>
      <c r="AR26" s="10">
        <v>43.46289752650177</v>
      </c>
      <c r="AS26" s="10">
        <v>18.315018315018314</v>
      </c>
      <c r="AT26" s="10">
        <v>28.268551236749119</v>
      </c>
      <c r="AU26" s="10">
        <v>10.989010989010989</v>
      </c>
      <c r="AV26" s="10">
        <v>14.134275618374559</v>
      </c>
      <c r="AW26" s="9">
        <v>33</v>
      </c>
      <c r="AX26" s="9">
        <v>8</v>
      </c>
    </row>
    <row r="27" spans="1:50" ht="15.75">
      <c r="A27" s="1">
        <v>25</v>
      </c>
      <c r="B27" s="3">
        <v>343941</v>
      </c>
      <c r="C27" s="3">
        <v>7737034</v>
      </c>
      <c r="D27" s="3">
        <v>391</v>
      </c>
      <c r="E27" s="4">
        <v>3.2</v>
      </c>
      <c r="F27" s="5">
        <v>2.7910000000000001E-2</v>
      </c>
      <c r="G27" s="5">
        <v>1.9567678672000005E-3</v>
      </c>
      <c r="H27" s="6">
        <v>0.78409858500000007</v>
      </c>
      <c r="I27" s="6">
        <v>2.9414429823913046</v>
      </c>
      <c r="J27" s="7">
        <v>2.9560915275200817E-2</v>
      </c>
      <c r="K27" s="7">
        <v>4.0760317137629655E-2</v>
      </c>
      <c r="L27" s="7">
        <v>6.0425847805908171E-2</v>
      </c>
      <c r="M27" s="4">
        <v>1.4824675578915805</v>
      </c>
      <c r="N27" s="4">
        <v>2.7397260273972615</v>
      </c>
      <c r="O27" s="4">
        <v>2.7027027027027031</v>
      </c>
      <c r="P27" s="4">
        <v>0.45148700358011529</v>
      </c>
      <c r="Q27" s="8">
        <v>893</v>
      </c>
      <c r="R27" s="8">
        <v>887.5</v>
      </c>
      <c r="S27" s="3">
        <v>73.500000000002785</v>
      </c>
      <c r="T27" s="3">
        <v>90.299999999999159</v>
      </c>
      <c r="U27" s="3">
        <v>33.499999999997272</v>
      </c>
      <c r="V27" s="3">
        <v>22.200000000000841</v>
      </c>
      <c r="W27" s="9">
        <v>3</v>
      </c>
      <c r="X27" s="9">
        <v>2</v>
      </c>
      <c r="Y27" s="9">
        <v>11</v>
      </c>
      <c r="Z27" s="9">
        <v>10</v>
      </c>
      <c r="AA27" s="9">
        <v>4</v>
      </c>
      <c r="AB27" s="9">
        <v>4.0999999999999996</v>
      </c>
      <c r="AC27" s="9">
        <v>1</v>
      </c>
      <c r="AD27" s="9">
        <v>0.5</v>
      </c>
      <c r="AE27" s="9">
        <v>2</v>
      </c>
      <c r="AF27" s="9">
        <v>1</v>
      </c>
      <c r="AG27" s="9">
        <v>3</v>
      </c>
      <c r="AH27" s="9">
        <v>2</v>
      </c>
      <c r="AI27" s="9">
        <v>29</v>
      </c>
      <c r="AJ27" s="9">
        <v>24</v>
      </c>
      <c r="AK27" s="9">
        <v>12</v>
      </c>
      <c r="AL27" s="9">
        <v>11</v>
      </c>
      <c r="AM27" s="9">
        <v>6</v>
      </c>
      <c r="AN27" s="9">
        <v>3.5</v>
      </c>
      <c r="AO27" s="9">
        <v>35</v>
      </c>
      <c r="AP27" s="9">
        <v>27.5</v>
      </c>
      <c r="AQ27" s="10">
        <v>17.142857142857142</v>
      </c>
      <c r="AR27" s="10">
        <v>12.727272727272727</v>
      </c>
      <c r="AS27" s="10">
        <v>5.7142857142857144</v>
      </c>
      <c r="AT27" s="10">
        <v>3.6363636363636362</v>
      </c>
      <c r="AU27" s="10">
        <v>8.5714285714285712</v>
      </c>
      <c r="AV27" s="10">
        <v>7.2727272727272725</v>
      </c>
      <c r="AW27" s="9">
        <v>67</v>
      </c>
      <c r="AX27" s="9">
        <v>76</v>
      </c>
    </row>
    <row r="28" spans="1:50" ht="15.75">
      <c r="A28" s="1">
        <v>26</v>
      </c>
      <c r="B28" s="3">
        <v>343951</v>
      </c>
      <c r="C28" s="3">
        <v>7737033</v>
      </c>
      <c r="D28" s="3">
        <v>390</v>
      </c>
      <c r="E28" s="4">
        <v>3.1</v>
      </c>
      <c r="F28" s="5">
        <v>2.998E-2</v>
      </c>
      <c r="G28" s="5">
        <v>2.1872307734000004E-3</v>
      </c>
      <c r="H28" s="6">
        <v>0.81508224375000005</v>
      </c>
      <c r="I28" s="6">
        <v>3.5150867919642863</v>
      </c>
      <c r="J28" s="7">
        <v>2.9296424452133811E-2</v>
      </c>
      <c r="K28" s="7">
        <v>4.0454488700212198E-2</v>
      </c>
      <c r="L28" s="7">
        <v>6.2836393178445013E-2</v>
      </c>
      <c r="M28" s="4">
        <v>1.55326133631533</v>
      </c>
      <c r="N28" s="4">
        <v>2.7397260273972615</v>
      </c>
      <c r="O28" s="4">
        <v>2.7027027027027031</v>
      </c>
      <c r="P28" s="4">
        <v>0.42529330556332801</v>
      </c>
      <c r="Q28" s="8">
        <v>884.99999999999977</v>
      </c>
      <c r="R28" s="8">
        <v>881.5</v>
      </c>
      <c r="S28" s="3">
        <v>76.399999999999579</v>
      </c>
      <c r="T28" s="3">
        <v>80.500000000000682</v>
      </c>
      <c r="U28" s="3">
        <v>38.600000000000591</v>
      </c>
      <c r="V28" s="3">
        <v>37.999999999999318</v>
      </c>
      <c r="W28" s="9">
        <v>3</v>
      </c>
      <c r="X28" s="9">
        <v>2</v>
      </c>
      <c r="Y28" s="9">
        <v>10</v>
      </c>
      <c r="Z28" s="9">
        <v>9</v>
      </c>
      <c r="AA28" s="9">
        <v>4</v>
      </c>
      <c r="AB28" s="9">
        <v>3.9</v>
      </c>
      <c r="AC28" s="9">
        <v>0.4</v>
      </c>
      <c r="AD28" s="9">
        <v>0.2</v>
      </c>
      <c r="AE28" s="9">
        <v>1</v>
      </c>
      <c r="AF28" s="9">
        <v>1</v>
      </c>
      <c r="AG28" s="9">
        <v>2</v>
      </c>
      <c r="AH28" s="9">
        <v>1</v>
      </c>
      <c r="AI28" s="9">
        <v>26</v>
      </c>
      <c r="AJ28" s="9">
        <v>24</v>
      </c>
      <c r="AK28" s="9">
        <v>12</v>
      </c>
      <c r="AL28" s="9">
        <v>14</v>
      </c>
      <c r="AM28" s="9">
        <v>3.4</v>
      </c>
      <c r="AN28" s="9">
        <v>2.2000000000000002</v>
      </c>
      <c r="AO28" s="9">
        <v>29.4</v>
      </c>
      <c r="AP28" s="9">
        <v>26.2</v>
      </c>
      <c r="AQ28" s="10">
        <v>11.564625850340136</v>
      </c>
      <c r="AR28" s="10">
        <v>8.3969465648854982</v>
      </c>
      <c r="AS28" s="10">
        <v>3.4013605442176873</v>
      </c>
      <c r="AT28" s="10">
        <v>3.8167938931297711</v>
      </c>
      <c r="AU28" s="10">
        <v>6.8027210884353746</v>
      </c>
      <c r="AV28" s="10">
        <v>3.8167938931297711</v>
      </c>
      <c r="AW28" s="9">
        <v>78</v>
      </c>
      <c r="AX28" s="9">
        <v>86</v>
      </c>
    </row>
    <row r="29" spans="1:50" ht="15.75">
      <c r="A29" s="1">
        <v>27</v>
      </c>
      <c r="B29" s="3">
        <v>343961</v>
      </c>
      <c r="C29" s="3">
        <v>7737032</v>
      </c>
      <c r="D29" s="3">
        <v>389</v>
      </c>
      <c r="E29" s="4">
        <v>3.4</v>
      </c>
      <c r="F29" s="5">
        <v>3.5779999999999999E-2</v>
      </c>
      <c r="G29" s="5">
        <v>3.4168762195999998E-3</v>
      </c>
      <c r="H29" s="6">
        <v>0.77283180000000007</v>
      </c>
      <c r="I29" s="6">
        <v>2.4828742125000001</v>
      </c>
      <c r="J29" s="7">
        <v>2.9817444219067062E-2</v>
      </c>
      <c r="K29" s="7">
        <v>4.4138418079096048E-2</v>
      </c>
      <c r="L29" s="7">
        <v>6.8238157695864221E-2</v>
      </c>
      <c r="M29" s="4">
        <v>1.5460037007574998</v>
      </c>
      <c r="N29" s="4">
        <v>2.6315789473684204</v>
      </c>
      <c r="O29" s="4">
        <v>2.6666666666666665</v>
      </c>
      <c r="P29" s="4">
        <v>0.42024861221593757</v>
      </c>
      <c r="Q29" s="8">
        <v>884.5</v>
      </c>
      <c r="R29" s="8">
        <v>885.00000000000023</v>
      </c>
      <c r="S29" s="3">
        <v>86.799999999996658</v>
      </c>
      <c r="T29" s="3">
        <v>85.200000000000387</v>
      </c>
      <c r="U29" s="3">
        <v>28.700000000003342</v>
      </c>
      <c r="V29" s="3">
        <v>29.799999999999386</v>
      </c>
      <c r="W29" s="9">
        <v>5</v>
      </c>
      <c r="X29" s="9">
        <v>2</v>
      </c>
      <c r="Y29" s="9">
        <v>18</v>
      </c>
      <c r="Z29" s="9">
        <v>9</v>
      </c>
      <c r="AA29" s="9">
        <v>6</v>
      </c>
      <c r="AB29" s="9">
        <v>4.0999999999999996</v>
      </c>
      <c r="AC29" s="9">
        <v>0.5</v>
      </c>
      <c r="AD29" s="9">
        <v>0.4</v>
      </c>
      <c r="AE29" s="9">
        <v>29</v>
      </c>
      <c r="AF29" s="9">
        <v>2</v>
      </c>
      <c r="AG29" s="9">
        <v>22</v>
      </c>
      <c r="AH29" s="9">
        <v>3</v>
      </c>
      <c r="AI29" s="9">
        <v>12</v>
      </c>
      <c r="AJ29" s="9">
        <v>24</v>
      </c>
      <c r="AK29" s="9">
        <v>5</v>
      </c>
      <c r="AL29" s="9">
        <v>14</v>
      </c>
      <c r="AM29" s="9">
        <v>51.5</v>
      </c>
      <c r="AN29" s="9">
        <v>5.4</v>
      </c>
      <c r="AO29" s="9">
        <v>63.5</v>
      </c>
      <c r="AP29" s="9">
        <v>29.4</v>
      </c>
      <c r="AQ29" s="10">
        <v>81.102362204724415</v>
      </c>
      <c r="AR29" s="10">
        <v>18.367346938775512</v>
      </c>
      <c r="AS29" s="10">
        <v>45.669291338582681</v>
      </c>
      <c r="AT29" s="10">
        <v>6.8027210884353746</v>
      </c>
      <c r="AU29" s="10">
        <v>34.645669291338585</v>
      </c>
      <c r="AV29" s="10">
        <v>10.204081632653061</v>
      </c>
      <c r="AW29" s="9">
        <v>9</v>
      </c>
      <c r="AX29" s="9">
        <v>72</v>
      </c>
    </row>
    <row r="30" spans="1:50" ht="15.75">
      <c r="A30" s="1">
        <v>28</v>
      </c>
      <c r="B30" s="3">
        <v>343977</v>
      </c>
      <c r="C30" s="3">
        <v>7737030</v>
      </c>
      <c r="D30" s="3">
        <v>387</v>
      </c>
      <c r="E30" s="4">
        <v>4.3</v>
      </c>
      <c r="F30" s="5">
        <v>3.209E-2</v>
      </c>
      <c r="G30" s="5">
        <v>3.47598222155E-3</v>
      </c>
      <c r="H30" s="6">
        <v>0.55000000000000004</v>
      </c>
      <c r="I30" s="6">
        <v>3.5754445687500009</v>
      </c>
      <c r="J30" s="7">
        <v>3.2381138720406988E-2</v>
      </c>
      <c r="K30" s="7">
        <v>4.3045563549160538E-2</v>
      </c>
      <c r="L30" s="7">
        <v>6.8910851152400532E-2</v>
      </c>
      <c r="M30" s="4">
        <v>1.600881611729867</v>
      </c>
      <c r="N30" s="4">
        <v>2.7027027027027031</v>
      </c>
      <c r="O30" s="4">
        <v>2.6666666666666665</v>
      </c>
      <c r="P30" s="4">
        <v>0.39966939560129988</v>
      </c>
      <c r="Q30" s="8">
        <v>880.50000000000023</v>
      </c>
      <c r="R30" s="8">
        <v>889.5</v>
      </c>
      <c r="S30" s="3">
        <v>84.200000000002717</v>
      </c>
      <c r="T30" s="3">
        <v>82.999999999998408</v>
      </c>
      <c r="U30" s="3">
        <v>35.299999999996999</v>
      </c>
      <c r="V30" s="3">
        <v>27.500000000001592</v>
      </c>
      <c r="W30" s="9">
        <v>3</v>
      </c>
      <c r="X30" s="9">
        <v>3</v>
      </c>
      <c r="Y30" s="9">
        <v>11</v>
      </c>
      <c r="Z30" s="9">
        <v>9</v>
      </c>
      <c r="AA30" s="9">
        <v>4</v>
      </c>
      <c r="AB30" s="9">
        <v>3.9</v>
      </c>
      <c r="AC30" s="9">
        <v>0.7</v>
      </c>
      <c r="AD30" s="9">
        <v>0.4</v>
      </c>
      <c r="AE30" s="9">
        <v>1</v>
      </c>
      <c r="AF30" s="9">
        <v>1</v>
      </c>
      <c r="AG30" s="9">
        <v>3</v>
      </c>
      <c r="AH30" s="9">
        <v>1</v>
      </c>
      <c r="AI30" s="9">
        <v>34</v>
      </c>
      <c r="AJ30" s="9">
        <v>26</v>
      </c>
      <c r="AK30" s="9">
        <v>12</v>
      </c>
      <c r="AL30" s="9">
        <v>15</v>
      </c>
      <c r="AM30" s="9">
        <v>4.7</v>
      </c>
      <c r="AN30" s="9">
        <v>2.4</v>
      </c>
      <c r="AO30" s="9">
        <v>38.700000000000003</v>
      </c>
      <c r="AP30" s="9">
        <v>28.4</v>
      </c>
      <c r="AQ30" s="10">
        <v>12.14470284237726</v>
      </c>
      <c r="AR30" s="10">
        <v>8.4507042253521121</v>
      </c>
      <c r="AS30" s="10">
        <v>2.5839793281653747</v>
      </c>
      <c r="AT30" s="10">
        <v>3.5211267605633805</v>
      </c>
      <c r="AU30" s="10">
        <v>7.7519379844961236</v>
      </c>
      <c r="AV30" s="10">
        <v>3.5211267605633805</v>
      </c>
      <c r="AW30" s="9">
        <v>72</v>
      </c>
      <c r="AX30" s="9">
        <v>86</v>
      </c>
    </row>
    <row r="31" spans="1:50" ht="15.75">
      <c r="A31" s="1">
        <v>29</v>
      </c>
      <c r="B31" s="3">
        <v>343985</v>
      </c>
      <c r="C31" s="3">
        <v>7737030</v>
      </c>
      <c r="D31" s="3">
        <v>387</v>
      </c>
      <c r="E31" s="4">
        <v>3.4</v>
      </c>
      <c r="F31" s="5">
        <v>2.4059999999999998E-2</v>
      </c>
      <c r="G31" s="5">
        <v>1.5450403283999996E-3</v>
      </c>
      <c r="H31" s="6">
        <v>0.55000000000000004</v>
      </c>
      <c r="I31" s="6">
        <v>2.6798394833333341</v>
      </c>
      <c r="J31" s="7">
        <v>2.176980447490422E-2</v>
      </c>
      <c r="K31" s="7">
        <v>4.135514018691596E-2</v>
      </c>
      <c r="L31" s="7">
        <v>6.161832546195526E-2</v>
      </c>
      <c r="M31" s="4">
        <v>1.489979847328633</v>
      </c>
      <c r="N31" s="4">
        <v>2.6315789473684204</v>
      </c>
      <c r="O31" s="4">
        <v>2.6666666666666665</v>
      </c>
      <c r="P31" s="4">
        <v>0.44125755725176263</v>
      </c>
      <c r="Q31" s="8">
        <v>892</v>
      </c>
      <c r="R31" s="8">
        <v>880</v>
      </c>
      <c r="S31" s="3">
        <v>77.100000000001501</v>
      </c>
      <c r="T31" s="3">
        <v>83.70000000000033</v>
      </c>
      <c r="U31" s="3">
        <v>30.899999999998499</v>
      </c>
      <c r="V31" s="3">
        <v>36.299999999999727</v>
      </c>
      <c r="W31" s="9">
        <v>6</v>
      </c>
      <c r="X31" s="9">
        <v>3</v>
      </c>
      <c r="Y31" s="9">
        <v>11</v>
      </c>
      <c r="Z31" s="9">
        <v>9</v>
      </c>
      <c r="AA31" s="9">
        <v>7.3</v>
      </c>
      <c r="AB31" s="9">
        <v>4.5999999999999996</v>
      </c>
      <c r="AC31" s="9">
        <v>0.5</v>
      </c>
      <c r="AD31" s="9">
        <v>0.3</v>
      </c>
      <c r="AE31" s="9">
        <v>60</v>
      </c>
      <c r="AF31" s="9">
        <v>5</v>
      </c>
      <c r="AG31" s="9">
        <v>30</v>
      </c>
      <c r="AH31" s="9">
        <v>4</v>
      </c>
      <c r="AI31" s="9">
        <v>8</v>
      </c>
      <c r="AJ31" s="9">
        <v>19</v>
      </c>
      <c r="AK31" s="9">
        <v>0</v>
      </c>
      <c r="AL31" s="9">
        <v>6</v>
      </c>
      <c r="AM31" s="9">
        <v>90.5</v>
      </c>
      <c r="AN31" s="9">
        <v>9.3000000000000007</v>
      </c>
      <c r="AO31" s="9">
        <v>98.5</v>
      </c>
      <c r="AP31" s="9">
        <v>28.3</v>
      </c>
      <c r="AQ31" s="10">
        <v>91.878172588832484</v>
      </c>
      <c r="AR31" s="10">
        <v>32.862190812720847</v>
      </c>
      <c r="AS31" s="10">
        <v>60.913705583756354</v>
      </c>
      <c r="AT31" s="10">
        <v>17.667844522968199</v>
      </c>
      <c r="AU31" s="10">
        <v>30.456852791878177</v>
      </c>
      <c r="AV31" s="10">
        <v>14.134275618374559</v>
      </c>
      <c r="AW31" s="9">
        <v>0</v>
      </c>
      <c r="AX31" s="9">
        <v>39</v>
      </c>
    </row>
    <row r="32" spans="1:50" ht="15.75">
      <c r="A32" s="1">
        <v>30</v>
      </c>
      <c r="B32" s="3">
        <v>343993</v>
      </c>
      <c r="C32" s="3">
        <v>7737029</v>
      </c>
      <c r="D32" s="3">
        <v>388</v>
      </c>
      <c r="E32" s="4">
        <v>3.2</v>
      </c>
      <c r="F32" s="5">
        <v>2.078E-2</v>
      </c>
      <c r="G32" s="5">
        <v>1.0847027008000002E-3</v>
      </c>
      <c r="H32" s="6">
        <v>0.93750019615384628</v>
      </c>
      <c r="I32" s="6">
        <v>3.5149939338461542</v>
      </c>
      <c r="J32" s="7">
        <v>2.716844435500089E-2</v>
      </c>
      <c r="K32" s="7">
        <v>3.6719939117199521E-2</v>
      </c>
      <c r="L32" s="7">
        <v>5.7797758010289989E-2</v>
      </c>
      <c r="M32" s="4">
        <v>1.5740156274719332</v>
      </c>
      <c r="N32" s="4">
        <v>2.6315789473684204</v>
      </c>
      <c r="O32" s="4">
        <v>2.7397260273972615</v>
      </c>
      <c r="P32" s="4">
        <v>0.42548429597274462</v>
      </c>
      <c r="Q32" s="8">
        <v>898</v>
      </c>
      <c r="R32" s="8">
        <v>883.5</v>
      </c>
      <c r="S32" s="3">
        <v>75.499999999998124</v>
      </c>
      <c r="T32" s="3">
        <v>82.399999999999807</v>
      </c>
      <c r="U32" s="3">
        <v>26.500000000001819</v>
      </c>
      <c r="V32" s="3">
        <v>34.100000000000136</v>
      </c>
      <c r="W32" s="9">
        <v>5</v>
      </c>
      <c r="X32" s="9">
        <v>2</v>
      </c>
      <c r="Y32" s="9">
        <v>11</v>
      </c>
      <c r="Z32" s="9">
        <v>9</v>
      </c>
      <c r="AA32" s="9">
        <v>7.1</v>
      </c>
      <c r="AB32" s="9">
        <v>4</v>
      </c>
      <c r="AC32" s="9">
        <v>0.8</v>
      </c>
      <c r="AD32" s="9">
        <v>0.4</v>
      </c>
      <c r="AE32" s="9">
        <v>27</v>
      </c>
      <c r="AF32" s="9">
        <v>1</v>
      </c>
      <c r="AG32" s="9">
        <v>16</v>
      </c>
      <c r="AH32" s="9">
        <v>2</v>
      </c>
      <c r="AI32" s="9">
        <v>9</v>
      </c>
      <c r="AJ32" s="9">
        <v>24</v>
      </c>
      <c r="AK32" s="9">
        <v>0</v>
      </c>
      <c r="AL32" s="9">
        <v>13</v>
      </c>
      <c r="AM32" s="9">
        <v>43.8</v>
      </c>
      <c r="AN32" s="9">
        <v>3.4</v>
      </c>
      <c r="AO32" s="9">
        <v>52.8</v>
      </c>
      <c r="AP32" s="9">
        <v>27.4</v>
      </c>
      <c r="AQ32" s="10">
        <v>82.954545454545453</v>
      </c>
      <c r="AR32" s="10">
        <v>12.408759124087592</v>
      </c>
      <c r="AS32" s="10">
        <v>51.136363636363633</v>
      </c>
      <c r="AT32" s="10">
        <v>3.6496350364963508</v>
      </c>
      <c r="AU32" s="10">
        <v>30.303030303030305</v>
      </c>
      <c r="AV32" s="10">
        <v>7.2992700729927016</v>
      </c>
      <c r="AW32" s="9">
        <v>0</v>
      </c>
      <c r="AX32" s="9">
        <v>79</v>
      </c>
    </row>
    <row r="33" spans="1:50" ht="15.75">
      <c r="A33" s="1">
        <v>31</v>
      </c>
      <c r="B33" s="3">
        <v>34397</v>
      </c>
      <c r="C33" s="3">
        <v>7737052</v>
      </c>
      <c r="D33" s="3">
        <v>395</v>
      </c>
      <c r="E33" s="4">
        <v>1.7</v>
      </c>
      <c r="F33" s="5">
        <v>2.5499999999999998E-2</v>
      </c>
      <c r="G33" s="5">
        <v>8.6775862499999994E-4</v>
      </c>
      <c r="H33" s="6">
        <v>0.84992032894736858</v>
      </c>
      <c r="I33" s="6">
        <v>2.6013700001893221</v>
      </c>
      <c r="J33" s="7">
        <v>2.024647887323941E-2</v>
      </c>
      <c r="K33" s="7">
        <v>3.9134264502327917E-2</v>
      </c>
      <c r="L33" s="7">
        <v>5.9026795291650502E-2</v>
      </c>
      <c r="M33" s="4">
        <v>1.5083149266326257</v>
      </c>
      <c r="N33" s="4">
        <v>2.6666666666666665</v>
      </c>
      <c r="O33" s="4">
        <v>2.7027027027027031</v>
      </c>
      <c r="P33" s="4">
        <v>0.44192347714592861</v>
      </c>
      <c r="Q33" s="8">
        <v>879.49999999999977</v>
      </c>
      <c r="R33" s="8">
        <v>888.99999999999977</v>
      </c>
      <c r="S33" s="3">
        <v>82.499999999996021</v>
      </c>
      <c r="T33" s="3">
        <v>85.699999999995669</v>
      </c>
      <c r="U33" s="3">
        <v>38.000000000004206</v>
      </c>
      <c r="V33" s="3">
        <v>25.300000000004502</v>
      </c>
      <c r="W33" s="9">
        <v>3</v>
      </c>
      <c r="X33" s="9">
        <v>3</v>
      </c>
      <c r="Y33" s="9">
        <v>16</v>
      </c>
      <c r="Z33" s="9">
        <v>11</v>
      </c>
      <c r="AA33" s="9">
        <v>4.5</v>
      </c>
      <c r="AB33" s="9">
        <v>4.0999999999999996</v>
      </c>
      <c r="AC33" s="9">
        <v>1.2</v>
      </c>
      <c r="AD33" s="9">
        <v>0.6</v>
      </c>
      <c r="AE33" s="9">
        <v>7</v>
      </c>
      <c r="AF33" s="9">
        <v>2</v>
      </c>
      <c r="AG33" s="9">
        <v>6</v>
      </c>
      <c r="AH33" s="9">
        <v>3</v>
      </c>
      <c r="AI33" s="9">
        <v>25</v>
      </c>
      <c r="AJ33" s="9">
        <v>25</v>
      </c>
      <c r="AK33" s="9">
        <v>7</v>
      </c>
      <c r="AL33" s="9">
        <v>13</v>
      </c>
      <c r="AM33" s="9">
        <v>14.2</v>
      </c>
      <c r="AN33" s="9">
        <v>5.6</v>
      </c>
      <c r="AO33" s="9">
        <v>39.200000000000003</v>
      </c>
      <c r="AP33" s="9">
        <v>30.6</v>
      </c>
      <c r="AQ33" s="10">
        <v>36.224489795918366</v>
      </c>
      <c r="AR33" s="10">
        <v>18.300653594771241</v>
      </c>
      <c r="AS33" s="10">
        <v>17.857142857142854</v>
      </c>
      <c r="AT33" s="10">
        <v>6.5359477124183014</v>
      </c>
      <c r="AU33" s="10">
        <v>15.30612244897959</v>
      </c>
      <c r="AV33" s="10">
        <v>9.8039215686274517</v>
      </c>
      <c r="AW33" s="9">
        <v>33</v>
      </c>
      <c r="AX33" s="9">
        <v>70</v>
      </c>
    </row>
    <row r="34" spans="1:50" ht="15.75">
      <c r="A34" s="1">
        <v>32</v>
      </c>
      <c r="B34" s="3">
        <v>343903</v>
      </c>
      <c r="C34" s="3">
        <v>7737051</v>
      </c>
      <c r="D34" s="3">
        <v>395</v>
      </c>
      <c r="E34" s="4">
        <v>2.4</v>
      </c>
      <c r="F34" s="5">
        <v>2.5739999999999999E-2</v>
      </c>
      <c r="G34" s="5">
        <v>1.2482396784E-3</v>
      </c>
      <c r="H34" s="6">
        <v>0.97000053750000004</v>
      </c>
      <c r="I34" s="6">
        <v>4.8570413625000013</v>
      </c>
      <c r="J34" s="7">
        <v>3.4372049102927293E-2</v>
      </c>
      <c r="K34" s="7">
        <v>3.8076385654401614E-2</v>
      </c>
      <c r="L34" s="7">
        <v>5.5744024754179076E-2</v>
      </c>
      <c r="M34" s="4">
        <v>1.4640051516479766</v>
      </c>
      <c r="N34" s="4">
        <v>2.6666666666666665</v>
      </c>
      <c r="O34" s="4">
        <v>2.7027027027027031</v>
      </c>
      <c r="P34" s="4">
        <v>0.45831809389024869</v>
      </c>
      <c r="Q34" s="8">
        <v>898.50000000000023</v>
      </c>
      <c r="R34" s="8">
        <v>880</v>
      </c>
      <c r="S34" s="3">
        <v>77.100000000001501</v>
      </c>
      <c r="T34" s="3">
        <v>87.000000000003297</v>
      </c>
      <c r="U34" s="3">
        <v>24.399999999998272</v>
      </c>
      <c r="V34" s="3">
        <v>32.999999999996703</v>
      </c>
      <c r="W34" s="9">
        <v>2</v>
      </c>
      <c r="X34" s="9">
        <v>2</v>
      </c>
      <c r="Y34" s="9">
        <v>11</v>
      </c>
      <c r="Z34" s="9">
        <v>10</v>
      </c>
      <c r="AA34" s="9">
        <v>3.9</v>
      </c>
      <c r="AB34" s="9">
        <v>3.9</v>
      </c>
      <c r="AC34" s="9">
        <v>0.4</v>
      </c>
      <c r="AD34" s="9">
        <v>0.4</v>
      </c>
      <c r="AE34" s="9">
        <v>1</v>
      </c>
      <c r="AF34" s="9">
        <v>1</v>
      </c>
      <c r="AG34" s="9">
        <v>1</v>
      </c>
      <c r="AH34" s="9">
        <v>1</v>
      </c>
      <c r="AI34" s="9">
        <v>26</v>
      </c>
      <c r="AJ34" s="9">
        <v>22</v>
      </c>
      <c r="AK34" s="9">
        <v>15</v>
      </c>
      <c r="AL34" s="9">
        <v>15</v>
      </c>
      <c r="AM34" s="9">
        <v>2.4</v>
      </c>
      <c r="AN34" s="9">
        <v>2.4</v>
      </c>
      <c r="AO34" s="9">
        <v>28.4</v>
      </c>
      <c r="AP34" s="9">
        <v>24.4</v>
      </c>
      <c r="AQ34" s="10">
        <v>8.4507042253521121</v>
      </c>
      <c r="AR34" s="10">
        <v>9.8360655737704921</v>
      </c>
      <c r="AS34" s="10">
        <v>3.5211267605633805</v>
      </c>
      <c r="AT34" s="10">
        <v>4.0983606557377055</v>
      </c>
      <c r="AU34" s="10">
        <v>3.5211267605633805</v>
      </c>
      <c r="AV34" s="10">
        <v>4.0983606557377055</v>
      </c>
      <c r="AW34" s="9">
        <v>86</v>
      </c>
      <c r="AX34" s="9">
        <v>86</v>
      </c>
    </row>
    <row r="35" spans="1:50" ht="15.75">
      <c r="A35" s="1">
        <v>33</v>
      </c>
      <c r="B35" s="3">
        <v>343911</v>
      </c>
      <c r="C35" s="3">
        <v>7737047</v>
      </c>
      <c r="D35" s="3">
        <v>394</v>
      </c>
      <c r="E35" s="4">
        <v>2.9</v>
      </c>
      <c r="F35" s="5">
        <v>1.925E-2</v>
      </c>
      <c r="G35" s="5">
        <v>8.4358553125000004E-4</v>
      </c>
      <c r="H35" s="6">
        <v>0.55000000000000004</v>
      </c>
      <c r="I35" s="6">
        <v>2.9346461718750003</v>
      </c>
      <c r="J35" s="7">
        <v>3.5656401944894597E-2</v>
      </c>
      <c r="K35" s="7">
        <v>4.7867581270504153E-2</v>
      </c>
      <c r="L35" s="7">
        <v>7.1979973357430463E-2</v>
      </c>
      <c r="M35" s="4">
        <v>1.5037311568066274</v>
      </c>
      <c r="N35" s="4">
        <v>2.7027027027027031</v>
      </c>
      <c r="O35" s="4">
        <v>2.7027027027027031</v>
      </c>
      <c r="P35" s="4">
        <v>0.44361947198154794</v>
      </c>
      <c r="Q35" s="8">
        <v>885</v>
      </c>
      <c r="R35" s="8">
        <v>870.99999999999977</v>
      </c>
      <c r="S35" s="3">
        <v>79.100000000003945</v>
      </c>
      <c r="T35" s="3">
        <v>90.600000000002012</v>
      </c>
      <c r="U35" s="3">
        <v>35.899999999995998</v>
      </c>
      <c r="V35" s="3">
        <v>38.399999999998272</v>
      </c>
      <c r="W35" s="9">
        <v>3</v>
      </c>
      <c r="X35" s="9">
        <v>2</v>
      </c>
      <c r="Y35" s="9">
        <v>12</v>
      </c>
      <c r="Z35" s="9">
        <v>10</v>
      </c>
      <c r="AA35" s="9">
        <v>4.0999999999999996</v>
      </c>
      <c r="AB35" s="9">
        <v>3.9</v>
      </c>
      <c r="AC35" s="9">
        <v>0.7</v>
      </c>
      <c r="AD35" s="9">
        <v>0.4</v>
      </c>
      <c r="AE35" s="9">
        <v>2</v>
      </c>
      <c r="AF35" s="9">
        <v>2</v>
      </c>
      <c r="AG35" s="9">
        <v>3</v>
      </c>
      <c r="AH35" s="9">
        <v>3</v>
      </c>
      <c r="AI35" s="9">
        <v>25</v>
      </c>
      <c r="AJ35" s="9">
        <v>26</v>
      </c>
      <c r="AK35" s="9">
        <v>12</v>
      </c>
      <c r="AL35" s="9">
        <v>15</v>
      </c>
      <c r="AM35" s="9">
        <v>5.7</v>
      </c>
      <c r="AN35" s="9">
        <v>5.4</v>
      </c>
      <c r="AO35" s="9">
        <v>30.7</v>
      </c>
      <c r="AP35" s="9">
        <v>31.4</v>
      </c>
      <c r="AQ35" s="10">
        <v>18.566775244299674</v>
      </c>
      <c r="AR35" s="10">
        <v>17.197452229299365</v>
      </c>
      <c r="AS35" s="10">
        <v>6.5146579804560263</v>
      </c>
      <c r="AT35" s="10">
        <v>6.369426751592357</v>
      </c>
      <c r="AU35" s="10">
        <v>9.7719869706840399</v>
      </c>
      <c r="AV35" s="10">
        <v>9.5541401273885356</v>
      </c>
      <c r="AW35" s="9">
        <v>68</v>
      </c>
      <c r="AX35" s="9">
        <v>74</v>
      </c>
    </row>
    <row r="36" spans="1:50" ht="15.75">
      <c r="A36" s="1">
        <v>34</v>
      </c>
      <c r="B36" s="3">
        <v>343920</v>
      </c>
      <c r="C36" s="3">
        <v>7737042</v>
      </c>
      <c r="D36" s="3">
        <v>392</v>
      </c>
      <c r="E36" s="4">
        <v>0.9</v>
      </c>
      <c r="F36" s="5">
        <v>1.0279999999999999E-2</v>
      </c>
      <c r="G36" s="5">
        <v>7.466178959999999E-5</v>
      </c>
      <c r="H36" s="6">
        <v>0.58649650961538469</v>
      </c>
      <c r="I36" s="6">
        <v>3.799059662443439</v>
      </c>
      <c r="J36" s="7">
        <v>3.7108371854134577E-2</v>
      </c>
      <c r="K36" s="7">
        <v>4.6413502109704581E-2</v>
      </c>
      <c r="L36" s="7">
        <v>6.7736857384142382E-2</v>
      </c>
      <c r="M36" s="4">
        <v>1.4594213818219786</v>
      </c>
      <c r="N36" s="4">
        <v>2.7397260273972615</v>
      </c>
      <c r="O36" s="4">
        <v>2.7027027027027031</v>
      </c>
      <c r="P36" s="4">
        <v>0.46001408872586802</v>
      </c>
      <c r="Q36" s="8">
        <v>880</v>
      </c>
      <c r="R36" s="8">
        <v>883.00000000000023</v>
      </c>
      <c r="S36" s="3">
        <v>83.500000000000796</v>
      </c>
      <c r="T36" s="3">
        <v>85.700000000002774</v>
      </c>
      <c r="U36" s="3">
        <v>36.499999999999204</v>
      </c>
      <c r="V36" s="3">
        <v>31.299999999996999</v>
      </c>
      <c r="W36" s="9">
        <v>3</v>
      </c>
      <c r="X36" s="9">
        <v>2</v>
      </c>
      <c r="Y36" s="9">
        <v>12</v>
      </c>
      <c r="Z36" s="9">
        <v>10</v>
      </c>
      <c r="AA36" s="9">
        <v>3.8</v>
      </c>
      <c r="AB36" s="9">
        <v>3.9</v>
      </c>
      <c r="AC36" s="9">
        <v>0.5</v>
      </c>
      <c r="AD36" s="9">
        <v>0.4</v>
      </c>
      <c r="AE36" s="9">
        <v>1</v>
      </c>
      <c r="AF36" s="9">
        <v>1</v>
      </c>
      <c r="AG36" s="9">
        <v>2</v>
      </c>
      <c r="AH36" s="9">
        <v>1</v>
      </c>
      <c r="AI36" s="9">
        <v>31</v>
      </c>
      <c r="AJ36" s="9">
        <v>26</v>
      </c>
      <c r="AK36" s="9">
        <v>15</v>
      </c>
      <c r="AL36" s="9">
        <v>16</v>
      </c>
      <c r="AM36" s="9">
        <v>3.5</v>
      </c>
      <c r="AN36" s="9">
        <v>2.4</v>
      </c>
      <c r="AO36" s="9">
        <v>34.5</v>
      </c>
      <c r="AP36" s="9">
        <v>28.4</v>
      </c>
      <c r="AQ36" s="10">
        <v>10.144927536231885</v>
      </c>
      <c r="AR36" s="10">
        <v>8.4507042253521121</v>
      </c>
      <c r="AS36" s="10">
        <v>2.8985507246376812</v>
      </c>
      <c r="AT36" s="10">
        <v>3.5211267605633805</v>
      </c>
      <c r="AU36" s="10">
        <v>5.7971014492753623</v>
      </c>
      <c r="AV36" s="10">
        <v>3.5211267605633805</v>
      </c>
      <c r="AW36" s="9">
        <v>81</v>
      </c>
      <c r="AX36" s="9">
        <v>87</v>
      </c>
    </row>
    <row r="37" spans="1:50" ht="15.75">
      <c r="A37" s="1">
        <v>35</v>
      </c>
      <c r="B37" s="3">
        <v>343925</v>
      </c>
      <c r="C37" s="3">
        <v>7737042</v>
      </c>
      <c r="D37" s="3">
        <v>391</v>
      </c>
      <c r="E37" s="4">
        <v>2.6</v>
      </c>
      <c r="F37" s="5">
        <v>1.3269999999999999E-2</v>
      </c>
      <c r="G37" s="5">
        <v>3.5940560889999995E-4</v>
      </c>
      <c r="H37" s="6">
        <v>0.71649787500000006</v>
      </c>
      <c r="I37" s="6">
        <v>3.6690582970588239</v>
      </c>
      <c r="J37" s="7">
        <v>3.6936304614844651E-2</v>
      </c>
      <c r="K37" s="7">
        <v>4.2288885952160737E-2</v>
      </c>
      <c r="L37" s="7">
        <v>6.4204950037681091E-2</v>
      </c>
      <c r="M37" s="4">
        <v>1.5182464279222885</v>
      </c>
      <c r="N37" s="4">
        <v>2.7397260273972615</v>
      </c>
      <c r="O37" s="4">
        <v>2.6666666666666665</v>
      </c>
      <c r="P37" s="4">
        <v>0.43065758952914179</v>
      </c>
      <c r="Q37" s="8">
        <v>877</v>
      </c>
      <c r="R37" s="8">
        <v>877.49999999999977</v>
      </c>
      <c r="S37" s="3">
        <v>84.600000000001785</v>
      </c>
      <c r="T37" s="3">
        <v>84.499999999998465</v>
      </c>
      <c r="U37" s="3">
        <v>38.399999999998272</v>
      </c>
      <c r="V37" s="3">
        <v>38.000000000001819</v>
      </c>
      <c r="W37" s="9">
        <v>3</v>
      </c>
      <c r="X37" s="9">
        <v>2</v>
      </c>
      <c r="Y37" s="9">
        <v>12</v>
      </c>
      <c r="Z37" s="9">
        <v>11</v>
      </c>
      <c r="AA37" s="9">
        <v>3.9</v>
      </c>
      <c r="AB37" s="9">
        <v>3.9</v>
      </c>
      <c r="AC37" s="9">
        <v>0.6</v>
      </c>
      <c r="AD37" s="9">
        <v>0.4</v>
      </c>
      <c r="AE37" s="9">
        <v>1</v>
      </c>
      <c r="AF37" s="9">
        <v>1</v>
      </c>
      <c r="AG37" s="9">
        <v>2</v>
      </c>
      <c r="AH37" s="9">
        <v>2</v>
      </c>
      <c r="AI37" s="9">
        <v>33</v>
      </c>
      <c r="AJ37" s="9">
        <v>31</v>
      </c>
      <c r="AK37" s="9">
        <v>16</v>
      </c>
      <c r="AL37" s="9">
        <v>16</v>
      </c>
      <c r="AM37" s="9">
        <v>3.6</v>
      </c>
      <c r="AN37" s="9">
        <v>3.4</v>
      </c>
      <c r="AO37" s="9">
        <v>36.6</v>
      </c>
      <c r="AP37" s="9">
        <v>34.4</v>
      </c>
      <c r="AQ37" s="10">
        <v>9.8360655737704921</v>
      </c>
      <c r="AR37" s="10">
        <v>9.8837209302325579</v>
      </c>
      <c r="AS37" s="10">
        <v>2.7322404371584699</v>
      </c>
      <c r="AT37" s="10">
        <v>2.9069767441860463</v>
      </c>
      <c r="AU37" s="10">
        <v>5.4644808743169397</v>
      </c>
      <c r="AV37" s="10">
        <v>5.8139534883720927</v>
      </c>
      <c r="AW37" s="9">
        <v>82</v>
      </c>
      <c r="AX37" s="9">
        <v>82</v>
      </c>
    </row>
    <row r="38" spans="1:50" ht="15.75">
      <c r="A38" s="1">
        <v>36</v>
      </c>
      <c r="B38" s="3">
        <v>343932</v>
      </c>
      <c r="C38" s="3">
        <v>7737041</v>
      </c>
      <c r="D38" s="3">
        <v>392</v>
      </c>
      <c r="E38" s="4">
        <v>3.2</v>
      </c>
      <c r="F38" s="5">
        <v>2.9510000000000002E-2</v>
      </c>
      <c r="G38" s="5">
        <v>2.1875503312000005E-3</v>
      </c>
      <c r="H38" s="6">
        <v>0.55000000000000004</v>
      </c>
      <c r="I38" s="6">
        <v>2.3335375857954546</v>
      </c>
      <c r="J38" s="7">
        <v>3.5371508681117235E-2</v>
      </c>
      <c r="K38" s="7">
        <v>4.7348713612755007E-2</v>
      </c>
      <c r="L38" s="7">
        <v>6.6750505996675299E-2</v>
      </c>
      <c r="M38" s="4">
        <v>1.4097638753736648</v>
      </c>
      <c r="N38" s="4">
        <v>2.7397260273972615</v>
      </c>
      <c r="O38" s="4">
        <v>2.7397260273972615</v>
      </c>
      <c r="P38" s="4">
        <v>0.48543618548861256</v>
      </c>
      <c r="Q38" s="8">
        <v>891.5</v>
      </c>
      <c r="R38" s="8">
        <v>883.49999999999977</v>
      </c>
      <c r="S38" s="3">
        <v>75.700000000004763</v>
      </c>
      <c r="T38" s="3">
        <v>88.999999999998636</v>
      </c>
      <c r="U38" s="3">
        <v>32.79999999999518</v>
      </c>
      <c r="V38" s="3">
        <v>27.500000000001592</v>
      </c>
      <c r="W38" s="9">
        <v>3</v>
      </c>
      <c r="X38" s="9">
        <v>2</v>
      </c>
      <c r="Y38" s="9">
        <v>10</v>
      </c>
      <c r="Z38" s="9">
        <v>9</v>
      </c>
      <c r="AA38" s="9">
        <v>3.9</v>
      </c>
      <c r="AB38" s="9">
        <v>3.9</v>
      </c>
      <c r="AC38" s="9">
        <v>0.2</v>
      </c>
      <c r="AD38" s="9">
        <v>0.2</v>
      </c>
      <c r="AE38" s="9">
        <v>1</v>
      </c>
      <c r="AF38" s="9">
        <v>1</v>
      </c>
      <c r="AG38" s="9">
        <v>1</v>
      </c>
      <c r="AH38" s="9">
        <v>1</v>
      </c>
      <c r="AI38" s="9">
        <v>26</v>
      </c>
      <c r="AJ38" s="9">
        <v>25</v>
      </c>
      <c r="AK38" s="9">
        <v>16</v>
      </c>
      <c r="AL38" s="9">
        <v>16</v>
      </c>
      <c r="AM38" s="9">
        <v>2.2000000000000002</v>
      </c>
      <c r="AN38" s="9">
        <v>2.2000000000000002</v>
      </c>
      <c r="AO38" s="9">
        <v>28.2</v>
      </c>
      <c r="AP38" s="9">
        <v>27.2</v>
      </c>
      <c r="AQ38" s="10">
        <v>7.8014184397163122</v>
      </c>
      <c r="AR38" s="10">
        <v>8.0882352941176467</v>
      </c>
      <c r="AS38" s="10">
        <v>3.5460992907801421</v>
      </c>
      <c r="AT38" s="10">
        <v>3.6764705882352944</v>
      </c>
      <c r="AU38" s="10">
        <v>3.5460992907801421</v>
      </c>
      <c r="AV38" s="10">
        <v>3.6764705882352944</v>
      </c>
      <c r="AW38" s="9">
        <v>88</v>
      </c>
      <c r="AX38" s="9">
        <v>88</v>
      </c>
    </row>
    <row r="39" spans="1:50" ht="15.75">
      <c r="A39" s="1">
        <v>37</v>
      </c>
      <c r="B39" s="3">
        <v>343950</v>
      </c>
      <c r="C39" s="3">
        <v>7737038</v>
      </c>
      <c r="D39" s="3">
        <v>387</v>
      </c>
      <c r="E39" s="4">
        <v>3.7</v>
      </c>
      <c r="F39" s="5">
        <v>2.588E-2</v>
      </c>
      <c r="G39" s="5">
        <v>1.9453597447999999E-3</v>
      </c>
      <c r="H39" s="6">
        <v>0.57879272500000012</v>
      </c>
      <c r="I39" s="6">
        <v>2.7320005250000006</v>
      </c>
      <c r="J39" s="7">
        <v>4.398359161349133E-2</v>
      </c>
      <c r="K39" s="7">
        <v>4.6312178387650081E-2</v>
      </c>
      <c r="L39" s="7">
        <v>6.15093950107038E-2</v>
      </c>
      <c r="M39" s="4">
        <v>1.3281473070829748</v>
      </c>
      <c r="N39" s="4">
        <v>2.6666666666666665</v>
      </c>
      <c r="O39" s="4">
        <v>2.7027027027027031</v>
      </c>
      <c r="P39" s="4">
        <v>0.5085854963792994</v>
      </c>
      <c r="Q39" s="8">
        <v>887.00000000000023</v>
      </c>
      <c r="R39" s="8">
        <v>882</v>
      </c>
      <c r="S39" s="3">
        <v>85.200000000000387</v>
      </c>
      <c r="T39" s="3">
        <v>86.500000000000909</v>
      </c>
      <c r="U39" s="3">
        <v>27.799999999999386</v>
      </c>
      <c r="V39" s="3">
        <v>31.499999999999091</v>
      </c>
      <c r="W39" s="9">
        <v>3</v>
      </c>
      <c r="X39" s="9">
        <v>2</v>
      </c>
      <c r="Y39" s="9">
        <v>11</v>
      </c>
      <c r="Z39" s="9">
        <v>9</v>
      </c>
      <c r="AA39" s="9">
        <v>3.8</v>
      </c>
      <c r="AB39" s="9">
        <v>3.9</v>
      </c>
      <c r="AC39" s="9">
        <v>0.4</v>
      </c>
      <c r="AD39" s="9">
        <v>0.2</v>
      </c>
      <c r="AE39" s="9">
        <v>1</v>
      </c>
      <c r="AF39" s="9">
        <v>1</v>
      </c>
      <c r="AG39" s="9">
        <v>2</v>
      </c>
      <c r="AH39" s="9">
        <v>1</v>
      </c>
      <c r="AI39" s="9">
        <v>26</v>
      </c>
      <c r="AJ39" s="9">
        <v>25</v>
      </c>
      <c r="AK39" s="9">
        <v>15</v>
      </c>
      <c r="AL39" s="9">
        <v>16</v>
      </c>
      <c r="AM39" s="9">
        <v>3.4</v>
      </c>
      <c r="AN39" s="9">
        <v>2.2000000000000002</v>
      </c>
      <c r="AO39" s="9">
        <v>29.4</v>
      </c>
      <c r="AP39" s="9">
        <v>27.2</v>
      </c>
      <c r="AQ39" s="10">
        <v>11.564625850340136</v>
      </c>
      <c r="AR39" s="10">
        <v>8.0882352941176467</v>
      </c>
      <c r="AS39" s="10">
        <v>3.4013605442176873</v>
      </c>
      <c r="AT39" s="10">
        <v>3.6764705882352944</v>
      </c>
      <c r="AU39" s="10">
        <v>6.8027210884353746</v>
      </c>
      <c r="AV39" s="10">
        <v>3.6764705882352944</v>
      </c>
      <c r="AW39" s="9">
        <v>82</v>
      </c>
      <c r="AX39" s="9">
        <v>88</v>
      </c>
    </row>
    <row r="40" spans="1:50" ht="15.75">
      <c r="A40" s="1">
        <v>38</v>
      </c>
      <c r="B40" s="3">
        <v>343962</v>
      </c>
      <c r="C40" s="3">
        <v>7737036</v>
      </c>
      <c r="D40" s="3">
        <v>389</v>
      </c>
      <c r="E40" s="4">
        <v>3.3</v>
      </c>
      <c r="F40" s="5">
        <v>3.2899999999999999E-2</v>
      </c>
      <c r="G40" s="5">
        <v>2.8039831049999999E-3</v>
      </c>
      <c r="H40" s="6">
        <v>1.149307298780488</v>
      </c>
      <c r="I40" s="6">
        <v>4.2032296175656665</v>
      </c>
      <c r="J40" s="7">
        <v>3.4079173838209804E-2</v>
      </c>
      <c r="K40" s="7">
        <v>4.4532947139753948E-2</v>
      </c>
      <c r="L40" s="7">
        <v>5.9038579186580523E-2</v>
      </c>
      <c r="M40" s="4">
        <v>1.3257280952303647</v>
      </c>
      <c r="N40" s="4">
        <v>2.6666666666666665</v>
      </c>
      <c r="O40" s="4">
        <v>2.7027027027027031</v>
      </c>
      <c r="P40" s="4">
        <v>0.50948060476476509</v>
      </c>
      <c r="Q40" s="8">
        <v>890.50000000000023</v>
      </c>
      <c r="R40" s="8">
        <v>886.49999999999977</v>
      </c>
      <c r="S40" s="3">
        <v>85.700000000002774</v>
      </c>
      <c r="T40" s="3">
        <v>84.500000000005571</v>
      </c>
      <c r="U40" s="3">
        <v>23.799999999996999</v>
      </c>
      <c r="V40" s="3">
        <v>28.999999999994657</v>
      </c>
      <c r="W40" s="9">
        <v>3</v>
      </c>
      <c r="X40" s="9">
        <v>2</v>
      </c>
      <c r="Y40" s="9">
        <v>10</v>
      </c>
      <c r="Z40" s="9">
        <v>10</v>
      </c>
      <c r="AA40" s="9">
        <v>3.9</v>
      </c>
      <c r="AB40" s="9">
        <v>2.8</v>
      </c>
      <c r="AC40" s="9">
        <v>0.4</v>
      </c>
      <c r="AD40" s="9">
        <v>0.5</v>
      </c>
      <c r="AE40" s="9">
        <v>1</v>
      </c>
      <c r="AF40" s="9">
        <v>1</v>
      </c>
      <c r="AG40" s="9">
        <v>2</v>
      </c>
      <c r="AH40" s="9">
        <v>1</v>
      </c>
      <c r="AI40" s="9">
        <v>26</v>
      </c>
      <c r="AJ40" s="9">
        <v>26</v>
      </c>
      <c r="AK40" s="9">
        <v>14</v>
      </c>
      <c r="AL40" s="9">
        <v>16</v>
      </c>
      <c r="AM40" s="9">
        <v>3.4</v>
      </c>
      <c r="AN40" s="9">
        <v>2.5</v>
      </c>
      <c r="AO40" s="9">
        <v>29.4</v>
      </c>
      <c r="AP40" s="9">
        <v>28.5</v>
      </c>
      <c r="AQ40" s="10">
        <v>11.564625850340136</v>
      </c>
      <c r="AR40" s="10">
        <v>8.7719298245614024</v>
      </c>
      <c r="AS40" s="10">
        <v>3.4013605442176873</v>
      </c>
      <c r="AT40" s="10">
        <v>3.5087719298245612</v>
      </c>
      <c r="AU40" s="10">
        <v>6.8027210884353746</v>
      </c>
      <c r="AV40" s="10">
        <v>3.5087719298245612</v>
      </c>
      <c r="AW40" s="9">
        <v>80</v>
      </c>
      <c r="AX40" s="9">
        <v>86</v>
      </c>
    </row>
    <row r="41" spans="1:50" ht="15.75">
      <c r="A41" s="1">
        <v>39</v>
      </c>
      <c r="B41" s="3">
        <v>343974</v>
      </c>
      <c r="C41" s="3">
        <v>7737035</v>
      </c>
      <c r="D41" s="3">
        <v>388</v>
      </c>
      <c r="E41" s="4">
        <v>3.6</v>
      </c>
      <c r="F41" s="5">
        <v>2.3809999999999998E-2</v>
      </c>
      <c r="G41" s="5">
        <v>1.6021048985999998E-3</v>
      </c>
      <c r="H41" s="6">
        <v>0.78469157368421061</v>
      </c>
      <c r="I41" s="6">
        <v>3.2804169273796191</v>
      </c>
      <c r="J41" s="7">
        <v>4.3303017775940443E-2</v>
      </c>
      <c r="K41" s="7">
        <v>4.7521507578861283E-2</v>
      </c>
      <c r="L41" s="7">
        <v>6.8101395254981253E-2</v>
      </c>
      <c r="M41" s="4">
        <v>1.4330647053224888</v>
      </c>
      <c r="N41" s="4">
        <v>2.6315789473684204</v>
      </c>
      <c r="O41" s="4">
        <v>2.6666666666666665</v>
      </c>
      <c r="P41" s="4">
        <v>0.46260073550406666</v>
      </c>
      <c r="Q41" s="8">
        <v>885</v>
      </c>
      <c r="R41" s="8">
        <v>875.5</v>
      </c>
      <c r="S41" s="3">
        <v>76.29999999999626</v>
      </c>
      <c r="T41" s="3">
        <v>92.900000000000205</v>
      </c>
      <c r="U41" s="3">
        <v>38.700000000003683</v>
      </c>
      <c r="V41" s="3">
        <v>31.599999999999795</v>
      </c>
      <c r="W41" s="9">
        <v>3</v>
      </c>
      <c r="X41" s="9">
        <v>2</v>
      </c>
      <c r="Y41" s="9">
        <v>10</v>
      </c>
      <c r="Z41" s="9">
        <v>9</v>
      </c>
      <c r="AA41" s="9">
        <v>2.9</v>
      </c>
      <c r="AB41" s="9">
        <v>4</v>
      </c>
      <c r="AC41" s="9">
        <v>0.3</v>
      </c>
      <c r="AD41" s="9">
        <v>0.4</v>
      </c>
      <c r="AE41" s="9">
        <v>1</v>
      </c>
      <c r="AF41" s="9">
        <v>1</v>
      </c>
      <c r="AG41" s="9">
        <v>1</v>
      </c>
      <c r="AH41" s="9">
        <v>1</v>
      </c>
      <c r="AI41" s="9">
        <v>31</v>
      </c>
      <c r="AJ41" s="9">
        <v>26</v>
      </c>
      <c r="AK41" s="9">
        <v>16</v>
      </c>
      <c r="AL41" s="9">
        <v>15</v>
      </c>
      <c r="AM41" s="9">
        <v>2.2999999999999998</v>
      </c>
      <c r="AN41" s="9">
        <v>2.4</v>
      </c>
      <c r="AO41" s="9">
        <v>33.299999999999997</v>
      </c>
      <c r="AP41" s="9">
        <v>28.4</v>
      </c>
      <c r="AQ41" s="10">
        <v>6.9069069069069062</v>
      </c>
      <c r="AR41" s="10">
        <v>8.4507042253521121</v>
      </c>
      <c r="AS41" s="10">
        <v>3.0030030030030033</v>
      </c>
      <c r="AT41" s="10">
        <v>3.5211267605633805</v>
      </c>
      <c r="AU41" s="10">
        <v>3.0030030030030033</v>
      </c>
      <c r="AV41" s="10">
        <v>3.5211267605633805</v>
      </c>
      <c r="AW41" s="9">
        <v>87</v>
      </c>
      <c r="AX41" s="9">
        <v>86</v>
      </c>
    </row>
    <row r="42" spans="1:50" ht="15.75">
      <c r="A42" s="1">
        <v>40</v>
      </c>
      <c r="B42" s="3">
        <v>343983</v>
      </c>
      <c r="C42" s="3">
        <v>7737034</v>
      </c>
      <c r="D42" s="3">
        <v>388</v>
      </c>
      <c r="E42" s="4">
        <v>3.8</v>
      </c>
      <c r="F42" s="5">
        <v>3.662E-2</v>
      </c>
      <c r="G42" s="5">
        <v>4.0002757851999998E-3</v>
      </c>
      <c r="H42" s="6">
        <v>1.180657679577465</v>
      </c>
      <c r="I42" s="6">
        <v>2.7422975554225353</v>
      </c>
      <c r="J42" s="7">
        <v>4.1426927502877013E-2</v>
      </c>
      <c r="K42" s="7">
        <v>4.7820615490218592E-2</v>
      </c>
      <c r="L42" s="7">
        <v>6.3786820054315116E-2</v>
      </c>
      <c r="M42" s="4">
        <v>1.3338770193654725</v>
      </c>
      <c r="N42" s="4">
        <v>2.7397260273972615</v>
      </c>
      <c r="O42" s="4">
        <v>2.6666666666666665</v>
      </c>
      <c r="P42" s="4">
        <v>0.49979611773794774</v>
      </c>
      <c r="Q42" s="8">
        <v>885</v>
      </c>
      <c r="R42" s="8">
        <v>873</v>
      </c>
      <c r="S42" s="3">
        <v>77.199999999997715</v>
      </c>
      <c r="T42" s="3">
        <v>88.2000000000005</v>
      </c>
      <c r="U42" s="3">
        <v>37.800000000002228</v>
      </c>
      <c r="V42" s="3">
        <v>38.7999999999995</v>
      </c>
      <c r="W42" s="9">
        <v>3</v>
      </c>
      <c r="X42" s="9">
        <v>2</v>
      </c>
      <c r="Y42" s="9">
        <v>11</v>
      </c>
      <c r="Z42" s="9">
        <v>10</v>
      </c>
      <c r="AA42" s="9">
        <v>3.9</v>
      </c>
      <c r="AB42" s="9">
        <v>3.9</v>
      </c>
      <c r="AC42" s="9">
        <v>0.4</v>
      </c>
      <c r="AD42" s="9">
        <v>0.3</v>
      </c>
      <c r="AE42" s="9">
        <v>1</v>
      </c>
      <c r="AF42" s="9">
        <v>1</v>
      </c>
      <c r="AG42" s="9">
        <v>2</v>
      </c>
      <c r="AH42" s="9">
        <v>2</v>
      </c>
      <c r="AI42" s="9">
        <v>31</v>
      </c>
      <c r="AJ42" s="9">
        <v>28</v>
      </c>
      <c r="AK42" s="9">
        <v>16</v>
      </c>
      <c r="AL42" s="9">
        <v>15</v>
      </c>
      <c r="AM42" s="9">
        <v>3.4</v>
      </c>
      <c r="AN42" s="9">
        <v>3.3</v>
      </c>
      <c r="AO42" s="9">
        <v>34.4</v>
      </c>
      <c r="AP42" s="9">
        <v>31.3</v>
      </c>
      <c r="AQ42" s="10">
        <v>9.8837209302325579</v>
      </c>
      <c r="AR42" s="10">
        <v>10.543130990415335</v>
      </c>
      <c r="AS42" s="10">
        <v>2.9069767441860463</v>
      </c>
      <c r="AT42" s="10">
        <v>3.1948881789137378</v>
      </c>
      <c r="AU42" s="10">
        <v>5.8139534883720927</v>
      </c>
      <c r="AV42" s="10">
        <v>6.3897763578274756</v>
      </c>
      <c r="AW42" s="9">
        <v>82</v>
      </c>
      <c r="AX42" s="9">
        <v>82</v>
      </c>
    </row>
    <row r="43" spans="1:50" ht="15.75">
      <c r="A43" s="1">
        <v>41</v>
      </c>
      <c r="B43" s="3">
        <v>343898</v>
      </c>
      <c r="C43" s="3">
        <v>7737060</v>
      </c>
      <c r="D43" s="3">
        <v>393</v>
      </c>
      <c r="E43" s="4">
        <v>4.3</v>
      </c>
      <c r="F43" s="5">
        <v>3.2740000000000005E-2</v>
      </c>
      <c r="G43" s="5">
        <v>3.6182241038000013E-3</v>
      </c>
      <c r="H43" s="6">
        <v>1.7546516357142861</v>
      </c>
      <c r="I43" s="6">
        <v>4.0723902642857137</v>
      </c>
      <c r="J43" s="7">
        <v>3.1521351254906523E-2</v>
      </c>
      <c r="K43" s="7">
        <v>4.2177221720624221E-2</v>
      </c>
      <c r="L43" s="7">
        <v>6.6086869504084059E-2</v>
      </c>
      <c r="M43" s="4">
        <v>1.5668853188537137</v>
      </c>
      <c r="N43" s="4">
        <v>2.7027027027027031</v>
      </c>
      <c r="O43" s="4">
        <v>2.7027027027027031</v>
      </c>
      <c r="P43" s="4">
        <v>0.42025243202412599</v>
      </c>
      <c r="Q43" s="8">
        <v>880</v>
      </c>
      <c r="R43" s="8">
        <v>880.5</v>
      </c>
      <c r="S43" s="3">
        <v>97.599999999999909</v>
      </c>
      <c r="T43" s="3">
        <v>86.000000000005627</v>
      </c>
      <c r="U43" s="3">
        <v>22.400000000000091</v>
      </c>
      <c r="V43" s="3">
        <v>33.499999999994316</v>
      </c>
      <c r="W43" s="9">
        <v>4</v>
      </c>
      <c r="X43" s="9">
        <v>2</v>
      </c>
      <c r="Y43" s="9">
        <v>12</v>
      </c>
      <c r="Z43" s="9">
        <v>10</v>
      </c>
      <c r="AA43" s="9">
        <v>4.2</v>
      </c>
      <c r="AB43" s="9">
        <v>4</v>
      </c>
      <c r="AC43" s="9">
        <v>1.1000000000000001</v>
      </c>
      <c r="AD43" s="9">
        <v>0.8</v>
      </c>
      <c r="AE43" s="9">
        <v>4</v>
      </c>
      <c r="AF43" s="9">
        <v>2</v>
      </c>
      <c r="AG43" s="9">
        <v>5</v>
      </c>
      <c r="AH43" s="9">
        <v>2</v>
      </c>
      <c r="AI43" s="9">
        <v>25</v>
      </c>
      <c r="AJ43" s="9">
        <v>26</v>
      </c>
      <c r="AK43" s="9">
        <v>8</v>
      </c>
      <c r="AL43" s="9">
        <v>14</v>
      </c>
      <c r="AM43" s="9">
        <v>10.1</v>
      </c>
      <c r="AN43" s="9">
        <v>4.8</v>
      </c>
      <c r="AO43" s="9">
        <v>35.1</v>
      </c>
      <c r="AP43" s="9">
        <v>30.8</v>
      </c>
      <c r="AQ43" s="10">
        <v>28.774928774928771</v>
      </c>
      <c r="AR43" s="10">
        <v>15.584415584415584</v>
      </c>
      <c r="AS43" s="10">
        <v>11.396011396011396</v>
      </c>
      <c r="AT43" s="10">
        <v>6.4935064935064926</v>
      </c>
      <c r="AU43" s="10">
        <v>14.245014245014245</v>
      </c>
      <c r="AV43" s="10">
        <v>6.4935064935064926</v>
      </c>
      <c r="AW43" s="9">
        <v>44</v>
      </c>
      <c r="AX43" s="9">
        <v>74</v>
      </c>
    </row>
    <row r="44" spans="1:50" ht="15.75">
      <c r="A44" s="1">
        <v>42</v>
      </c>
      <c r="B44" s="3">
        <v>343907</v>
      </c>
      <c r="C44" s="3">
        <v>7737057</v>
      </c>
      <c r="D44" s="3">
        <v>393</v>
      </c>
      <c r="E44" s="4">
        <v>4.4000000000000004</v>
      </c>
      <c r="F44" s="5">
        <v>3.091E-2</v>
      </c>
      <c r="G44" s="5">
        <v>3.3000486574000002E-3</v>
      </c>
      <c r="H44" s="6">
        <v>0.55000000000000004</v>
      </c>
      <c r="I44" s="6">
        <v>4.0055324192307697</v>
      </c>
      <c r="J44" s="7">
        <v>3.0857679220931713E-2</v>
      </c>
      <c r="K44" s="7">
        <v>4.3112046991023112E-2</v>
      </c>
      <c r="L44" s="7">
        <v>5.537631063768083E-2</v>
      </c>
      <c r="M44" s="4">
        <v>1.2844741667963808</v>
      </c>
      <c r="N44" s="4">
        <v>2.7027027027027031</v>
      </c>
      <c r="O44" s="4">
        <v>2.6666666666666665</v>
      </c>
      <c r="P44" s="4">
        <v>0.51832218745135716</v>
      </c>
      <c r="Q44" s="8">
        <v>894.00000000000023</v>
      </c>
      <c r="R44" s="8">
        <v>887</v>
      </c>
      <c r="S44" s="3">
        <v>87.399999999995259</v>
      </c>
      <c r="T44" s="3">
        <v>85.50000000000324</v>
      </c>
      <c r="U44" s="3">
        <v>18.600000000004457</v>
      </c>
      <c r="V44" s="3">
        <v>27.499999999996817</v>
      </c>
      <c r="W44" s="9">
        <v>3</v>
      </c>
      <c r="X44" s="9">
        <v>3</v>
      </c>
      <c r="Y44" s="9">
        <v>12</v>
      </c>
      <c r="Z44" s="9">
        <v>10</v>
      </c>
      <c r="AA44" s="9">
        <v>4</v>
      </c>
      <c r="AB44" s="9">
        <v>4.0999999999999996</v>
      </c>
      <c r="AC44" s="9">
        <v>0.5</v>
      </c>
      <c r="AD44" s="9">
        <v>0.5</v>
      </c>
      <c r="AE44" s="9">
        <v>3</v>
      </c>
      <c r="AF44" s="9">
        <v>3</v>
      </c>
      <c r="AG44" s="9">
        <v>3</v>
      </c>
      <c r="AH44" s="9">
        <v>3</v>
      </c>
      <c r="AI44" s="9">
        <v>31</v>
      </c>
      <c r="AJ44" s="9">
        <v>26</v>
      </c>
      <c r="AK44" s="9">
        <v>12</v>
      </c>
      <c r="AL44" s="9">
        <v>12</v>
      </c>
      <c r="AM44" s="9">
        <v>6.5</v>
      </c>
      <c r="AN44" s="9">
        <v>6.5</v>
      </c>
      <c r="AO44" s="9">
        <v>37.5</v>
      </c>
      <c r="AP44" s="9">
        <v>32.5</v>
      </c>
      <c r="AQ44" s="10">
        <v>17.333333333333336</v>
      </c>
      <c r="AR44" s="10">
        <v>20</v>
      </c>
      <c r="AS44" s="10">
        <v>8</v>
      </c>
      <c r="AT44" s="10">
        <v>9.2307692307692317</v>
      </c>
      <c r="AU44" s="10">
        <v>8</v>
      </c>
      <c r="AV44" s="10">
        <v>9.2307692307692317</v>
      </c>
      <c r="AW44" s="9">
        <v>65</v>
      </c>
      <c r="AX44" s="9">
        <v>65</v>
      </c>
    </row>
    <row r="45" spans="1:50" ht="15.75">
      <c r="A45" s="1">
        <v>43</v>
      </c>
      <c r="B45" s="3">
        <v>343913</v>
      </c>
      <c r="C45" s="3">
        <v>7737054</v>
      </c>
      <c r="D45" s="3">
        <v>393</v>
      </c>
      <c r="E45" s="4">
        <v>3.1</v>
      </c>
      <c r="F45" s="5">
        <v>1.8519999999999998E-2</v>
      </c>
      <c r="G45" s="5">
        <v>8.3466713839999989E-4</v>
      </c>
      <c r="H45" s="6">
        <v>0.55000000000000004</v>
      </c>
      <c r="I45" s="6">
        <v>3.732529551923077</v>
      </c>
      <c r="J45" s="7">
        <v>3.0654090629485285E-2</v>
      </c>
      <c r="K45" s="7">
        <v>4.3706480985538435E-2</v>
      </c>
      <c r="L45" s="7">
        <v>6.4442844345367331E-2</v>
      </c>
      <c r="M45" s="4">
        <v>1.4744459606960836</v>
      </c>
      <c r="N45" s="4">
        <v>2.7777777777777768</v>
      </c>
      <c r="O45" s="4">
        <v>2.7027027027027031</v>
      </c>
      <c r="P45" s="4">
        <v>0.4544549945424492</v>
      </c>
      <c r="Q45" s="8">
        <v>886.49999999999977</v>
      </c>
      <c r="R45" s="8">
        <v>892.5</v>
      </c>
      <c r="S45" s="3">
        <v>75.099999999999056</v>
      </c>
      <c r="T45" s="3">
        <v>81.300000000005923</v>
      </c>
      <c r="U45" s="3">
        <v>38.400000000001228</v>
      </c>
      <c r="V45" s="3">
        <v>26.199999999994134</v>
      </c>
      <c r="W45" s="9">
        <v>4</v>
      </c>
      <c r="X45" s="9">
        <v>3</v>
      </c>
      <c r="Y45" s="9">
        <v>11</v>
      </c>
      <c r="Z45" s="9">
        <v>11</v>
      </c>
      <c r="AA45" s="9">
        <v>4.2</v>
      </c>
      <c r="AB45" s="9">
        <v>4.9000000000000004</v>
      </c>
      <c r="AC45" s="9">
        <v>0.8</v>
      </c>
      <c r="AD45" s="9">
        <v>0.7</v>
      </c>
      <c r="AE45" s="9">
        <v>3</v>
      </c>
      <c r="AF45" s="9">
        <v>8</v>
      </c>
      <c r="AG45" s="9">
        <v>4</v>
      </c>
      <c r="AH45" s="9">
        <v>5</v>
      </c>
      <c r="AI45" s="9">
        <v>28</v>
      </c>
      <c r="AJ45" s="9">
        <v>20</v>
      </c>
      <c r="AK45" s="9">
        <v>10</v>
      </c>
      <c r="AL45" s="9">
        <v>4</v>
      </c>
      <c r="AM45" s="9">
        <v>7.8</v>
      </c>
      <c r="AN45" s="9">
        <v>13.7</v>
      </c>
      <c r="AO45" s="9">
        <v>35.799999999999997</v>
      </c>
      <c r="AP45" s="9">
        <v>33.700000000000003</v>
      </c>
      <c r="AQ45" s="10">
        <v>21.787709497206706</v>
      </c>
      <c r="AR45" s="10">
        <v>40.652818991097917</v>
      </c>
      <c r="AS45" s="10">
        <v>8.3798882681564262</v>
      </c>
      <c r="AT45" s="10">
        <v>23.73887240356083</v>
      </c>
      <c r="AU45" s="10">
        <v>11.173184357541901</v>
      </c>
      <c r="AV45" s="10">
        <v>14.836795252225517</v>
      </c>
      <c r="AW45" s="9">
        <v>56</v>
      </c>
      <c r="AX45" s="9">
        <v>23</v>
      </c>
    </row>
    <row r="46" spans="1:50" ht="15.75">
      <c r="A46" s="1">
        <v>44</v>
      </c>
      <c r="B46" s="3">
        <v>343921</v>
      </c>
      <c r="C46" s="3">
        <v>7737051</v>
      </c>
      <c r="D46" s="3">
        <v>392</v>
      </c>
      <c r="E46" s="4">
        <v>2.2999999999999998</v>
      </c>
      <c r="F46" s="5">
        <v>1.2230000000000001E-2</v>
      </c>
      <c r="G46" s="5">
        <v>2.7005387095000008E-4</v>
      </c>
      <c r="H46" s="6">
        <v>0.55000000000000004</v>
      </c>
      <c r="I46" s="6">
        <v>3.0487223700000001</v>
      </c>
      <c r="J46" s="7">
        <v>3.6043172591345686E-2</v>
      </c>
      <c r="K46" s="7">
        <v>4.0285472814348688E-2</v>
      </c>
      <c r="L46" s="7">
        <v>5.0355574690900934E-2</v>
      </c>
      <c r="M46" s="4">
        <v>1.2499685661617834</v>
      </c>
      <c r="N46" s="4">
        <v>2.7027027027027031</v>
      </c>
      <c r="O46" s="4">
        <v>2.7397260273972615</v>
      </c>
      <c r="P46" s="4">
        <v>0.54376147335094926</v>
      </c>
      <c r="Q46" s="8">
        <v>882.5</v>
      </c>
      <c r="R46" s="8">
        <v>891.99999999999977</v>
      </c>
      <c r="S46" s="3">
        <v>79.90000000000208</v>
      </c>
      <c r="T46" s="3">
        <v>82.399999999999807</v>
      </c>
      <c r="U46" s="3">
        <v>37.599999999997863</v>
      </c>
      <c r="V46" s="3">
        <v>25.600000000000364</v>
      </c>
      <c r="W46" s="9">
        <v>6</v>
      </c>
      <c r="X46" s="9">
        <v>4</v>
      </c>
      <c r="Y46" s="9">
        <v>15</v>
      </c>
      <c r="Z46" s="9">
        <v>10</v>
      </c>
      <c r="AA46" s="9">
        <v>6.4</v>
      </c>
      <c r="AB46" s="9">
        <v>5.5</v>
      </c>
      <c r="AC46" s="9">
        <v>0.4</v>
      </c>
      <c r="AD46" s="9">
        <v>0.5</v>
      </c>
      <c r="AE46" s="9">
        <v>31</v>
      </c>
      <c r="AF46" s="9">
        <v>16</v>
      </c>
      <c r="AG46" s="9">
        <v>18</v>
      </c>
      <c r="AH46" s="9">
        <v>9</v>
      </c>
      <c r="AI46" s="9">
        <v>13</v>
      </c>
      <c r="AJ46" s="9">
        <v>38</v>
      </c>
      <c r="AK46" s="9">
        <v>0</v>
      </c>
      <c r="AL46" s="9">
        <v>0</v>
      </c>
      <c r="AM46" s="9">
        <v>49.4</v>
      </c>
      <c r="AN46" s="9">
        <v>25.5</v>
      </c>
      <c r="AO46" s="9">
        <v>62.4</v>
      </c>
      <c r="AP46" s="9">
        <v>63.5</v>
      </c>
      <c r="AQ46" s="10">
        <v>79.166666666666657</v>
      </c>
      <c r="AR46" s="10">
        <v>40.15748031496063</v>
      </c>
      <c r="AS46" s="10">
        <v>49.679487179487182</v>
      </c>
      <c r="AT46" s="10">
        <v>25.196850393700785</v>
      </c>
      <c r="AU46" s="10">
        <v>28.84615384615385</v>
      </c>
      <c r="AV46" s="10">
        <v>14.173228346456693</v>
      </c>
      <c r="AW46" s="9">
        <v>0</v>
      </c>
      <c r="AX46" s="9">
        <v>0</v>
      </c>
    </row>
    <row r="47" spans="1:50" ht="15.75">
      <c r="A47" s="1">
        <v>45</v>
      </c>
      <c r="B47" s="3">
        <v>343931</v>
      </c>
      <c r="C47" s="3">
        <v>7737048</v>
      </c>
      <c r="D47" s="3">
        <v>392</v>
      </c>
      <c r="E47" s="4">
        <v>4.0999999999999996</v>
      </c>
      <c r="F47" s="5">
        <v>2.9739999999999999E-2</v>
      </c>
      <c r="G47" s="5">
        <v>2.8466589705999999E-3</v>
      </c>
      <c r="H47" s="6">
        <v>1.2798371249999998</v>
      </c>
      <c r="I47" s="6">
        <v>3.1074396533653852</v>
      </c>
      <c r="J47" s="7">
        <v>2.7478224802986371E-2</v>
      </c>
      <c r="K47" s="7">
        <v>4.2665726375176252E-2</v>
      </c>
      <c r="L47" s="7">
        <v>5.8795908165257961E-2</v>
      </c>
      <c r="M47" s="4">
        <v>1.3780594674105107</v>
      </c>
      <c r="N47" s="4">
        <v>2.6666666666666665</v>
      </c>
      <c r="O47" s="4">
        <v>2.7027027027027031</v>
      </c>
      <c r="P47" s="4">
        <v>0.4901179970581111</v>
      </c>
      <c r="Q47" s="8">
        <v>896</v>
      </c>
      <c r="R47" s="8">
        <v>888.99999999999977</v>
      </c>
      <c r="S47" s="3">
        <v>76.700000000002433</v>
      </c>
      <c r="T47" s="3">
        <v>83.100000000001728</v>
      </c>
      <c r="U47" s="3">
        <v>27.299999999997567</v>
      </c>
      <c r="V47" s="3">
        <v>27.899999999998499</v>
      </c>
      <c r="W47" s="9">
        <v>3</v>
      </c>
      <c r="X47" s="9">
        <v>2</v>
      </c>
      <c r="Y47" s="9">
        <v>11</v>
      </c>
      <c r="Z47" s="9">
        <v>10</v>
      </c>
      <c r="AA47" s="9">
        <v>4.2</v>
      </c>
      <c r="AB47" s="9">
        <v>4.0999999999999996</v>
      </c>
      <c r="AC47" s="9">
        <v>0.5</v>
      </c>
      <c r="AD47" s="9">
        <v>0.4</v>
      </c>
      <c r="AE47" s="9">
        <v>3</v>
      </c>
      <c r="AF47" s="9">
        <v>2</v>
      </c>
      <c r="AG47" s="9">
        <v>3</v>
      </c>
      <c r="AH47" s="9">
        <v>3</v>
      </c>
      <c r="AI47" s="9">
        <v>31</v>
      </c>
      <c r="AJ47" s="9">
        <v>26</v>
      </c>
      <c r="AK47" s="9">
        <v>10</v>
      </c>
      <c r="AL47" s="9">
        <v>12</v>
      </c>
      <c r="AM47" s="9">
        <v>6.5</v>
      </c>
      <c r="AN47" s="9">
        <v>5.4</v>
      </c>
      <c r="AO47" s="9">
        <v>37.5</v>
      </c>
      <c r="AP47" s="9">
        <v>31.4</v>
      </c>
      <c r="AQ47" s="10">
        <v>17.333333333333336</v>
      </c>
      <c r="AR47" s="10">
        <v>17.197452229299365</v>
      </c>
      <c r="AS47" s="10">
        <v>8</v>
      </c>
      <c r="AT47" s="10">
        <v>6.369426751592357</v>
      </c>
      <c r="AU47" s="10">
        <v>8</v>
      </c>
      <c r="AV47" s="10">
        <v>9.5541401273885356</v>
      </c>
      <c r="AW47" s="9">
        <v>61</v>
      </c>
      <c r="AX47" s="9">
        <v>69</v>
      </c>
    </row>
    <row r="48" spans="1:50" ht="15.75">
      <c r="A48" s="1">
        <v>46</v>
      </c>
      <c r="B48" s="3">
        <v>343940</v>
      </c>
      <c r="C48" s="3">
        <v>7737045</v>
      </c>
      <c r="D48" s="3">
        <v>391</v>
      </c>
      <c r="E48" s="4">
        <v>4.0999999999999996</v>
      </c>
      <c r="F48" s="5">
        <v>3.2799999999999996E-2</v>
      </c>
      <c r="G48" s="5">
        <v>3.4625910399999991E-3</v>
      </c>
      <c r="H48" s="6">
        <v>0.55000000000000004</v>
      </c>
      <c r="I48" s="6">
        <v>2.7507785000000005</v>
      </c>
      <c r="J48" s="7">
        <v>2.9265471370734712E-2</v>
      </c>
      <c r="K48" s="7">
        <v>4.1619797525309449E-2</v>
      </c>
      <c r="L48" s="7">
        <v>5.4127269250768266E-2</v>
      </c>
      <c r="M48" s="4">
        <v>1.3005173611873746</v>
      </c>
      <c r="N48" s="4">
        <v>2.7027027027027031</v>
      </c>
      <c r="O48" s="4">
        <v>2.6666666666666665</v>
      </c>
      <c r="P48" s="4">
        <v>0.5123059895547345</v>
      </c>
      <c r="Q48" s="8">
        <v>882</v>
      </c>
      <c r="R48" s="8">
        <v>875.99999999999977</v>
      </c>
      <c r="S48" s="3">
        <v>78.299999999998704</v>
      </c>
      <c r="T48" s="3">
        <v>90.500000000005798</v>
      </c>
      <c r="U48" s="3">
        <v>39.700000000001296</v>
      </c>
      <c r="V48" s="3">
        <v>33.499999999994429</v>
      </c>
      <c r="W48" s="9">
        <v>2</v>
      </c>
      <c r="X48" s="9">
        <v>1</v>
      </c>
      <c r="Y48" s="9">
        <v>14</v>
      </c>
      <c r="Z48" s="9">
        <v>11</v>
      </c>
      <c r="AA48" s="9">
        <v>4</v>
      </c>
      <c r="AB48" s="9">
        <v>4</v>
      </c>
      <c r="AC48" s="9">
        <v>1.2</v>
      </c>
      <c r="AD48" s="9">
        <v>0.8</v>
      </c>
      <c r="AE48" s="9">
        <v>3</v>
      </c>
      <c r="AF48" s="9">
        <v>2</v>
      </c>
      <c r="AG48" s="9">
        <v>4</v>
      </c>
      <c r="AH48" s="9">
        <v>2</v>
      </c>
      <c r="AI48" s="9">
        <v>25</v>
      </c>
      <c r="AJ48" s="9">
        <v>22</v>
      </c>
      <c r="AK48" s="9">
        <v>12</v>
      </c>
      <c r="AL48" s="9">
        <v>14</v>
      </c>
      <c r="AM48" s="9">
        <v>8.1999999999999993</v>
      </c>
      <c r="AN48" s="9">
        <v>4.8</v>
      </c>
      <c r="AO48" s="9">
        <v>33.200000000000003</v>
      </c>
      <c r="AP48" s="9">
        <v>26.8</v>
      </c>
      <c r="AQ48" s="10">
        <v>24.69879518072289</v>
      </c>
      <c r="AR48" s="10">
        <v>17.910447761194028</v>
      </c>
      <c r="AS48" s="10">
        <v>9.0361445783132517</v>
      </c>
      <c r="AT48" s="10">
        <v>7.4626865671641784</v>
      </c>
      <c r="AU48" s="10">
        <v>12.048192771084336</v>
      </c>
      <c r="AV48" s="10">
        <v>7.4626865671641784</v>
      </c>
      <c r="AW48" s="9">
        <v>59</v>
      </c>
      <c r="AX48" s="9">
        <v>74</v>
      </c>
    </row>
    <row r="49" spans="1:50" ht="15.75">
      <c r="A49" s="1">
        <v>47</v>
      </c>
      <c r="B49" s="3">
        <v>343959</v>
      </c>
      <c r="C49" s="3">
        <v>7737043</v>
      </c>
      <c r="D49" s="3">
        <v>392</v>
      </c>
      <c r="E49" s="4">
        <v>2.5</v>
      </c>
      <c r="F49" s="5">
        <v>1.7749999999999998E-2</v>
      </c>
      <c r="G49" s="5">
        <v>6.1831015624999987E-4</v>
      </c>
      <c r="H49" s="6">
        <v>1.3361710500000001</v>
      </c>
      <c r="I49" s="6">
        <v>3.8518328882812503</v>
      </c>
      <c r="J49" s="7">
        <v>2.7394957983193319E-2</v>
      </c>
      <c r="K49" s="7">
        <v>3.8461538461538547E-2</v>
      </c>
      <c r="L49" s="7">
        <v>5.6474394907490608E-2</v>
      </c>
      <c r="M49" s="4">
        <v>1.4683342675947526</v>
      </c>
      <c r="N49" s="4">
        <v>2.6666666666666665</v>
      </c>
      <c r="O49" s="4">
        <v>2.7027027027027031</v>
      </c>
      <c r="P49" s="4">
        <v>0.45671632098994164</v>
      </c>
      <c r="Q49" s="8">
        <v>878</v>
      </c>
      <c r="R49" s="8">
        <v>876.5</v>
      </c>
      <c r="S49" s="3">
        <v>84.499999999998465</v>
      </c>
      <c r="T49" s="3">
        <v>90.299999999999159</v>
      </c>
      <c r="U49" s="3">
        <v>37.500000000001592</v>
      </c>
      <c r="V49" s="3">
        <v>33.200000000000841</v>
      </c>
      <c r="W49" s="9">
        <v>2</v>
      </c>
      <c r="X49" s="9">
        <v>2</v>
      </c>
      <c r="Y49" s="9">
        <v>12</v>
      </c>
      <c r="Z49" s="9">
        <v>11</v>
      </c>
      <c r="AA49" s="9">
        <v>4.9000000000000004</v>
      </c>
      <c r="AB49" s="9">
        <v>4.3</v>
      </c>
      <c r="AC49" s="9">
        <v>1</v>
      </c>
      <c r="AD49" s="9">
        <v>0.8</v>
      </c>
      <c r="AE49" s="9">
        <v>10</v>
      </c>
      <c r="AF49" s="9">
        <v>4</v>
      </c>
      <c r="AG49" s="9">
        <v>7</v>
      </c>
      <c r="AH49" s="9">
        <v>4</v>
      </c>
      <c r="AI49" s="9">
        <v>19</v>
      </c>
      <c r="AJ49" s="9">
        <v>20</v>
      </c>
      <c r="AK49" s="9">
        <v>2</v>
      </c>
      <c r="AL49" s="9">
        <v>8</v>
      </c>
      <c r="AM49" s="9">
        <v>18</v>
      </c>
      <c r="AN49" s="9">
        <v>8.8000000000000007</v>
      </c>
      <c r="AO49" s="9">
        <v>37</v>
      </c>
      <c r="AP49" s="9">
        <v>28.8</v>
      </c>
      <c r="AQ49" s="10">
        <v>48.648648648648653</v>
      </c>
      <c r="AR49" s="10">
        <v>30.555555555555557</v>
      </c>
      <c r="AS49" s="10">
        <v>27.027027027027028</v>
      </c>
      <c r="AT49" s="10">
        <v>13.888888888888889</v>
      </c>
      <c r="AU49" s="10">
        <v>18.918918918918919</v>
      </c>
      <c r="AV49" s="10">
        <v>13.888888888888889</v>
      </c>
      <c r="AW49" s="9">
        <v>10</v>
      </c>
      <c r="AX49" s="9">
        <v>48</v>
      </c>
    </row>
    <row r="50" spans="1:50" ht="15.75">
      <c r="A50" s="1">
        <v>48</v>
      </c>
      <c r="B50" s="3">
        <v>343967</v>
      </c>
      <c r="C50" s="3">
        <v>7737042</v>
      </c>
      <c r="D50" s="3">
        <v>389</v>
      </c>
      <c r="E50" s="4">
        <v>3.6</v>
      </c>
      <c r="F50" s="5">
        <v>2.171E-2</v>
      </c>
      <c r="G50" s="5">
        <v>1.3319619065999999E-3</v>
      </c>
      <c r="H50" s="6">
        <v>0.80974023362068981</v>
      </c>
      <c r="I50" s="6">
        <v>1.7957988048748859</v>
      </c>
      <c r="J50" s="7">
        <v>2.7606365703150421E-2</v>
      </c>
      <c r="K50" s="7">
        <v>4.1957215459165371E-2</v>
      </c>
      <c r="L50" s="7">
        <v>6.1179834524427421E-2</v>
      </c>
      <c r="M50" s="4">
        <v>1.4581481124258677</v>
      </c>
      <c r="N50" s="4">
        <v>2.6315789473684204</v>
      </c>
      <c r="O50" s="4">
        <v>2.6666666666666665</v>
      </c>
      <c r="P50" s="4">
        <v>0.45319445784029955</v>
      </c>
      <c r="Q50" s="8">
        <v>904.00000000000023</v>
      </c>
      <c r="R50" s="8">
        <v>893</v>
      </c>
      <c r="S50" s="3">
        <v>73.800000000005639</v>
      </c>
      <c r="T50" s="3">
        <v>90.499999999998693</v>
      </c>
      <c r="U50" s="3">
        <v>22.199999999994134</v>
      </c>
      <c r="V50" s="3">
        <v>16.500000000001364</v>
      </c>
      <c r="W50" s="9">
        <v>3</v>
      </c>
      <c r="X50" s="9">
        <v>2</v>
      </c>
      <c r="Y50" s="9">
        <v>14</v>
      </c>
      <c r="Z50" s="9">
        <v>10</v>
      </c>
      <c r="AA50" s="9">
        <v>4.0999999999999996</v>
      </c>
      <c r="AB50" s="9">
        <v>4</v>
      </c>
      <c r="AC50" s="9">
        <v>1</v>
      </c>
      <c r="AD50" s="9">
        <v>0.6</v>
      </c>
      <c r="AE50" s="9">
        <v>5</v>
      </c>
      <c r="AF50" s="9">
        <v>2</v>
      </c>
      <c r="AG50" s="9">
        <v>4</v>
      </c>
      <c r="AH50" s="9">
        <v>2</v>
      </c>
      <c r="AI50" s="9">
        <v>26</v>
      </c>
      <c r="AJ50" s="9">
        <v>21</v>
      </c>
      <c r="AK50" s="9">
        <v>10</v>
      </c>
      <c r="AL50" s="9">
        <v>14</v>
      </c>
      <c r="AM50" s="9">
        <v>10</v>
      </c>
      <c r="AN50" s="9">
        <v>4.5999999999999996</v>
      </c>
      <c r="AO50" s="9">
        <v>36</v>
      </c>
      <c r="AP50" s="9">
        <v>25.6</v>
      </c>
      <c r="AQ50" s="10">
        <v>27.777777777777779</v>
      </c>
      <c r="AR50" s="10">
        <v>17.968749999999996</v>
      </c>
      <c r="AS50" s="10">
        <v>13.888888888888889</v>
      </c>
      <c r="AT50" s="10">
        <v>7.8125</v>
      </c>
      <c r="AU50" s="10">
        <v>11.111111111111111</v>
      </c>
      <c r="AV50" s="10">
        <v>7.8125</v>
      </c>
      <c r="AW50" s="9">
        <v>50</v>
      </c>
      <c r="AX50" s="9">
        <v>75</v>
      </c>
    </row>
    <row r="51" spans="1:50" ht="15.75">
      <c r="A51" s="1">
        <v>49</v>
      </c>
      <c r="B51" s="3">
        <v>343975</v>
      </c>
      <c r="C51" s="3">
        <v>7737041</v>
      </c>
      <c r="D51" s="3">
        <v>390</v>
      </c>
      <c r="E51" s="4">
        <v>3.4</v>
      </c>
      <c r="F51" s="5">
        <v>2.2190000000000001E-2</v>
      </c>
      <c r="G51" s="5">
        <v>1.3142051909000002E-3</v>
      </c>
      <c r="H51" s="6">
        <v>0.98690071500000032</v>
      </c>
      <c r="I51" s="6">
        <v>3.993425221363637</v>
      </c>
      <c r="J51" s="7">
        <v>2.328508495909367E-2</v>
      </c>
      <c r="K51" s="7">
        <v>3.3959537572254249E-2</v>
      </c>
      <c r="L51" s="7">
        <v>4.5427565675598733E-2</v>
      </c>
      <c r="M51" s="4">
        <v>1.3376968275538044</v>
      </c>
      <c r="N51" s="4">
        <v>2.7027027027027031</v>
      </c>
      <c r="O51" s="4">
        <v>2.6666666666666665</v>
      </c>
      <c r="P51" s="4">
        <v>0.49836368966732336</v>
      </c>
      <c r="Q51" s="8">
        <v>885.5</v>
      </c>
      <c r="R51" s="8">
        <v>881</v>
      </c>
      <c r="S51" s="3">
        <v>77.199999999997715</v>
      </c>
      <c r="T51" s="3">
        <v>82.099999999996953</v>
      </c>
      <c r="U51" s="3">
        <v>37.300000000002228</v>
      </c>
      <c r="V51" s="3">
        <v>36.900000000003047</v>
      </c>
      <c r="W51" s="9">
        <v>4</v>
      </c>
      <c r="X51" s="9">
        <v>1</v>
      </c>
      <c r="Y51" s="9">
        <v>14</v>
      </c>
      <c r="Z51" s="9">
        <v>11</v>
      </c>
      <c r="AA51" s="9">
        <v>4.9000000000000004</v>
      </c>
      <c r="AB51" s="9">
        <v>4.8</v>
      </c>
      <c r="AC51" s="9">
        <v>1.6</v>
      </c>
      <c r="AD51" s="9">
        <v>0.8</v>
      </c>
      <c r="AE51" s="9">
        <v>8</v>
      </c>
      <c r="AF51" s="9">
        <v>7</v>
      </c>
      <c r="AG51" s="9">
        <v>7</v>
      </c>
      <c r="AH51" s="9">
        <v>5</v>
      </c>
      <c r="AI51" s="9">
        <v>20</v>
      </c>
      <c r="AJ51" s="9">
        <v>16</v>
      </c>
      <c r="AK51" s="9">
        <v>2</v>
      </c>
      <c r="AL51" s="9">
        <v>2</v>
      </c>
      <c r="AM51" s="9">
        <v>16.600000000000001</v>
      </c>
      <c r="AN51" s="9">
        <v>12.8</v>
      </c>
      <c r="AO51" s="9">
        <v>36.6</v>
      </c>
      <c r="AP51" s="9">
        <v>28.8</v>
      </c>
      <c r="AQ51" s="10">
        <v>45.355191256830601</v>
      </c>
      <c r="AR51" s="10">
        <v>44.44444444444445</v>
      </c>
      <c r="AS51" s="10">
        <v>21.857923497267759</v>
      </c>
      <c r="AT51" s="10">
        <v>24.305555555555554</v>
      </c>
      <c r="AU51" s="10">
        <v>19.125683060109289</v>
      </c>
      <c r="AV51" s="10">
        <v>17.361111111111111</v>
      </c>
      <c r="AW51" s="9">
        <v>11</v>
      </c>
      <c r="AX51" s="9">
        <v>14</v>
      </c>
    </row>
    <row r="52" spans="1:50" ht="15.75">
      <c r="A52" s="1">
        <v>50</v>
      </c>
      <c r="B52" s="3">
        <v>343988</v>
      </c>
      <c r="C52" s="3">
        <v>7737041</v>
      </c>
      <c r="D52" s="3">
        <v>390</v>
      </c>
      <c r="E52" s="4">
        <v>4.2</v>
      </c>
      <c r="F52" s="5">
        <v>2.835E-2</v>
      </c>
      <c r="G52" s="5">
        <v>2.6498730825000004E-3</v>
      </c>
      <c r="H52" s="6">
        <v>0.67625935714285723</v>
      </c>
      <c r="I52" s="6">
        <v>2.7847576928571431</v>
      </c>
      <c r="J52" s="7">
        <v>3.2668401272043811E-2</v>
      </c>
      <c r="K52" s="7">
        <v>3.536325868882368E-2</v>
      </c>
      <c r="L52" s="7">
        <v>4.9142418725440985E-2</v>
      </c>
      <c r="M52" s="4">
        <v>1.3896462189151171</v>
      </c>
      <c r="N52" s="4">
        <v>2.7027027027027031</v>
      </c>
      <c r="O52" s="4">
        <v>2.7397260273972615</v>
      </c>
      <c r="P52" s="4">
        <v>0.49277913009598251</v>
      </c>
      <c r="Q52" s="8">
        <v>886.99999999999977</v>
      </c>
      <c r="R52" s="8">
        <v>874</v>
      </c>
      <c r="S52" s="3">
        <v>82.399999999999807</v>
      </c>
      <c r="T52" s="3">
        <v>89.800000000003877</v>
      </c>
      <c r="U52" s="3">
        <v>30.600000000000364</v>
      </c>
      <c r="V52" s="3">
        <v>36.19999999999618</v>
      </c>
      <c r="W52" s="9">
        <v>2</v>
      </c>
      <c r="X52" s="9">
        <v>2</v>
      </c>
      <c r="Y52" s="9">
        <v>11</v>
      </c>
      <c r="Z52" s="9">
        <v>10</v>
      </c>
      <c r="AA52" s="9">
        <v>4.5999999999999996</v>
      </c>
      <c r="AB52" s="9">
        <v>4.0999999999999996</v>
      </c>
      <c r="AC52" s="9">
        <v>0.5</v>
      </c>
      <c r="AD52" s="9">
        <v>0.5</v>
      </c>
      <c r="AE52" s="9">
        <v>6</v>
      </c>
      <c r="AF52" s="9">
        <v>3</v>
      </c>
      <c r="AG52" s="9">
        <v>5</v>
      </c>
      <c r="AH52" s="9">
        <v>3</v>
      </c>
      <c r="AI52" s="9">
        <v>19</v>
      </c>
      <c r="AJ52" s="9">
        <v>17</v>
      </c>
      <c r="AK52" s="9">
        <v>5</v>
      </c>
      <c r="AL52" s="9">
        <v>6</v>
      </c>
      <c r="AM52" s="9">
        <v>11.5</v>
      </c>
      <c r="AN52" s="9">
        <v>6.5</v>
      </c>
      <c r="AO52" s="9">
        <v>30.5</v>
      </c>
      <c r="AP52" s="9">
        <v>23.5</v>
      </c>
      <c r="AQ52" s="10">
        <v>37.704918032786885</v>
      </c>
      <c r="AR52" s="10">
        <v>27.659574468085108</v>
      </c>
      <c r="AS52" s="10">
        <v>19.672131147540984</v>
      </c>
      <c r="AT52" s="10">
        <v>12.76595744680851</v>
      </c>
      <c r="AU52" s="10">
        <v>16.393442622950818</v>
      </c>
      <c r="AV52" s="10">
        <v>12.76595744680851</v>
      </c>
      <c r="AW52" s="9">
        <v>30</v>
      </c>
      <c r="AX52" s="9">
        <v>48</v>
      </c>
    </row>
  </sheetData>
  <mergeCells count="4">
    <mergeCell ref="B1:D1"/>
    <mergeCell ref="E1:G1"/>
    <mergeCell ref="H1:V1"/>
    <mergeCell ref="W1:AX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Testemunha</vt:lpstr>
      <vt:lpstr>Calcário</vt:lpstr>
      <vt:lpstr>Lama de 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Elizeu de Souza Lima</dc:creator>
  <cp:lastModifiedBy>Alan Rodrigo Panosso</cp:lastModifiedBy>
  <dcterms:created xsi:type="dcterms:W3CDTF">2024-07-03T16:47:05Z</dcterms:created>
  <dcterms:modified xsi:type="dcterms:W3CDTF">2024-08-17T12:32:10Z</dcterms:modified>
</cp:coreProperties>
</file>