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ummary" sheetId="1" state="visible" r:id="rId2"/>
    <sheet name="Program Wise Data" sheetId="2" state="visible" r:id="rId3"/>
    <sheet name=" Site Wise Data" sheetId="3" state="visible" r:id="rId4"/>
    <sheet name="MOB_TS" sheetId="4" state="hidden" r:id="rId5"/>
    <sheet name="FFH_CR1" sheetId="5" state="hidden" r:id="rId6"/>
    <sheet name="MOB_CR1" sheetId="6" state="hidden" r:id="rId7"/>
    <sheet name="FFH_CR2" sheetId="7" state="hidden" r:id="rId8"/>
    <sheet name="FFH_TS" sheetId="8" state="hidden" r:id="rId9"/>
    <sheet name="MOB_CR2" sheetId="9" state="hidden" r:id="rId10"/>
    <sheet name="Week" sheetId="10" state="hidden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<sst xmlns="http://schemas.openxmlformats.org/spreadsheetml/2006/main" count="968" uniqueCount="141">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</sst>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97951978"/>
        <c:axId val="34735665"/>
      </c:barChart>
      <c:catAx>
        <c:axId val="97951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4735665"/>
        <c:crosses val="autoZero"/>
        <c:auto val="1"/>
        <c:lblAlgn val="ctr"/>
        <c:lblOffset val="100"/>
      </c:catAx>
      <c:valAx>
        <c:axId val="34735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795197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289080</xdr:colOff>
      <xdr:row>23</xdr:row>
      <xdr:rowOff>119520</xdr:rowOff>
    </xdr:from>
    <xdr:to>
      <xdr:col>38</xdr:col>
      <xdr:colOff>352080</xdr:colOff>
      <xdr:row>38</xdr:row>
      <xdr:rowOff>1800</xdr:rowOff>
    </xdr:to>
    <xdr:graphicFrame>
      <xdr:nvGraphicFramePr>
        <xdr:cNvPr id="0" name="Chart 1"/>
        <xdr:cNvGraphicFramePr/>
      </xdr:nvGraphicFramePr>
      <xdr:xfrm>
        <a:off x="23286600" y="4672440"/>
        <a:ext cx="972828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0" topLeftCell="EM1" activePane="topRight" state="frozen"/>
      <selection pane="topLeft" activeCell="A1" activeCellId="0" sqref="A1"/>
      <selection pane="topRight" activeCell="DM1" activeCellId="0" sqref="DM1:EX7"/>
    </sheetView>
  </sheetViews>
  <sheetFormatPr defaultRowHeight="15"/>
  <cols>
    <col collapsed="false" hidden="false" max="1" min="1" style="1" width="47.5714285714286"/>
    <col collapsed="false" hidden="true" max="115" min="2" style="1" width="0"/>
    <col collapsed="false" hidden="false" max="144" min="116" style="1" width="9.14285714285714"/>
    <col collapsed="false" hidden="false" max="145" min="145" style="1" width="12.5714285714286"/>
    <col collapsed="false" hidden="false" max="146" min="146" style="1" width="13.5714285714286"/>
    <col collapsed="false" hidden="false" max="147" min="147" style="1" width="12.4183673469388"/>
    <col collapsed="false" hidden="false" max="1025" min="148" style="1" width="9.14285714285714"/>
  </cols>
  <sheetData>
    <row r="1" customFormat="false" ht="15" hidden="false" customHeight="true" outlineLevel="0" collapsed="false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n">
        <v>43132</v>
      </c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5"/>
      <c r="EP1" s="5"/>
      <c r="EQ1" s="5"/>
      <c r="ER1" s="5"/>
      <c r="ES1" s="7"/>
    </row>
    <row r="2" customFormat="false" ht="13.8" hidden="false" customHeight="false" outlineLevel="0" collapsed="false">
      <c r="A2" s="2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14</v>
      </c>
      <c r="X2" s="8" t="s">
        <v>15</v>
      </c>
      <c r="Y2" s="8" t="s">
        <v>16</v>
      </c>
      <c r="Z2" s="8" t="s">
        <v>17</v>
      </c>
      <c r="AA2" s="8" t="s">
        <v>18</v>
      </c>
      <c r="AB2" s="8" t="s">
        <v>19</v>
      </c>
      <c r="AC2" s="8" t="s">
        <v>20</v>
      </c>
      <c r="AD2" s="8" t="s">
        <v>14</v>
      </c>
      <c r="AE2" s="8" t="s">
        <v>15</v>
      </c>
      <c r="AF2" s="8"/>
      <c r="AG2" s="4"/>
      <c r="AH2" s="4"/>
      <c r="AI2" s="4"/>
      <c r="AJ2" s="5"/>
      <c r="AN2" s="8" t="s">
        <v>16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14</v>
      </c>
      <c r="AT2" s="8" t="s">
        <v>15</v>
      </c>
      <c r="AU2" s="8" t="s">
        <v>16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14</v>
      </c>
      <c r="BA2" s="8" t="s">
        <v>15</v>
      </c>
      <c r="BB2" s="8" t="s">
        <v>16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14</v>
      </c>
      <c r="BH2" s="8" t="s">
        <v>15</v>
      </c>
      <c r="BI2" s="8" t="s">
        <v>16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14</v>
      </c>
      <c r="BO2" s="8" t="s">
        <v>15</v>
      </c>
      <c r="BP2" s="8" t="s">
        <v>16</v>
      </c>
      <c r="BQ2" s="8" t="s">
        <v>17</v>
      </c>
      <c r="BR2" s="8" t="s">
        <v>18</v>
      </c>
      <c r="BS2" s="5"/>
      <c r="BT2" s="5"/>
      <c r="BU2" s="4"/>
      <c r="BV2" s="6"/>
      <c r="BW2" s="7"/>
      <c r="BZ2" s="8" t="s">
        <v>19</v>
      </c>
      <c r="CA2" s="8" t="s">
        <v>20</v>
      </c>
      <c r="CB2" s="8" t="s">
        <v>14</v>
      </c>
      <c r="CC2" s="8" t="s">
        <v>15</v>
      </c>
      <c r="CD2" s="8" t="s">
        <v>16</v>
      </c>
      <c r="CE2" s="8" t="s">
        <v>17</v>
      </c>
      <c r="CF2" s="8" t="s">
        <v>18</v>
      </c>
      <c r="CG2" s="8" t="s">
        <v>19</v>
      </c>
      <c r="CH2" s="8" t="s">
        <v>20</v>
      </c>
      <c r="CI2" s="8" t="s">
        <v>14</v>
      </c>
      <c r="CJ2" s="8" t="s">
        <v>15</v>
      </c>
      <c r="CK2" s="8" t="s">
        <v>16</v>
      </c>
      <c r="CL2" s="8" t="s">
        <v>17</v>
      </c>
      <c r="CM2" s="8" t="s">
        <v>18</v>
      </c>
      <c r="CN2" s="8" t="s">
        <v>19</v>
      </c>
      <c r="CO2" s="8" t="s">
        <v>20</v>
      </c>
      <c r="CP2" s="8" t="s">
        <v>14</v>
      </c>
      <c r="CQ2" s="8" t="s">
        <v>15</v>
      </c>
      <c r="CR2" s="8" t="s">
        <v>16</v>
      </c>
      <c r="CS2" s="8" t="s">
        <v>17</v>
      </c>
      <c r="CT2" s="8" t="s">
        <v>18</v>
      </c>
      <c r="CU2" s="8" t="s">
        <v>19</v>
      </c>
      <c r="CV2" s="8" t="s">
        <v>20</v>
      </c>
      <c r="CW2" s="8" t="s">
        <v>14</v>
      </c>
      <c r="CX2" s="8" t="s">
        <v>15</v>
      </c>
      <c r="CY2" s="8" t="s">
        <v>16</v>
      </c>
      <c r="CZ2" s="8" t="s">
        <v>17</v>
      </c>
      <c r="DA2" s="8" t="s">
        <v>18</v>
      </c>
      <c r="DB2" s="8" t="s">
        <v>19</v>
      </c>
      <c r="DC2" s="8" t="s">
        <v>20</v>
      </c>
      <c r="DD2" s="8" t="s">
        <v>14</v>
      </c>
      <c r="DE2" s="5"/>
      <c r="DF2" s="5"/>
      <c r="DG2" s="5"/>
      <c r="DH2" s="5"/>
      <c r="DI2" s="7"/>
      <c r="DL2" s="8" t="s">
        <v>15</v>
      </c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5"/>
      <c r="EP2" s="5"/>
      <c r="EQ2" s="5"/>
      <c r="ER2" s="5"/>
      <c r="ES2" s="7"/>
    </row>
    <row r="3" customFormat="false" ht="15.65" hidden="false" customHeight="false" outlineLevel="0" collapsed="false">
      <c r="A3" s="9" t="s">
        <v>21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</v>
      </c>
      <c r="AI3" s="12" t="n">
        <f aca="false">SUM(M3:S3)/7</f>
        <v>4387.57142857143</v>
      </c>
      <c r="AJ3" s="13" t="n">
        <f aca="false">SUM(T3:Z3)/7</f>
        <v>2972.57142857143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</v>
      </c>
      <c r="BT3" s="12" t="n">
        <f aca="false">SUM(AP3:AV3)/7</f>
        <v>2987</v>
      </c>
      <c r="BU3" s="12" t="n">
        <f aca="false">SUM(AW3:BC3)/7</f>
        <v>2985.57142857143</v>
      </c>
      <c r="BV3" s="12" t="n">
        <f aca="false">SUM(BD3:BJ3)/7</f>
        <v>2978.85714285714</v>
      </c>
      <c r="BW3" s="13" t="n">
        <f aca="false">SUM(BK3:BQ3)/7</f>
        <v>2976.28571428571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2975.14285714286</v>
      </c>
      <c r="DF3" s="12" t="n">
        <f aca="false">SUM(CF3:CL3)/7</f>
        <v>2965.71428571429</v>
      </c>
      <c r="DG3" s="12" t="n">
        <f aca="false">SUM(CM3:CS3)/7</f>
        <v>2955</v>
      </c>
      <c r="DH3" s="12" t="n">
        <f aca="false">SUM(CT3:CZ3)/7</f>
        <v>2946.14285714286</v>
      </c>
      <c r="DI3" s="13"/>
      <c r="DL3" s="10" t="n">
        <v>2935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r="4" customFormat="false" ht="15" hidden="false" customHeight="false" outlineLevel="0" collapsed="false">
      <c r="A4" s="14" t="s">
        <v>22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</v>
      </c>
      <c r="AI4" s="12" t="n">
        <f aca="false">SUM(M4:S4)/7</f>
        <v>2062.42857142857</v>
      </c>
      <c r="AJ4" s="13" t="n">
        <f aca="false">SUM(T4:Z4)/7</f>
        <v>2172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</v>
      </c>
      <c r="BT4" s="12" t="n">
        <f aca="false">SUM(AP4:AV4)/7</f>
        <v>2271.85714285714</v>
      </c>
      <c r="BU4" s="12" t="n">
        <f aca="false">SUM(AW4:BC4)/7</f>
        <v>2349.28571428571</v>
      </c>
      <c r="BV4" s="12" t="n">
        <f aca="false">SUM(BD4:BJ4)/7</f>
        <v>2370.85714285714</v>
      </c>
      <c r="BW4" s="13" t="n">
        <f aca="false">SUM(BK4:BQ4)/7</f>
        <v>2378.71428571429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2388.14285714286</v>
      </c>
      <c r="DF4" s="12" t="n">
        <f aca="false">SUM(CF4:CL4)/7</f>
        <v>2400</v>
      </c>
      <c r="DG4" s="12" t="n">
        <f aca="false">SUM(CM4:CS4)/7</f>
        <v>2417.71428571429</v>
      </c>
      <c r="DH4" s="12" t="n">
        <f aca="false">SUM(CT4:CZ4)/7</f>
        <v>2435.85714285714</v>
      </c>
      <c r="DI4" s="13"/>
      <c r="DL4" s="10" t="n">
        <v>2526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r="5" customFormat="false" ht="13.8" hidden="false" customHeight="false" outlineLevel="0" collapsed="false">
      <c r="A5" s="15" t="s">
        <v>23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398.857142857143</v>
      </c>
      <c r="AI5" s="12" t="n">
        <f aca="false">SUM(M5:S5)/7</f>
        <v>442.571428571429</v>
      </c>
      <c r="AJ5" s="13" t="n">
        <f aca="false">SUM(T5:Z5)/7</f>
        <v>465.714285714286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412.571428571429</v>
      </c>
      <c r="BT5" s="12" t="n">
        <f aca="false">SUM(AP5:AV5)/7</f>
        <v>456.571428571429</v>
      </c>
      <c r="BU5" s="12" t="n">
        <f aca="false">SUM(AW5:BC5)/7</f>
        <v>420.714285714286</v>
      </c>
      <c r="BV5" s="12" t="n">
        <f aca="false">SUM(BD5:BJ5)/7</f>
        <v>455.714285714286</v>
      </c>
      <c r="BW5" s="13" t="n">
        <f aca="false">SUM(BK5:BQ5)/7</f>
        <v>372.571428571429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</v>
      </c>
      <c r="DF5" s="12" t="n">
        <f aca="false">SUM(CF5:CL5)/7</f>
        <v>402.428571428571</v>
      </c>
      <c r="DG5" s="12" t="n">
        <f aca="false">SUM(CM5:CS5)/7</f>
        <v>403.714285714286</v>
      </c>
      <c r="DH5" s="12" t="n">
        <f aca="false">SUM(CT5:CZ5)/7</f>
        <v>472.857142857143</v>
      </c>
      <c r="DI5" s="13"/>
      <c r="DL5" s="10" t="n">
        <v>944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r="6" customFormat="false" ht="13.8" hidden="false" customHeight="false" outlineLevel="0" collapsed="false">
      <c r="A6" s="15" t="s">
        <v>24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36.2857142857143</v>
      </c>
      <c r="AI6" s="12" t="n">
        <f aca="false">SUM(M6:S6)/7</f>
        <v>57.7142857142857</v>
      </c>
      <c r="AJ6" s="13" t="n">
        <f aca="false">SUM(T6:Z6)/7</f>
        <v>57.4285714285714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</v>
      </c>
      <c r="BT6" s="12" t="n">
        <f aca="false">SUM(AP6:AV6)/7</f>
        <v>51.2857142857143</v>
      </c>
      <c r="BU6" s="12" t="n">
        <f aca="false">SUM(AW6:BC6)/7</f>
        <v>45.8571428571429</v>
      </c>
      <c r="BV6" s="12" t="n">
        <f aca="false">SUM(BD6:BJ6)/7</f>
        <v>84.7142857142857</v>
      </c>
      <c r="BW6" s="13" t="n">
        <f aca="false">SUM(BK6:BQ6)/7</f>
        <v>31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26.2857142857143</v>
      </c>
      <c r="DF6" s="12" t="n">
        <f aca="false">SUM(CF6:CL6)/7</f>
        <v>18.2857142857143</v>
      </c>
      <c r="DG6" s="12" t="n">
        <f aca="false">SUM(CM6:CS6)/7</f>
        <v>18</v>
      </c>
      <c r="DH6" s="12" t="n">
        <f aca="false">SUM(CT6:CZ6)/7</f>
        <v>26</v>
      </c>
      <c r="DI6" s="13"/>
      <c r="DL6" s="10" t="n">
        <v>291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r="7" customFormat="false" ht="13.8" hidden="false" customHeight="false" outlineLevel="0" collapsed="false">
      <c r="A7" s="15" t="s">
        <v>25</v>
      </c>
      <c r="B7" s="16" t="n">
        <f aca="false">B6/B5</f>
        <v>0.0772727272727273</v>
      </c>
      <c r="C7" s="16" t="n">
        <f aca="false">C6/C5</f>
        <v>0.146137787056367</v>
      </c>
      <c r="D7" s="16" t="n">
        <f aca="false">D6/D5</f>
        <v>0.0951219512195122</v>
      </c>
      <c r="E7" s="16" t="n">
        <f aca="false">E6/E5</f>
        <v>0.0709677419354839</v>
      </c>
      <c r="F7" s="16" t="n">
        <f aca="false">F6/F5</f>
        <v>0.0824468085106383</v>
      </c>
      <c r="G7" s="16" t="n">
        <f aca="false">G6/G5</f>
        <v>0.0871369294605809</v>
      </c>
      <c r="H7" s="16" t="n">
        <f aca="false">H6/H5</f>
        <v>0.036144578313253</v>
      </c>
      <c r="I7" s="16" t="n">
        <f aca="false">I6/I5</f>
        <v>0.0717821782178218</v>
      </c>
      <c r="J7" s="16" t="n">
        <f aca="false">J6/J5</f>
        <v>0.0767045454545455</v>
      </c>
      <c r="K7" s="16" t="n">
        <f aca="false">K6/K5</f>
        <v>0.180803571428571</v>
      </c>
      <c r="L7" s="16" t="n">
        <f aca="false">L6/L5</f>
        <v>0.0920634920634921</v>
      </c>
      <c r="M7" s="16" t="n">
        <f aca="false">M6/M5</f>
        <v>0.136666666666667</v>
      </c>
      <c r="N7" s="16" t="n">
        <f aca="false">N6/N5</f>
        <v>0.102362204724409</v>
      </c>
      <c r="O7" s="16" t="n">
        <f aca="false">O6/O5</f>
        <v>0.12375249500998</v>
      </c>
      <c r="P7" s="16" t="n">
        <f aca="false">P6/P5</f>
        <v>0.116279069767442</v>
      </c>
      <c r="Q7" s="16" t="n">
        <f aca="false">Q6/Q5</f>
        <v>0.132727272727273</v>
      </c>
      <c r="R7" s="16" t="n">
        <f aca="false">R6/R5</f>
        <v>0.195540308747856</v>
      </c>
      <c r="S7" s="16" t="n">
        <f aca="false">S6/S5</f>
        <v>0.0708215297450425</v>
      </c>
      <c r="T7" s="16" t="n">
        <f aca="false">T6/T5</f>
        <v>0.0790960451977401</v>
      </c>
      <c r="U7" s="16" t="n">
        <f aca="false">U6/U5</f>
        <v>0.0672268907563025</v>
      </c>
      <c r="V7" s="16" t="n">
        <f aca="false">V6/V5</f>
        <v>0.0824949698189135</v>
      </c>
      <c r="W7" s="16" t="n">
        <f aca="false">W6/W5</f>
        <v>0.0647619047619048</v>
      </c>
      <c r="X7" s="16" t="n">
        <f aca="false">X6/X5</f>
        <v>0.20066889632107</v>
      </c>
      <c r="Y7" s="16" t="n">
        <f aca="false">Y6/Y5</f>
        <v>0.177105831533477</v>
      </c>
      <c r="Z7" s="16" t="n">
        <f aca="false">Z6/Z5</f>
        <v>0.187319884726225</v>
      </c>
      <c r="AA7" s="16" t="n">
        <f aca="false">AA6/AA5</f>
        <v>0.173913043478261</v>
      </c>
      <c r="AB7" s="16" t="n">
        <f aca="false">AB6/AB5</f>
        <v>0.134453781512605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0.0458015267175573</v>
      </c>
      <c r="AF7" s="16"/>
      <c r="AG7" s="17" t="n">
        <v>0.0933779761904762</v>
      </c>
      <c r="AH7" s="16" t="n">
        <f aca="false">AH6/AH5</f>
        <v>0.090974212034384</v>
      </c>
      <c r="AI7" s="16" t="n">
        <f aca="false">AI6/AI5</f>
        <v>0.130406714009038</v>
      </c>
      <c r="AJ7" s="18" t="n">
        <f aca="false">AJ6/AJ5</f>
        <v>0.123312883435583</v>
      </c>
      <c r="AN7" s="16" t="n">
        <f aca="false">AN6/AN5</f>
        <v>0.0341207349081365</v>
      </c>
      <c r="AO7" s="16" t="n">
        <f aca="false">AO6/AO5</f>
        <v>0.054380664652568</v>
      </c>
      <c r="AP7" s="16" t="n">
        <f aca="false">AP6/AP5</f>
        <v>0.0979381443298969</v>
      </c>
      <c r="AQ7" s="16" t="n">
        <f aca="false">AQ6/AQ5</f>
        <v>0.12655601659751</v>
      </c>
      <c r="AR7" s="16" t="n">
        <f aca="false">AR6/AR5</f>
        <v>0.0778301886792453</v>
      </c>
      <c r="AS7" s="16" t="n">
        <f aca="false">AS6/AS5</f>
        <v>0.0586907449209932</v>
      </c>
      <c r="AT7" s="16" t="n">
        <f aca="false">AT6/AT5</f>
        <v>0.180530973451327</v>
      </c>
      <c r="AU7" s="16" t="n">
        <f aca="false">AU6/AU5</f>
        <v>0.128440366972477</v>
      </c>
      <c r="AV7" s="16" t="n">
        <f aca="false">AV6/AV5</f>
        <v>0.0830945558739255</v>
      </c>
      <c r="AW7" s="16" t="n">
        <f aca="false">AW6/AW5</f>
        <v>0.0871794871794872</v>
      </c>
      <c r="AX7" s="16" t="n">
        <f aca="false">AX6/AX5</f>
        <v>0.0853391684901532</v>
      </c>
      <c r="AY7" s="16" t="n">
        <f aca="false">AY6/AY5</f>
        <v>0.0831168831168831</v>
      </c>
      <c r="AZ7" s="16" t="n">
        <f aca="false">AZ6/AZ5</f>
        <v>0.100446428571429</v>
      </c>
      <c r="BA7" s="16" t="n">
        <f aca="false">BA6/BA5</f>
        <v>0.0637119113573407</v>
      </c>
      <c r="BB7" s="16" t="n">
        <f aca="false">BB6/BB5</f>
        <v>0.127789046653144</v>
      </c>
      <c r="BC7" s="16" t="n">
        <f aca="false">BC6/BC5</f>
        <v>0.206812652068127</v>
      </c>
      <c r="BD7" s="16" t="n">
        <f aca="false">BD6/BD5</f>
        <v>0.243070362473348</v>
      </c>
      <c r="BE7" s="16" t="n">
        <f aca="false">BE6/BE5</f>
        <v>0.309791332263242</v>
      </c>
      <c r="BF7" s="16" t="n">
        <f aca="false">BF6/BF5</f>
        <v>0.177685950413223</v>
      </c>
      <c r="BG7" s="16" t="n">
        <f aca="false">BG6/BG5</f>
        <v>0.144957983193277</v>
      </c>
      <c r="BH7" s="16" t="n">
        <f aca="false">BH6/BH5</f>
        <v>0.168122270742358</v>
      </c>
      <c r="BI7" s="16" t="n">
        <f aca="false">BI6/BI5</f>
        <v>0.0841584158415842</v>
      </c>
      <c r="BJ7" s="16" t="n">
        <f aca="false">BJ6/BJ5</f>
        <v>0.072463768115942</v>
      </c>
      <c r="BK7" s="16" t="n">
        <f aca="false">BK6/BK5</f>
        <v>0.0601503759398496</v>
      </c>
      <c r="BL7" s="16" t="n">
        <f aca="false">BL6/BL5</f>
        <v>0.0232558139534884</v>
      </c>
      <c r="BM7" s="16" t="n">
        <f aca="false">BM6/BM5</f>
        <v>0.0472636815920398</v>
      </c>
      <c r="BN7" s="16" t="n">
        <f aca="false">BN6/BN5</f>
        <v>0.148221343873518</v>
      </c>
      <c r="BO7" s="16" t="n">
        <f aca="false">BO6/BO5</f>
        <v>0.103896103896104</v>
      </c>
      <c r="BP7" s="16" t="n">
        <f aca="false">BP6/BP5</f>
        <v>0.0856423173803526</v>
      </c>
      <c r="BQ7" s="16" t="n">
        <f aca="false">BQ6/BQ5</f>
        <v>0.0599369085173502</v>
      </c>
      <c r="BR7" s="16" t="n">
        <f aca="false">BR6/BR5</f>
        <v>0.0822368421052632</v>
      </c>
      <c r="BS7" s="17" t="n">
        <f aca="false">BS6/BS5</f>
        <v>0.0907202216066482</v>
      </c>
      <c r="BT7" s="16" t="n">
        <f aca="false">BT6/BT5</f>
        <v>0.112327909887359</v>
      </c>
      <c r="BU7" s="16" t="n">
        <f aca="false">BU6/BU5</f>
        <v>0.108998302207131</v>
      </c>
      <c r="BV7" s="16" t="n">
        <f aca="false">BV6/BV5</f>
        <v>0.1858934169279</v>
      </c>
      <c r="BW7" s="18" t="n">
        <f aca="false">BW6/BW5</f>
        <v>0.0832055214723926</v>
      </c>
      <c r="BZ7" s="16" t="n">
        <f aca="false">BZ6/BZ5</f>
        <v>0.0795454545454545</v>
      </c>
      <c r="CA7" s="16" t="n">
        <f aca="false">CA6/CA5</f>
        <v>0.117533718689788</v>
      </c>
      <c r="CB7" s="16" t="n">
        <f aca="false">CB6/CB5</f>
        <v>0.0460048426150121</v>
      </c>
      <c r="CC7" s="16" t="n">
        <f aca="false">CC6/CC5</f>
        <v>0.0305343511450382</v>
      </c>
      <c r="CD7" s="16" t="n">
        <f aca="false">CD6/CD5</f>
        <v>0.040084388185654</v>
      </c>
      <c r="CE7" s="16" t="n">
        <f aca="false">CE6/CE5</f>
        <v>0.0363128491620112</v>
      </c>
      <c r="CF7" s="16" t="n">
        <f aca="false">CF6/CF5</f>
        <v>0.119540229885057</v>
      </c>
      <c r="CG7" s="16" t="n">
        <f aca="false">CG6/CG5</f>
        <v>0.0466666666666667</v>
      </c>
      <c r="CH7" s="16" t="n">
        <f aca="false">CH6/CH5</f>
        <v>0.0387409200968523</v>
      </c>
      <c r="CI7" s="16" t="n">
        <f aca="false">CI6/CI5</f>
        <v>0.0442708333333333</v>
      </c>
      <c r="CJ7" s="16" t="n">
        <f aca="false">CJ6/CJ5</f>
        <v>0.0233644859813084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</v>
      </c>
      <c r="CN7" s="16" t="n">
        <f aca="false">CN6/CN5</f>
        <v>0.0512820512820513</v>
      </c>
      <c r="CO7" s="16" t="n">
        <f aca="false">CO6/CO5</f>
        <v>0.0305343511450382</v>
      </c>
      <c r="CP7" s="16" t="n">
        <f aca="false">CP6/CP5</f>
        <v>0.0159090909090909</v>
      </c>
      <c r="CQ7" s="16" t="n">
        <f aca="false">CQ6/CQ5</f>
        <v>0.0217391304347826</v>
      </c>
      <c r="CR7" s="16" t="n">
        <f aca="false">CR6/CR5</f>
        <v>0.0310077519379845</v>
      </c>
      <c r="CS7" s="16" t="n">
        <f aca="false">CS6/CS5</f>
        <v>0.0302114803625378</v>
      </c>
      <c r="CT7" s="16" t="n">
        <f aca="false">CT6/CT5</f>
        <v>0.0469483568075117</v>
      </c>
      <c r="CU7" s="16" t="n">
        <f aca="false">CU6/CU5</f>
        <v>0.0214285714285714</v>
      </c>
      <c r="CV7" s="16" t="n">
        <f aca="false">CV6/CV5</f>
        <v>0.0149892933618844</v>
      </c>
      <c r="CW7" s="16" t="n">
        <f aca="false">CW6/CW5</f>
        <v>0.039832285115304</v>
      </c>
      <c r="CX7" s="16" t="n">
        <f aca="false">CX6/CX5</f>
        <v>0.0376984126984127</v>
      </c>
      <c r="CY7" s="16" t="n">
        <f aca="false">CY6/CY5</f>
        <v>0.165898617511521</v>
      </c>
      <c r="CZ7" s="16" t="n">
        <f aca="false">CZ6/CZ5</f>
        <v>0</v>
      </c>
      <c r="DA7" s="16" t="n">
        <f aca="false">DA6/DA5</f>
        <v>0.169042769857434</v>
      </c>
      <c r="DB7" s="16" t="n">
        <f aca="false">DB6/DB5</f>
        <v>0.208661417322835</v>
      </c>
      <c r="DC7" s="16" t="n">
        <f aca="false">DC6/DC5</f>
        <v>0.284234752589183</v>
      </c>
      <c r="DD7" s="16" t="n">
        <f aca="false">DD6/DD5</f>
        <v>0.170239596469105</v>
      </c>
      <c r="DE7" s="17" t="n">
        <f aca="false">DE6/DE5</f>
        <v>0.0634264046880386</v>
      </c>
      <c r="DF7" s="16" t="n">
        <f aca="false">DF6/DF5</f>
        <v>0.045438409655662</v>
      </c>
      <c r="DG7" s="16" t="n">
        <f aca="false">DG6/DG5</f>
        <v>0.0445859872611465</v>
      </c>
      <c r="DH7" s="16" t="n">
        <f aca="false">DH6/DH5</f>
        <v>0.0549848942598187</v>
      </c>
      <c r="DI7" s="18"/>
      <c r="DL7" s="16" t="n">
        <f aca="false">DL6/DL5</f>
        <v>0.308262711864407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r="8" customFormat="false" ht="15" hidden="false" customHeight="false" outlineLevel="0" collapsed="false">
      <c r="A8" s="19" t="s">
        <v>26</v>
      </c>
      <c r="B8" s="20" t="n">
        <f aca="false">(B16+B27+B38+B40)/B3</f>
        <v>0.0214350590372389</v>
      </c>
      <c r="C8" s="20" t="n">
        <f aca="false">(C16+C27+C38+C40)/C3</f>
        <v>0.0334545454545455</v>
      </c>
      <c r="D8" s="20" t="n">
        <f aca="false">(D16+D27+D38+D40)/D3</f>
        <v>0.0252865199199563</v>
      </c>
      <c r="E8" s="20" t="n">
        <f aca="false">(E16+E27+E38+E40)/E3</f>
        <v>0.0107999267801574</v>
      </c>
      <c r="F8" s="20" t="n">
        <f aca="false">(F16+F27+F38+F40)/F3</f>
        <v>0.0195791399817017</v>
      </c>
      <c r="G8" s="20" t="n">
        <f aca="false">(G16+G27+G38+G40)/G3</f>
        <v>0.0269329424697691</v>
      </c>
      <c r="H8" s="20" t="n">
        <f aca="false">(H16+H27+H38+H40)/H3</f>
        <v>0.0173484295105917</v>
      </c>
      <c r="I8" s="20" t="n">
        <f aca="false">(I16+I27+I38+I40)/I3</f>
        <v>0.0235573411249087</v>
      </c>
      <c r="J8" s="20" t="n">
        <f aca="false">(J16+J27+J38+J40)/J3</f>
        <v>0.0158962177964553</v>
      </c>
      <c r="K8" s="20" t="n">
        <f aca="false">(K16+K27+K38+K40)/K3</f>
        <v>0.0413238251965624</v>
      </c>
      <c r="L8" s="20" t="n">
        <f aca="false">(L16+L27+L38+L40)/L3</f>
        <v>0.0171050211513702</v>
      </c>
      <c r="M8" s="20" t="n">
        <f aca="false">(M16+M27+M38+M40)/M3</f>
        <v>0.0205015559216548</v>
      </c>
      <c r="N8" s="20" t="n">
        <f aca="false">(N16+N27+N38+N40)/N3</f>
        <v>0.0259859933652783</v>
      </c>
      <c r="O8" s="20" t="n">
        <f aca="false">(O16+O27+O38+O40)/O3</f>
        <v>0.0393237780227857</v>
      </c>
      <c r="P8" s="20" t="n">
        <f aca="false">(P16+P27+P38+P40)/P3</f>
        <v>0.0374862183020948</v>
      </c>
      <c r="Q8" s="20" t="n">
        <f aca="false">(Q16+Q27+Q38+Q40)/Q3</f>
        <v>0.107609788803218</v>
      </c>
      <c r="R8" s="20" t="n">
        <f aca="false">(R16+R27+R38+R40)/R3</f>
        <v>0.155085599194361</v>
      </c>
      <c r="S8" s="20" t="n">
        <f aca="false">(S16+S27+S38+S40)/S3</f>
        <v>0.0282068502350571</v>
      </c>
      <c r="T8" s="20" t="n">
        <f aca="false">(T16+T27+T38+T40)/T3</f>
        <v>0.0198053037932192</v>
      </c>
      <c r="U8" s="20" t="n">
        <f aca="false">(U16+U27+U38+U40)/U3</f>
        <v>0.0326050420168067</v>
      </c>
      <c r="V8" s="20" t="n">
        <f aca="false">(V16+V27+V38+V40)/V3</f>
        <v>0.0423671822461332</v>
      </c>
      <c r="W8" s="20" t="n">
        <f aca="false">(W16+W27+W38+W40)/W3</f>
        <v>0.0413584398117014</v>
      </c>
      <c r="X8" s="20" t="n">
        <f aca="false">(X16+X27+X38+X40)/X3</f>
        <v>0.14006734006734</v>
      </c>
      <c r="Y8" s="20" t="n">
        <f aca="false">(Y16+Y27+Y38+Y40)/Y3</f>
        <v>0.105795148247978</v>
      </c>
      <c r="Z8" s="20" t="n">
        <f aca="false">(Z16+Z27+Z38+Z40)/Z3</f>
        <v>0.0549191374663073</v>
      </c>
      <c r="AA8" s="20" t="n">
        <f aca="false">(AA16+AA27+AA38+AA40)/AA3</f>
        <v>0.0771303469181543</v>
      </c>
      <c r="AB8" s="20" t="n">
        <f aca="false">(AB16+AB27+AB38+AB40)/AB3</f>
        <v>0.0603099730458221</v>
      </c>
      <c r="AC8" s="20" t="n">
        <f aca="false">(AC16+AC27+AC38+AC40)/AC3</f>
        <v>0.0340296495956873</v>
      </c>
      <c r="AD8" s="20" t="n">
        <f aca="false">(AD16+AD27+AD38+AD40)/AD3</f>
        <v>0.0580101180438449</v>
      </c>
      <c r="AE8" s="20" t="n">
        <f aca="false">(AE16+AE27+AE38+AE40)/AE3</f>
        <v>0.0219076508257499</v>
      </c>
      <c r="AF8" s="20"/>
      <c r="AG8" s="21" t="n">
        <v>0.149822073300605</v>
      </c>
      <c r="AH8" s="20" t="n">
        <f aca="false">(AH16+AH27+AH38+AH40)/AH3</f>
        <v>0.161760861609243</v>
      </c>
      <c r="AI8" s="20" t="n">
        <f aca="false">(AI16+AI27+AI38+AI40)/AI3</f>
        <v>0.350535603815974</v>
      </c>
      <c r="AJ8" s="22" t="n">
        <f aca="false">(AJ16+AJ27+AJ38+AJ40)/AJ3</f>
        <v>0.436658977316417</v>
      </c>
      <c r="AN8" s="20" t="n">
        <f aca="false">(AN16+AN27+AN38+AN40)/AN3</f>
        <v>0.0195681511470985</v>
      </c>
      <c r="AO8" s="20" t="n">
        <f aca="false">(AO16+AO27+AO38+AO40)/AO3</f>
        <v>0.0145123185960175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</v>
      </c>
      <c r="AS8" s="20" t="n">
        <f aca="false">(AS16+AS27+AS38+AS40)/AS3</f>
        <v>0.0357739886325644</v>
      </c>
      <c r="AT8" s="20" t="n">
        <f aca="false">(AT16+AT27+AT38+AT40)/AT3</f>
        <v>0.128008021390374</v>
      </c>
      <c r="AU8" s="20" t="n">
        <f aca="false">(AU16+AU27+AU38+AU40)/AU3</f>
        <v>0.08561872909699</v>
      </c>
      <c r="AV8" s="20" t="n">
        <f aca="false">(AV16+AV27+AV38+AV40)/AV3</f>
        <v>0.0321070234113712</v>
      </c>
      <c r="AW8" s="20" t="n">
        <f aca="false">(AW16+AW27+AW38+AW40)/AW3</f>
        <v>0.0317619525242394</v>
      </c>
      <c r="AX8" s="20" t="n">
        <f aca="false">(AX16+AX27+AX38+AX40)/AX3</f>
        <v>0.0528428093645485</v>
      </c>
      <c r="AY8" s="20" t="n">
        <f aca="false">(AY16+AY27+AY38+AY40)/AY3</f>
        <v>0.0348292029470864</v>
      </c>
      <c r="AZ8" s="20" t="n">
        <f aca="false">(AZ16+AZ27+AZ38+AZ40)/AZ3</f>
        <v>0.0392091152815013</v>
      </c>
      <c r="BA8" s="20" t="n">
        <f aca="false">(BA16+BA27+BA38+BA40)/BA3</f>
        <v>0.0227958431109621</v>
      </c>
      <c r="BB8" s="20" t="n">
        <f aca="false">(BB16+BB27+BB38+BB40)/BB3</f>
        <v>0.0576600737512571</v>
      </c>
      <c r="BC8" s="20" t="n">
        <f aca="false">(BC16+BC27+BC38+BC40)/BC3</f>
        <v>0.07981220657277</v>
      </c>
      <c r="BD8" s="20" t="n">
        <f aca="false">(BD16+BD27+BD38+BD40)/BD3</f>
        <v>0.0875251509054326</v>
      </c>
      <c r="BE8" s="20" t="n">
        <f aca="false">(BE16+BE27+BE38+BE40)/BE3</f>
        <v>0.214693056021469</v>
      </c>
      <c r="BF8" s="20" t="n">
        <f aca="false">(BF16+BF27+BF38+BF40)/BF3</f>
        <v>0.0774907749077491</v>
      </c>
      <c r="BG8" s="20" t="n">
        <f aca="false">(BG16+BG27+BG38+BG40)/BG3</f>
        <v>0.0533736153071501</v>
      </c>
      <c r="BH8" s="20" t="n">
        <f aca="false">(BH16+BH27+BH38+BH40)/BH3</f>
        <v>0.0678535438360766</v>
      </c>
      <c r="BI8" s="20" t="n">
        <f aca="false">(BI16+BI27+BI38+BI40)/BI3</f>
        <v>0.0319220430107527</v>
      </c>
      <c r="BJ8" s="20" t="n">
        <f aca="false">(BJ16+BJ27+BJ38+BJ40)/BJ3</f>
        <v>0.0131048387096774</v>
      </c>
      <c r="BK8" s="20" t="n">
        <f aca="false">(BK16+BK27+BK38+BK40)/BK3</f>
        <v>0.0131048387096774</v>
      </c>
      <c r="BL8" s="20" t="n">
        <f aca="false">(BL16+BL27+BL38+BL40)/BL3</f>
        <v>0.00571044675848169</v>
      </c>
      <c r="BM8" s="20" t="n">
        <f aca="false">(BM16+BM27+BM38+BM40)/BM3</f>
        <v>0.0278804165267047</v>
      </c>
      <c r="BN8" s="20" t="n">
        <f aca="false">(BN16+BN27+BN38+BN40)/BN3</f>
        <v>0.0809539805172993</v>
      </c>
      <c r="BO8" s="20" t="n">
        <f aca="false">(BO16+BO27+BO38+BO40)/BO3</f>
        <v>0.0446758481692979</v>
      </c>
      <c r="BP8" s="20" t="n">
        <f aca="false">(BP16+BP27+BP38+BP40)/BP3</f>
        <v>0.0285810356422327</v>
      </c>
      <c r="BQ8" s="20" t="n">
        <f aca="false">(BQ16+BQ27+BQ38+BQ40)/BQ3</f>
        <v>0.0120967741935484</v>
      </c>
      <c r="BR8" s="20" t="n">
        <f aca="false">(BR16+BR27+BR38+BR40)/BR3</f>
        <v>0.0251931474638898</v>
      </c>
      <c r="BS8" s="21" t="n">
        <f aca="false">(BS16+BS27+BS38+BS40)/BS3</f>
        <v>0.28554228472356</v>
      </c>
      <c r="BT8" s="20" t="n">
        <f aca="false">(BT16+BT27+BT38+BT40)/BT3</f>
        <v>0.421158352862404</v>
      </c>
      <c r="BU8" s="20" t="n">
        <f aca="false">(BU16+BU27+BU38+BU40)/BU3</f>
        <v>0.318866931432126</v>
      </c>
      <c r="BV8" s="20" t="n">
        <f aca="false">(BV16+BV27+BV38+BV40)/BV3</f>
        <v>0.546182620372147</v>
      </c>
      <c r="BW8" s="22" t="n">
        <f aca="false">(BW16+BW27+BW38+BW40)/BW3</f>
        <v>0.21301718345013</v>
      </c>
      <c r="BZ8" s="20" t="n">
        <f aca="false">(BZ16+BZ27+BZ38+BZ40)/BZ3</f>
        <v>0.0332214765100671</v>
      </c>
      <c r="CA8" s="20" t="n">
        <f aca="false">(CA16+CA27+CA38+CA40)/CA3</f>
        <v>0.0755287009063444</v>
      </c>
      <c r="CB8" s="20" t="n">
        <f aca="false">(CB16+CB27+CB38+CB40)/CB3</f>
        <v>0.0386554621848739</v>
      </c>
      <c r="CC8" s="20" t="n">
        <f aca="false">(CC16+CC27+CC38+CC40)/CC3</f>
        <v>0.0208754208754209</v>
      </c>
      <c r="CD8" s="20" t="n">
        <f aca="false">(CD16+CD27+CD38+CD40)/CD3</f>
        <v>0.0269179004037685</v>
      </c>
      <c r="CE8" s="20" t="n">
        <f aca="false">(CE16+CE27+CE38+CE40)/CE3</f>
        <v>0.0124453414059872</v>
      </c>
      <c r="CF8" s="20" t="n">
        <f aca="false">(CF16+CF27+CF38+CF40)/CF3</f>
        <v>0.067272115708039</v>
      </c>
      <c r="CG8" s="20" t="n">
        <f aca="false">(CG16+CG27+CG38+CG40)/CG3</f>
        <v>0.0454545454545455</v>
      </c>
      <c r="CH8" s="20" t="n">
        <f aca="false">(CH16+CH27+CH38+CH40)/CH3</f>
        <v>0.053252443545669</v>
      </c>
      <c r="CI8" s="20" t="n">
        <f aca="false">(CI16+CI27+CI38+CI40)/CI3</f>
        <v>0.0381370232872089</v>
      </c>
      <c r="CJ8" s="20" t="n">
        <f aca="false">(CJ16+CJ27+CJ38+CJ40)/CJ3</f>
        <v>0.0239622004724941</v>
      </c>
      <c r="CK8" s="20" t="n">
        <f aca="false">(CK16+CK27+CK38+CK40)/CK3</f>
        <v>0.0243079000675219</v>
      </c>
      <c r="CL8" s="20" t="n">
        <f aca="false">(CL16+CL27+CL38+CL40)/CL3</f>
        <v>0.00776502363268062</v>
      </c>
      <c r="CM8" s="20" t="n">
        <f aca="false">(CM16+CM27+CM38+CM40)/CM3</f>
        <v>0.0516194331983806</v>
      </c>
      <c r="CN8" s="20" t="n">
        <f aca="false">(CN16+CN27+CN38+CN40)/CN3</f>
        <v>0.0405405405405405</v>
      </c>
      <c r="CO8" s="20" t="n">
        <f aca="false">(CO16+CO27+CO38+CO40)/CO3</f>
        <v>0.0331641285956007</v>
      </c>
      <c r="CP8" s="20" t="n">
        <f aca="false">(CP16+CP27+CP38+CP40)/CP3</f>
        <v>0.023019634394042</v>
      </c>
      <c r="CQ8" s="20" t="n">
        <f aca="false">(CQ16+CQ27+CQ38+CQ40)/CQ3</f>
        <v>0.020995597697257</v>
      </c>
      <c r="CR8" s="20" t="n">
        <f aca="false">(CR16+CR27+CR38+CR40)/CR3</f>
        <v>0.0223804679552391</v>
      </c>
      <c r="CS8" s="20" t="n">
        <f aca="false">(CS16+CS27+CS38+CS40)/CS3</f>
        <v>0.016271186440678</v>
      </c>
      <c r="CT8" s="20" t="n">
        <f aca="false">(CT16+CT27+CT38+CT40)/CT3</f>
        <v>0.0203527815468114</v>
      </c>
      <c r="CU8" s="20" t="n">
        <f aca="false">(CU16+CU27+CU38+CU40)/CU3</f>
        <v>0.0298507462686567</v>
      </c>
      <c r="CV8" s="20" t="n">
        <f aca="false">(CV16+CV27+CV38+CV40)/CV3</f>
        <v>0.0471506105834464</v>
      </c>
      <c r="CW8" s="20" t="n">
        <f aca="false">(CW16+CW27+CW38+CW40)/CW3</f>
        <v>0.0471506105834464</v>
      </c>
      <c r="CX8" s="20" t="n">
        <f aca="false">(CX16+CX27+CX38+CX40)/CX3</f>
        <v>0.0254755434782609</v>
      </c>
      <c r="CY8" s="20" t="n">
        <f aca="false">(CY16+CY27+CY38+CY40)/CY3</f>
        <v>0.0679578661230037</v>
      </c>
      <c r="CZ8" s="20" t="n">
        <f aca="false">(CZ16+CZ27+CZ38+CZ40)/CZ3</f>
        <v>0.00509510869565217</v>
      </c>
      <c r="DA8" s="20" t="n">
        <f aca="false">(DA16+DA27+DA38+DA40)/DA3</f>
        <v>0.0496092422697927</v>
      </c>
      <c r="DB8" s="20" t="n">
        <f aca="false">(DB16+DB27+DB38+DB40)/DB3</f>
        <v>0.117567108392796</v>
      </c>
      <c r="DC8" s="20" t="n">
        <f aca="false">(DC16+DC27+DC38+DC40)/DC3</f>
        <v>0.171603677221655</v>
      </c>
      <c r="DD8" s="20" t="n">
        <f aca="false">(DD16+DD27+DD38+DD40)/DD3</f>
        <v>0.093015332197615</v>
      </c>
      <c r="DE8" s="21" t="n">
        <f aca="false">(DE16+DE27+DE38+DE40)/DE3</f>
        <v>0.232929991356958</v>
      </c>
      <c r="DF8" s="20" t="n">
        <f aca="false">(DF16+DF27+DF38+DF40)/DF3</f>
        <v>0.260308285163776</v>
      </c>
      <c r="DG8" s="20" t="n">
        <f aca="false">(DG16+DG27+DG38+DG40)/DG3</f>
        <v>0.208121827411167</v>
      </c>
      <c r="DH8" s="20" t="n">
        <f aca="false">(DH16+DH27+DH38+DH40)/DH3</f>
        <v>0.243029627115357</v>
      </c>
      <c r="DI8" s="22"/>
      <c r="DL8" s="20" t="n">
        <f aca="false">(DL16+DL27+DL38+DL40)/DL3</f>
        <v>0.196252129471891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r="9" customFormat="false" ht="15" hidden="false" customHeight="false" outlineLevel="0" collapsed="false">
      <c r="A9" s="23" t="s">
        <v>27</v>
      </c>
      <c r="B9" s="20" t="n">
        <f aca="false">(B17+B28+B39*2+B42*2)/B3</f>
        <v>0.0659854677565849</v>
      </c>
      <c r="C9" s="20" t="n">
        <f aca="false">(C17+C28+C39*2+C42*2)/C3</f>
        <v>0.0807727272727273</v>
      </c>
      <c r="D9" s="20" t="n">
        <f aca="false">(D17+D28+D39*2+D42*2)/D3</f>
        <v>0.0590321993814808</v>
      </c>
      <c r="E9" s="20" t="n">
        <f aca="false">(E17+E28+E39*2+E42*2)/E3</f>
        <v>0.0194032582829947</v>
      </c>
      <c r="F9" s="20" t="n">
        <f aca="false">(F17+F28+F39*2+F42*2)/F3</f>
        <v>0.0427264409881061</v>
      </c>
      <c r="G9" s="20" t="n">
        <f aca="false">(G17+G28+G39*2+G42*2)/G3</f>
        <v>0.0854708684499817</v>
      </c>
      <c r="H9" s="20" t="n">
        <f aca="false">(H17+H28+H39*2+H42*2)/H3</f>
        <v>0.0605368882395909</v>
      </c>
      <c r="I9" s="20" t="n">
        <f aca="false">(I17+I28+I39*2+I42*2)/I3</f>
        <v>0.0674762600438276</v>
      </c>
      <c r="J9" s="20" t="n">
        <f aca="false">(J17+J28+J39*2+J42*2)/J3</f>
        <v>0.0396948657043669</v>
      </c>
      <c r="K9" s="20" t="n">
        <f aca="false">(K17+K28+K39*2+K42*2)/K3</f>
        <v>0.0800877674163467</v>
      </c>
      <c r="L9" s="20" t="n">
        <f aca="false">(L17+L28+L39*2+L42*2)/L3</f>
        <v>0.0469468456869597</v>
      </c>
      <c r="M9" s="20" t="n">
        <f aca="false">(M17+M28+M39*2+M42*2)/M3</f>
        <v>0.0562877539813289</v>
      </c>
      <c r="N9" s="20" t="n">
        <f aca="false">(N17+N28+N39*2+N42*2)/N3</f>
        <v>0.0510965720604497</v>
      </c>
      <c r="O9" s="20" t="n">
        <f aca="false">(O17+O28+O39*2+O42*2)/O3</f>
        <v>0.0948640205806689</v>
      </c>
      <c r="P9" s="20" t="n">
        <f aca="false">(P17+P28+P39*2+P42*2)/P3</f>
        <v>0.0924292539507534</v>
      </c>
      <c r="Q9" s="20" t="n">
        <f aca="false">(Q17+Q28+Q39*2+Q42*2)/Q3</f>
        <v>0.235584981562186</v>
      </c>
      <c r="R9" s="20" t="n">
        <f aca="false">(R17+R28+R39*2+R42*2)/R3</f>
        <v>0.415407854984894</v>
      </c>
      <c r="S9" s="20" t="n">
        <f aca="false">(S17+S28+S39*2+S42*2)/S3</f>
        <v>0.0679986568166555</v>
      </c>
      <c r="T9" s="20" t="n">
        <f aca="false">(T17+T28+T39*2+T42*2)/T3</f>
        <v>0.0535414568647197</v>
      </c>
      <c r="U9" s="20" t="n">
        <f aca="false">(U17+U28+U39*2+U42*2)/U3</f>
        <v>0.105546218487395</v>
      </c>
      <c r="V9" s="20" t="n">
        <f aca="false">(V17+V28+V39*2+V42*2)/V3</f>
        <v>0.10869199731002</v>
      </c>
      <c r="W9" s="20" t="n">
        <f aca="false">(W17+W28+W39*2+W42*2)/W3</f>
        <v>0.138870208473436</v>
      </c>
      <c r="X9" s="20" t="n">
        <f aca="false">(X17+X28+X39*2+X42*2)/X3</f>
        <v>0.320117845117845</v>
      </c>
      <c r="Y9" s="20" t="n">
        <f aca="false">(Y17+Y28+Y39*2+Y42*2)/Y3</f>
        <v>0.252442722371968</v>
      </c>
      <c r="Z9" s="20" t="n">
        <f aca="false">(Z17+Z28+Z39*2+Z42*2)/Z3</f>
        <v>0.136287061994609</v>
      </c>
      <c r="AA9" s="20" t="n">
        <f aca="false">(AA17+AA28+AA39*2+AA42*2)/AA3</f>
        <v>0.207477265072415</v>
      </c>
      <c r="AB9" s="20" t="n">
        <f aca="false">(AB17+AB28+AB39*2+AB42*2)/AB3</f>
        <v>0.182024932614555</v>
      </c>
      <c r="AC9" s="20" t="n">
        <f aca="false">(AC17+AC28+AC39*2+AC42*2)/AC3</f>
        <v>0.0695754716981132</v>
      </c>
      <c r="AD9" s="20" t="n">
        <f aca="false">(AD17+AD28+AD39*2+AD42*2)/AD3</f>
        <v>0.207419898819562</v>
      </c>
      <c r="AE9" s="20" t="n">
        <f aca="false">(AE17+AE28+AE39*2+AE42*2)/AE3</f>
        <v>0.0733063700707786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</v>
      </c>
      <c r="AJ9" s="22" t="n">
        <f aca="false">(AJ17+AJ28+AJ39*2+AJ42*2)/AJ3</f>
        <v>1.1149437716263</v>
      </c>
      <c r="AN9" s="20" t="n">
        <f aca="false">(AN17+AN28+AN39*2+AN42*2)/AN3</f>
        <v>0.0411605937921727</v>
      </c>
      <c r="AO9" s="20" t="n">
        <f aca="false">(AO17+AO28+AO39*2+AO42*2)/AO3</f>
        <v>0.0478400269996625</v>
      </c>
      <c r="AP9" s="20" t="n">
        <f aca="false">(AP17+AP28+AP39*2+AP42*2)/AP3</f>
        <v>0.079031713900135</v>
      </c>
      <c r="AQ9" s="20" t="n">
        <f aca="false">(AQ17+AQ28+AQ39*2+AQ42*2)/AQ3</f>
        <v>0.170845870946172</v>
      </c>
      <c r="AR9" s="20" t="n">
        <f aca="false">(AR17+AR28+AR39*2+AR42*2)/AR3</f>
        <v>0.0860916081578068</v>
      </c>
      <c r="AS9" s="20" t="n">
        <f aca="false">(AS17+AS28+AS39*2+AS42*2)/AS3</f>
        <v>0.105817452357071</v>
      </c>
      <c r="AT9" s="20" t="n">
        <f aca="false">(AT17+AT28+AT39*2+AT42*2)/AT3</f>
        <v>0.362717245989305</v>
      </c>
      <c r="AU9" s="20" t="n">
        <f aca="false">(AU17+AU28+AU39*2+AU42*2)/AU3</f>
        <v>0.24314381270903</v>
      </c>
      <c r="AV9" s="20" t="n">
        <f aca="false">(AV17+AV28+AV39*2+AV42*2)/AV3</f>
        <v>0.0882943143812709</v>
      </c>
      <c r="AW9" s="20" t="n">
        <f aca="false">(AW17+AW28+AW39*2+AW42*2)/AW3</f>
        <v>0.081410899364761</v>
      </c>
      <c r="AX9" s="20" t="n">
        <f aca="false">(AX17+AX28+AX39*2+AX42*2)/AX3</f>
        <v>0.106103678929766</v>
      </c>
      <c r="AY9" s="20" t="n">
        <f aca="false">(AY17+AY28+AY39*2+AY42*2)/AY3</f>
        <v>0.10264567983925</v>
      </c>
      <c r="AZ9" s="20" t="n">
        <f aca="false">(AZ17+AZ28+AZ39*2+AZ42*2)/AZ3</f>
        <v>0.106652144772118</v>
      </c>
      <c r="BA9" s="20" t="n">
        <f aca="false">(BA17+BA28+BA39*2+BA42*2)/BA3</f>
        <v>0.0652028159570902</v>
      </c>
      <c r="BB9" s="20" t="n">
        <f aca="false">(BB17+BB28+BB39*2+BB42*2)/BB3</f>
        <v>0.143228293664097</v>
      </c>
      <c r="BC9" s="20" t="n">
        <f aca="false">(BC17+BC28+BC39*2+BC42*2)/BC3</f>
        <v>0.207914151576123</v>
      </c>
      <c r="BD9" s="20" t="n">
        <f aca="false">(BD17+BD28+BD39*2+BD42*2)/BD3</f>
        <v>0.291666666666667</v>
      </c>
      <c r="BE9" s="20" t="n">
        <f aca="false">(BE17+BE28+BE39*2+BE42*2)/BE3</f>
        <v>0.580258302583026</v>
      </c>
      <c r="BF9" s="20" t="n">
        <f aca="false">(BF17+BF28+BF39*2+BF42*2)/BF3</f>
        <v>0.224421335122442</v>
      </c>
      <c r="BG9" s="20" t="n">
        <f aca="false">(BG17+BG28+BG39*2+BG42*2)/BG3</f>
        <v>0.139644175897952</v>
      </c>
      <c r="BH9" s="20" t="n">
        <f aca="false">(BH17+BH28+BH39*2+BH42*2)/BH3</f>
        <v>0.177275780987571</v>
      </c>
      <c r="BI9" s="20" t="n">
        <f aca="false">(BI17+BI28+BI39*2+BI42*2)/BI3</f>
        <v>0.0664482526881721</v>
      </c>
      <c r="BJ9" s="20" t="n">
        <f aca="false">(BJ17+BJ28+BJ39*2+BJ42*2)/BJ3</f>
        <v>0.037130376344086</v>
      </c>
      <c r="BK9" s="20" t="n">
        <f aca="false">(BK17+BK28+BK39*2+BK42*2)/BK3</f>
        <v>0.0292338709677419</v>
      </c>
      <c r="BL9" s="20" t="n">
        <f aca="false">(BL17+BL28+BL39*2+BL42*2)/BL3</f>
        <v>0.0204904266039637</v>
      </c>
      <c r="BM9" s="20" t="n">
        <f aca="false">(BM17+BM28+BM39*2+BM42*2)/BM3</f>
        <v>0.076755122606651</v>
      </c>
      <c r="BN9" s="20" t="n">
        <f aca="false">(BN17+BN28+BN39*2+BN42*2)/BN3</f>
        <v>0.23866308364125</v>
      </c>
      <c r="BO9" s="20" t="n">
        <f aca="false">(BO17+BO28+BO39*2+BO42*2)/BO3</f>
        <v>0.111017803157541</v>
      </c>
      <c r="BP9" s="20" t="n">
        <f aca="false">(BP17+BP28+BP39*2+BP42*2)/BP3</f>
        <v>0.089694014794889</v>
      </c>
      <c r="BQ9" s="20" t="n">
        <f aca="false">(BQ17+BQ28+BQ39*2+BQ42*2)/BQ3</f>
        <v>0.0435147849462366</v>
      </c>
      <c r="BR9" s="20" t="n">
        <f aca="false">(BR17+BR28+BR39*2+BR42*2)/BR3</f>
        <v>0.0614712798118912</v>
      </c>
      <c r="BS9" s="21" t="n">
        <f aca="false">(BS17+BS28+BS39*2+BS42*2)/BS3</f>
        <v>0.828982854941244</v>
      </c>
      <c r="BT9" s="20" t="n">
        <f aca="false">(BT17+BT28+BT39*2+BT42*2)/BT3</f>
        <v>1.13675929025778</v>
      </c>
      <c r="BU9" s="20" t="n">
        <f aca="false">(BU17+BU28+BU39*2+BU42*2)/BU3</f>
        <v>0.812993444662424</v>
      </c>
      <c r="BV9" s="20" t="n">
        <f aca="false">(BV17+BV28+BV39*2+BV42*2)/BV3</f>
        <v>1.517528294648</v>
      </c>
      <c r="BW9" s="22" t="n">
        <f aca="false">(BW17+BW28+BW39*2+BW42*2)/BW3</f>
        <v>0.609400499184026</v>
      </c>
      <c r="BZ9" s="20" t="n">
        <f aca="false">(BZ17+BZ28+BZ39*2+BZ42*2)/BZ3</f>
        <v>0.0940436241610738</v>
      </c>
      <c r="CA9" s="20" t="n">
        <f aca="false">(CA17+CA28+CA39*2+CA42*2)/CA3</f>
        <v>0.226334340382679</v>
      </c>
      <c r="CB9" s="20" t="n">
        <f aca="false">(CB17+CB28+CB39*2+CB42*2)/CB3</f>
        <v>0.143697478991597</v>
      </c>
      <c r="CC9" s="20" t="n">
        <f aca="false">(CC17+CC28+CC39*2+CC42*2)/CC3</f>
        <v>0.0723905723905724</v>
      </c>
      <c r="CD9" s="20" t="n">
        <f aca="false">(CD17+CD28+CD39*2+CD42*2)/CD3</f>
        <v>0.138206594885599</v>
      </c>
      <c r="CE9" s="20" t="n">
        <f aca="false">(CE17+CE28+CE39*2+CE42*2)/CE3</f>
        <v>0.0423814328960646</v>
      </c>
      <c r="CF9" s="20" t="n">
        <f aca="false">(CF17+CF28+CF39*2+CF42*2)/CF3</f>
        <v>0.178439286915573</v>
      </c>
      <c r="CG9" s="20" t="n">
        <f aca="false">(CG17+CG28+CG39*2+CG42*2)/CG3</f>
        <v>0.190488215488215</v>
      </c>
      <c r="CH9" s="20" t="n">
        <f aca="false">(CH17+CH28+CH39*2+CH42*2)/CH3</f>
        <v>0.223542298618133</v>
      </c>
      <c r="CI9" s="20" t="n">
        <f aca="false">(CI17+CI28+CI39*2+CI42*2)/CI3</f>
        <v>0.115676679041512</v>
      </c>
      <c r="CJ9" s="20" t="n">
        <f aca="false">(CJ17+CJ28+CJ39*2+CJ42*2)/CJ3</f>
        <v>0.0993081336483294</v>
      </c>
      <c r="CK9" s="20" t="n">
        <f aca="false">(CK17+CK28+CK39*2+CK42*2)/CK3</f>
        <v>0.0984976367319379</v>
      </c>
      <c r="CL9" s="20" t="n">
        <f aca="false">(CL17+CL28+CL39*2+CL42*2)/CL3</f>
        <v>0.0207629979743417</v>
      </c>
      <c r="CM9" s="20" t="n">
        <f aca="false">(CM17+CM28+CM39*2+CM42*2)/CM3</f>
        <v>0.138663967611336</v>
      </c>
      <c r="CN9" s="20" t="n">
        <f aca="false">(CN17+CN28+CN39*2+CN42*2)/CN3</f>
        <v>0.0963682432432432</v>
      </c>
      <c r="CO9" s="20" t="n">
        <f aca="false">(CO17+CO28+CO39*2+CO42*2)/CO3</f>
        <v>0.133333333333333</v>
      </c>
      <c r="CP9" s="20" t="n">
        <f aca="false">(CP17+CP28+CP39*2+CP42*2)/CP3</f>
        <v>0.0627962085308057</v>
      </c>
      <c r="CQ9" s="20" t="n">
        <f aca="false">(CQ17+CQ28+CQ39*2+CQ42*2)/CQ3</f>
        <v>0.0556214019641043</v>
      </c>
      <c r="CR9" s="20" t="n">
        <f aca="false">(CR17+CR28+CR39*2+CR42*2)/CR3</f>
        <v>0.0644286198711428</v>
      </c>
      <c r="CS9" s="20" t="n">
        <f aca="false">(CS17+CS28+CS39*2+CS42*2)/CS3</f>
        <v>0.0516101694915254</v>
      </c>
      <c r="CT9" s="20" t="n">
        <f aca="false">(CT17+CT28+CT39*2+CT42*2)/CT3</f>
        <v>0.101509497964722</v>
      </c>
      <c r="CU9" s="20" t="n">
        <f aca="false">(CU17+CU28+CU39*2+CU42*2)/CU3</f>
        <v>0.0914179104477612</v>
      </c>
      <c r="CV9" s="20" t="n">
        <f aca="false">(CV17+CV28+CV39*2+CV42*2)/CV3</f>
        <v>0.0876865671641791</v>
      </c>
      <c r="CW9" s="20" t="n">
        <f aca="false">(CW17+CW28+CW39*2+CW42*2)/CW3</f>
        <v>0.122795115332429</v>
      </c>
      <c r="CX9" s="20" t="n">
        <f aca="false">(CX17+CX28+CX39*2+CX42*2)/CX3</f>
        <v>0.0703125</v>
      </c>
      <c r="CY9" s="20" t="n">
        <f aca="false">(CY17+CY28+CY39*2+CY42*2)/CY3</f>
        <v>0.135321100917431</v>
      </c>
      <c r="CZ9" s="20" t="n">
        <f aca="false">(CZ17+CZ28+CZ39*2+CZ42*2)/CZ3</f>
        <v>0.016304347826087</v>
      </c>
      <c r="DA9" s="20" t="n">
        <f aca="false">(DA17+DA28+DA39*2+DA42*2)/DA3</f>
        <v>0.090383961943595</v>
      </c>
      <c r="DB9" s="20" t="n">
        <f aca="false">(DB17+DB28+DB39*2+DB42*2)/DB3</f>
        <v>0.195208970438328</v>
      </c>
      <c r="DC9" s="20" t="n">
        <f aca="false">(DC17+DC28+DC39*2+DC42*2)/DC3</f>
        <v>0.322352740892067</v>
      </c>
      <c r="DD9" s="20" t="n">
        <f aca="false">(DD17+DD28+DD39*2+DD42*2)/DD3</f>
        <v>0.153321976149915</v>
      </c>
      <c r="DE9" s="21" t="n">
        <f aca="false">(DE17+DE28+DE39*2+DE42*2)/DE3</f>
        <v>0.778702103140305</v>
      </c>
      <c r="DF9" s="20" t="n">
        <f aca="false">(DF17+DF28+DF39*2+DF42*2)/DF3</f>
        <v>0.927179672447013</v>
      </c>
      <c r="DG9" s="20" t="n">
        <f aca="false">(DG17+DG28+DG39*2+DG42*2)/DG3</f>
        <v>0.603130287648054</v>
      </c>
      <c r="DH9" s="20" t="n">
        <f aca="false">(DH17+DH28+DH39*2+DH42*2)/DH3</f>
        <v>0.625393977597828</v>
      </c>
      <c r="DI9" s="22"/>
      <c r="DL9" s="20" t="n">
        <f aca="false">(DL17+DL28+DL39*2+DL42*2)/DL3</f>
        <v>0.372316865417376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r="10" customFormat="false" ht="15" hidden="false" customHeight="false" outlineLevel="0" collapsed="false">
      <c r="A10" s="24" t="s">
        <v>28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</v>
      </c>
      <c r="AI10" s="20" t="n">
        <f aca="false">AI11/AI3</f>
        <v>3.65976947872237</v>
      </c>
      <c r="AJ10" s="22" t="n">
        <f aca="false">AJ11/AJ3</f>
        <v>4.77833044982699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</v>
      </c>
      <c r="BT10" s="20" t="n">
        <f aca="false">BT11/BT3</f>
        <v>4.87182552967622</v>
      </c>
      <c r="BU10" s="20" t="n">
        <f aca="false">BU11/BU3</f>
        <v>3.48425761998182</v>
      </c>
      <c r="BV10" s="20" t="n">
        <f aca="false">BV11/BV3</f>
        <v>6.50369269134855</v>
      </c>
      <c r="BW10" s="22" t="n">
        <f aca="false">BW11/BW3</f>
        <v>2.6117164250744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3.33729472774417</v>
      </c>
      <c r="DF10" s="20" t="n">
        <f aca="false">DF11/DF3</f>
        <v>3.97362716763006</v>
      </c>
      <c r="DG10" s="20" t="n">
        <f aca="false">DG11/DG3</f>
        <v>2.58484408992023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r="11" customFormat="false" ht="15" hidden="false" customHeight="false" outlineLevel="0" collapsed="false">
      <c r="A11" s="24" t="s">
        <v>29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14203.9285714286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</v>
      </c>
      <c r="BT11" s="12" t="n">
        <f aca="false">(BT17+BT28+BT39*2+BT42*2)*30/7</f>
        <v>14552.1428571429</v>
      </c>
      <c r="BU11" s="12" t="n">
        <f aca="false">(BU17+BU28+BU39*2+BU42*2)*30/7</f>
        <v>10402.5</v>
      </c>
      <c r="BV11" s="12" t="n">
        <f aca="false">(BV17+BV28+BV39*2+BV42*2)*30/7</f>
        <v>19373.5714285714</v>
      </c>
      <c r="BW11" s="13" t="n">
        <f aca="false">(BW17+BW28+BW39*2+BW42*2)*30/7</f>
        <v>7773.21428571429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11784.6428571429</v>
      </c>
      <c r="DG11" s="12" t="n">
        <f aca="false">(DG17+DG28+DG39*2+DG42*2)*30/7</f>
        <v>7638.21428571429</v>
      </c>
      <c r="DH11" s="12" t="n">
        <f aca="false">(DH17+DH28+DH39*2+DH42*2)*30/7</f>
        <v>7896.42857142857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r="12" customFormat="false" ht="15" hidden="false" customHeight="false" outlineLevel="0" collapsed="false">
      <c r="A12" s="23" t="s">
        <v>30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s="10" t="n">
        <v>16881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r="13" customFormat="false" ht="15" hidden="false" customHeight="true" outlineLevel="0" collapsed="false">
      <c r="A13" s="2" t="s">
        <v>31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r="14" customFormat="false" ht="13.8" hidden="false" customHeight="false" outlineLevel="0" collapsed="false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r="15" customFormat="false" ht="16.75" hidden="false" customHeight="false" outlineLevel="0" collapsed="false">
      <c r="A15" s="30" t="s">
        <v>32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r="16" customFormat="false" ht="15.85" hidden="false" customHeight="false" outlineLevel="0" collapsed="false">
      <c r="A16" s="34" t="s">
        <v>33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</v>
      </c>
      <c r="AI16" s="12" t="n">
        <f aca="false">SUM(M16:S16)</f>
        <v>1266</v>
      </c>
      <c r="AJ16" s="13" t="n">
        <f aca="false">SUM(T16:Z16)</f>
        <v>1015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</v>
      </c>
      <c r="BT16" s="12" t="n">
        <f aca="false">SUM(AP16:AV16)</f>
        <v>965</v>
      </c>
      <c r="BU16" s="12" t="n">
        <f aca="false">SUM(AW16:BC16)</f>
        <v>724</v>
      </c>
      <c r="BV16" s="12" t="n">
        <f aca="false">SUM(BD16:BJ16)</f>
        <v>1333</v>
      </c>
      <c r="BW16" s="13" t="n">
        <f aca="false">SUM(BK16:BQ16)</f>
        <v>363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</v>
      </c>
      <c r="DF16" s="12" t="n">
        <f aca="false">SUM(CF16:CL16)</f>
        <v>283</v>
      </c>
      <c r="DG16" s="12" t="n">
        <f aca="false">SUM(CM16:CS16)</f>
        <v>232</v>
      </c>
      <c r="DH16" s="12" t="n">
        <f aca="false">SUM(CT16:CZ16)</f>
        <v>68</v>
      </c>
      <c r="DI16" s="13"/>
      <c r="DL16" s="10" t="n">
        <v>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r="17" customFormat="false" ht="15.85" hidden="false" customHeight="false" outlineLevel="0" collapsed="false">
      <c r="A17" s="34" t="s">
        <v>34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</v>
      </c>
      <c r="DI17" s="13"/>
      <c r="DL17" s="10" t="n">
        <v>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r="18" customFormat="false" ht="15.85" hidden="false" customHeight="false" outlineLevel="0" collapsed="false">
      <c r="A18" s="35" t="s">
        <v>35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</v>
      </c>
      <c r="AI18" s="38" t="n">
        <f aca="false">SUM(M18:S18)</f>
        <v>1266</v>
      </c>
      <c r="AJ18" s="39" t="n">
        <f aca="false">SUM(T18:Z18)</f>
        <v>1015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</v>
      </c>
      <c r="BT18" s="38" t="n">
        <f aca="false">SUM(AP18:AV18)</f>
        <v>965</v>
      </c>
      <c r="BU18" s="38" t="n">
        <f aca="false">SUM(AW18:BC18)</f>
        <v>724</v>
      </c>
      <c r="BV18" s="38" t="n">
        <f aca="false">SUM(BD18:BJ18)</f>
        <v>1333</v>
      </c>
      <c r="BW18" s="39" t="n">
        <f aca="false">SUM(BK18:BQ18)</f>
        <v>363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</v>
      </c>
      <c r="DF18" s="38" t="n">
        <f aca="false">SUM(CF18:CL18)</f>
        <v>283</v>
      </c>
      <c r="DG18" s="38" t="n">
        <f aca="false">SUM(CM18:CS18)</f>
        <v>232</v>
      </c>
      <c r="DH18" s="38" t="n">
        <f aca="false">SUM(CT18:CZ18)</f>
        <v>68</v>
      </c>
      <c r="DI18" s="39"/>
      <c r="DL18" s="36" t="n">
        <v>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r="19" customFormat="false" ht="15.85" hidden="false" customHeight="false" outlineLevel="0" collapsed="false">
      <c r="A19" s="35" t="s">
        <v>36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</v>
      </c>
      <c r="DI19" s="39"/>
      <c r="DL19" s="36" t="n">
        <v>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r="20" customFormat="false" ht="15.85" hidden="false" customHeight="false" outlineLevel="0" collapsed="false">
      <c r="A20" s="34" t="s">
        <v>37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</v>
      </c>
      <c r="AI20" s="12" t="n">
        <f aca="false">SUM(M20:S20)</f>
        <v>0</v>
      </c>
      <c r="AJ20" s="13" t="n">
        <f aca="false">SUM(T20:Z20)</f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</v>
      </c>
      <c r="BT20" s="12" t="n">
        <f aca="false">SUM(AP20:AV20)</f>
        <v>0</v>
      </c>
      <c r="BU20" s="12" t="n">
        <f aca="false">SUM(AW20:BC20)</f>
        <v>0</v>
      </c>
      <c r="BV20" s="12" t="n">
        <f aca="false">SUM(BD20:BJ20)</f>
        <v>0</v>
      </c>
      <c r="BW20" s="13" t="n">
        <f aca="false">SUM(BK20:BQ20)</f>
        <v>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</v>
      </c>
      <c r="DF20" s="12" t="n">
        <f aca="false">SUM(CF20:CL20)</f>
        <v>0</v>
      </c>
      <c r="DG20" s="12" t="n">
        <f aca="false">SUM(CM20:CS20)</f>
        <v>0</v>
      </c>
      <c r="DH20" s="12" t="n">
        <f aca="false">SUM(CT20:CZ20)</f>
        <v>0</v>
      </c>
      <c r="DI20" s="13"/>
      <c r="DL20" s="10" t="n">
        <v>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r="21" customFormat="false" ht="15.85" hidden="false" customHeight="false" outlineLevel="0" collapsed="false">
      <c r="A21" s="34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</v>
      </c>
      <c r="AI21" s="12" t="n">
        <f aca="false">SUM(M21:S21)</f>
        <v>0</v>
      </c>
      <c r="AJ21" s="13" t="n">
        <f aca="false">SUM(T21:Z21)</f>
        <v>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</v>
      </c>
      <c r="BT21" s="12" t="n">
        <f aca="false">SUM(AP21:AV21)</f>
        <v>0</v>
      </c>
      <c r="BU21" s="12" t="n">
        <f aca="false">SUM(AW21:BC21)</f>
        <v>0</v>
      </c>
      <c r="BV21" s="12" t="n">
        <f aca="false">SUM(BD21:BJ21)</f>
        <v>0</v>
      </c>
      <c r="BW21" s="13" t="n">
        <f aca="false">SUM(BK21:BQ21)</f>
        <v>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</v>
      </c>
      <c r="DF21" s="12" t="n">
        <f aca="false">SUM(CF21:CL21)</f>
        <v>0</v>
      </c>
      <c r="DG21" s="12" t="n">
        <f aca="false">SUM(CM21:CS21)</f>
        <v>0</v>
      </c>
      <c r="DH21" s="12" t="n">
        <f aca="false">SUM(CT21:CZ21)</f>
        <v>0</v>
      </c>
      <c r="DI21" s="13"/>
      <c r="DL21" s="10" t="n">
        <v>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r="22" customFormat="false" ht="15.85" hidden="false" customHeight="false" outlineLevel="0" collapsed="false">
      <c r="A22" s="34" t="s">
        <v>39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</v>
      </c>
      <c r="AI22" s="12" t="n">
        <f aca="false">SUM(M22:S22)</f>
        <v>0</v>
      </c>
      <c r="AJ22" s="13" t="n">
        <f aca="false">SUM(T22:Z22)</f>
        <v>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</v>
      </c>
      <c r="BT22" s="12" t="n">
        <f aca="false">SUM(AP22:AV22)</f>
        <v>0</v>
      </c>
      <c r="BU22" s="12" t="n">
        <f aca="false">SUM(AW22:BC22)</f>
        <v>0</v>
      </c>
      <c r="BV22" s="12" t="n">
        <f aca="false">SUM(BD22:BJ22)</f>
        <v>0</v>
      </c>
      <c r="BW22" s="13" t="n">
        <f aca="false">SUM(BK22:BQ22)</f>
        <v>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</v>
      </c>
      <c r="DF22" s="12" t="n">
        <f aca="false">SUM(CF22:CL22)</f>
        <v>0</v>
      </c>
      <c r="DG22" s="12" t="n">
        <f aca="false">SUM(CM22:CS22)</f>
        <v>0</v>
      </c>
      <c r="DH22" s="12" t="n">
        <f aca="false">SUM(CT22:CZ22)</f>
        <v>0</v>
      </c>
      <c r="DI22" s="13"/>
      <c r="DL22" s="10" t="n">
        <v>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r="23" customFormat="false" ht="15.85" hidden="false" customHeight="false" outlineLevel="0" collapsed="false">
      <c r="A23" s="34" t="s">
        <v>40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</v>
      </c>
      <c r="AI23" s="12" t="n">
        <f aca="false">SUM(M23:S23)</f>
        <v>0</v>
      </c>
      <c r="AJ23" s="13" t="n">
        <f aca="false">SUM(T23:Z23)</f>
        <v>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</v>
      </c>
      <c r="BT23" s="12" t="n">
        <f aca="false">SUM(AP23:AV23)</f>
        <v>0</v>
      </c>
      <c r="BU23" s="12" t="n">
        <f aca="false">SUM(AW23:BC23)</f>
        <v>0</v>
      </c>
      <c r="BV23" s="12" t="n">
        <f aca="false">SUM(BD23:BJ23)</f>
        <v>0</v>
      </c>
      <c r="BW23" s="13" t="n">
        <f aca="false">SUM(BK23:BQ23)</f>
        <v>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</v>
      </c>
      <c r="DF23" s="12" t="n">
        <f aca="false">SUM(CF23:CL23)</f>
        <v>0</v>
      </c>
      <c r="DG23" s="12" t="n">
        <f aca="false">SUM(CM23:CS23)</f>
        <v>0</v>
      </c>
      <c r="DH23" s="12" t="n">
        <f aca="false">SUM(CT23:CZ23)</f>
        <v>0</v>
      </c>
      <c r="DI23" s="13"/>
      <c r="DL23" s="10" t="n">
        <v>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r="24" customFormat="false" ht="15.85" hidden="false" customHeight="false" outlineLevel="0" collapsed="false">
      <c r="A24" s="34" t="s">
        <v>41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</v>
      </c>
      <c r="AI24" s="12" t="n">
        <f aca="false">SUM(M24:S24)</f>
        <v>0</v>
      </c>
      <c r="AJ24" s="13" t="n">
        <f aca="false">SUM(T24:Z24)</f>
        <v>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</v>
      </c>
      <c r="BT24" s="12" t="n">
        <f aca="false">SUM(AP24:AV24)</f>
        <v>0</v>
      </c>
      <c r="BU24" s="12" t="n">
        <f aca="false">SUM(AW24:BC24)</f>
        <v>0</v>
      </c>
      <c r="BV24" s="12" t="n">
        <f aca="false">SUM(BD24:BJ24)</f>
        <v>0</v>
      </c>
      <c r="BW24" s="13" t="n">
        <f aca="false">SUM(BK24:BQ24)</f>
        <v>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</v>
      </c>
      <c r="DF24" s="12" t="n">
        <f aca="false">SUM(CF24:CL24)</f>
        <v>0</v>
      </c>
      <c r="DG24" s="12" t="n">
        <f aca="false">SUM(CM24:CS24)</f>
        <v>0</v>
      </c>
      <c r="DH24" s="12" t="n">
        <f aca="false">SUM(CT24:CZ24)</f>
        <v>0</v>
      </c>
      <c r="DI24" s="13"/>
      <c r="DL24" s="10" t="n">
        <v>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r="25" customFormat="false" ht="15.85" hidden="false" customHeight="false" outlineLevel="0" collapsed="false">
      <c r="A25" s="40" t="s">
        <v>42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</v>
      </c>
      <c r="AI25" s="12" t="n">
        <f aca="false">SUM(M25:S25)</f>
        <v>0</v>
      </c>
      <c r="AJ25" s="13" t="n">
        <f aca="false">SUM(T25:Z25)</f>
        <v>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</v>
      </c>
      <c r="BT25" s="12" t="n">
        <f aca="false">SUM(AP25:AV25)</f>
        <v>0</v>
      </c>
      <c r="BU25" s="12" t="n">
        <f aca="false">SUM(AW25:BC25)</f>
        <v>0</v>
      </c>
      <c r="BV25" s="12" t="n">
        <f aca="false">SUM(BD25:BJ25)</f>
        <v>0</v>
      </c>
      <c r="BW25" s="13" t="n">
        <f aca="false">SUM(BK25:BQ25)</f>
        <v>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</v>
      </c>
      <c r="DF25" s="12" t="n">
        <f aca="false">SUM(CF25:CL25)</f>
        <v>0</v>
      </c>
      <c r="DG25" s="12" t="n">
        <f aca="false">SUM(CM25:CS25)</f>
        <v>0</v>
      </c>
      <c r="DH25" s="12" t="n">
        <f aca="false">SUM(CT25:CZ25)</f>
        <v>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r="26" customFormat="false" ht="16.75" hidden="false" customHeight="false" outlineLevel="0" collapsed="false">
      <c r="A26" s="41" t="s">
        <v>43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r="27" customFormat="false" ht="15.85" hidden="false" customHeight="false" outlineLevel="0" collapsed="false">
      <c r="A27" s="42" t="s">
        <v>33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</v>
      </c>
      <c r="AI27" s="12" t="n">
        <f aca="false">SUM(M27:S27)</f>
        <v>0</v>
      </c>
      <c r="AJ27" s="13" t="n">
        <f aca="false">SUM(T27:Z27)</f>
        <v>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</v>
      </c>
      <c r="BT27" s="12" t="n">
        <f aca="false">SUM(AP27:AV27)</f>
        <v>0</v>
      </c>
      <c r="BU27" s="12" t="n">
        <f aca="false">SUM(AW27:BC27)</f>
        <v>0</v>
      </c>
      <c r="BV27" s="12" t="n">
        <f aca="false">SUM(BD27:BJ27)</f>
        <v>0</v>
      </c>
      <c r="BW27" s="13" t="n">
        <f aca="false">SUM(BK27:BQ27)</f>
        <v>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</v>
      </c>
      <c r="DF27" s="12" t="n">
        <f aca="false">SUM(CF27:CL27)</f>
        <v>0</v>
      </c>
      <c r="DG27" s="12" t="n">
        <f aca="false">SUM(CM27:CS27)</f>
        <v>2</v>
      </c>
      <c r="DH27" s="12" t="n">
        <f aca="false">SUM(CT27:CZ27)</f>
        <v>142</v>
      </c>
      <c r="DI27" s="13"/>
      <c r="DL27" s="10" t="n">
        <v>510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r="28" customFormat="false" ht="15.85" hidden="false" customHeight="false" outlineLevel="0" collapsed="false">
      <c r="A28" s="40" t="s">
        <v>34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</v>
      </c>
      <c r="AJ28" s="13" t="n">
        <f aca="false">SUM(T28:Z28)</f>
        <v>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</v>
      </c>
      <c r="BT28" s="12" t="n">
        <f aca="false">SUM(AP28:AV28)</f>
        <v>0</v>
      </c>
      <c r="BU28" s="12" t="n">
        <f aca="false">SUM(AW28:BC28)</f>
        <v>0</v>
      </c>
      <c r="BV28" s="12" t="n">
        <f aca="false">SUM(BD28:BJ28)</f>
        <v>0</v>
      </c>
      <c r="BW28" s="13" t="n">
        <f aca="false">SUM(BK28:BQ28)</f>
        <v>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</v>
      </c>
      <c r="DF28" s="12" t="n">
        <f aca="false">SUM(CF28:CL28)</f>
        <v>0</v>
      </c>
      <c r="DG28" s="12" t="n">
        <f aca="false">SUM(CM28:CS28)</f>
        <v>2</v>
      </c>
      <c r="DH28" s="12" t="n">
        <f aca="false">SUM(CT28:CZ28)</f>
        <v>179.5</v>
      </c>
      <c r="DI28" s="13"/>
      <c r="DL28" s="10" t="n">
        <v>747.75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r="29" customFormat="false" ht="15.85" hidden="false" customHeight="false" outlineLevel="0" collapsed="false">
      <c r="A29" s="43" t="s">
        <v>35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</v>
      </c>
      <c r="AI29" s="38" t="n">
        <f aca="false">SUM(M29:S29)</f>
        <v>0</v>
      </c>
      <c r="AJ29" s="39" t="n">
        <f aca="false">SUM(T29:Z29)</f>
        <v>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</v>
      </c>
      <c r="BT29" s="38" t="n">
        <f aca="false">SUM(AP29:AV29)</f>
        <v>0</v>
      </c>
      <c r="BU29" s="38" t="n">
        <f aca="false">SUM(AW29:BC29)</f>
        <v>0</v>
      </c>
      <c r="BV29" s="38" t="n">
        <f aca="false">SUM(BD29:BJ29)</f>
        <v>0</v>
      </c>
      <c r="BW29" s="39" t="n">
        <f aca="false">SUM(BK29:BQ29)</f>
        <v>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</v>
      </c>
      <c r="DF29" s="38" t="n">
        <f aca="false">SUM(CF29:CL29)</f>
        <v>0</v>
      </c>
      <c r="DG29" s="38" t="n">
        <f aca="false">SUM(CM29:CS29)</f>
        <v>2</v>
      </c>
      <c r="DH29" s="38" t="n">
        <f aca="false">SUM(CT29:CZ29)</f>
        <v>142</v>
      </c>
      <c r="DI29" s="39"/>
      <c r="DL29" s="36" t="n">
        <v>510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r="30" customFormat="false" ht="15.85" hidden="false" customHeight="false" outlineLevel="0" collapsed="false">
      <c r="A30" s="43" t="s">
        <v>36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</v>
      </c>
      <c r="AJ30" s="39" t="n">
        <f aca="false">SUM(T30:Z30)</f>
        <v>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</v>
      </c>
      <c r="BT30" s="38" t="n">
        <f aca="false">SUM(AP30:AV30)</f>
        <v>0</v>
      </c>
      <c r="BU30" s="38" t="n">
        <f aca="false">SUM(AW30:BC30)</f>
        <v>0</v>
      </c>
      <c r="BV30" s="38" t="n">
        <f aca="false">SUM(BD30:BJ30)</f>
        <v>0</v>
      </c>
      <c r="BW30" s="39" t="n">
        <f aca="false">SUM(BK30:BQ30)</f>
        <v>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</v>
      </c>
      <c r="DF30" s="38" t="n">
        <f aca="false">SUM(CF30:CL30)</f>
        <v>0</v>
      </c>
      <c r="DG30" s="38" t="n">
        <f aca="false">SUM(CM30:CS30)</f>
        <v>2</v>
      </c>
      <c r="DH30" s="38" t="n">
        <f aca="false">SUM(CT30:CZ30)</f>
        <v>179.5</v>
      </c>
      <c r="DI30" s="39"/>
      <c r="DL30" s="36" t="n">
        <v>747.75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r="31" customFormat="false" ht="15.85" hidden="false" customHeight="false" outlineLevel="0" collapsed="false">
      <c r="A31" s="42" t="s">
        <v>37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</v>
      </c>
      <c r="AI31" s="12" t="n">
        <f aca="false">SUM(M31:S31)</f>
        <v>0</v>
      </c>
      <c r="AJ31" s="13" t="n">
        <f aca="false">SUM(T31:Z31)</f>
        <v>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</v>
      </c>
      <c r="BT31" s="12" t="n">
        <f aca="false">SUM(AP31:AV31)</f>
        <v>0</v>
      </c>
      <c r="BU31" s="12" t="n">
        <f aca="false">SUM(AW31:BC31)</f>
        <v>0</v>
      </c>
      <c r="BV31" s="12" t="n">
        <f aca="false">SUM(BD31:BJ31)</f>
        <v>0</v>
      </c>
      <c r="BW31" s="13" t="n">
        <f aca="false">SUM(BK31:BQ31)</f>
        <v>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</v>
      </c>
      <c r="DF31" s="12" t="n">
        <f aca="false">SUM(CF31:CL31)</f>
        <v>0</v>
      </c>
      <c r="DG31" s="12" t="n">
        <f aca="false">SUM(CM31:CS31)</f>
        <v>0</v>
      </c>
      <c r="DH31" s="12" t="n">
        <f aca="false">SUM(CT31:CZ31)</f>
        <v>0</v>
      </c>
      <c r="DI31" s="13"/>
      <c r="DL31" s="10" t="n">
        <v>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r="32" customFormat="false" ht="15.85" hidden="false" customHeight="false" outlineLevel="0" collapsed="false">
      <c r="A32" s="34" t="s">
        <v>38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</v>
      </c>
      <c r="AI32" s="12" t="n">
        <f aca="false">SUM(M32:S32)</f>
        <v>0</v>
      </c>
      <c r="AJ32" s="13" t="n">
        <f aca="false">SUM(T32:Z32)</f>
        <v>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</v>
      </c>
      <c r="BT32" s="12" t="n">
        <f aca="false">SUM(AP32:AV32)</f>
        <v>0</v>
      </c>
      <c r="BU32" s="12" t="n">
        <f aca="false">SUM(AW32:BC32)</f>
        <v>0</v>
      </c>
      <c r="BV32" s="12" t="n">
        <f aca="false">SUM(BD32:BJ32)</f>
        <v>0</v>
      </c>
      <c r="BW32" s="13" t="n">
        <f aca="false">SUM(BK32:BQ32)</f>
        <v>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</v>
      </c>
      <c r="DF32" s="12" t="n">
        <f aca="false">SUM(CF32:CL32)</f>
        <v>0</v>
      </c>
      <c r="DG32" s="12" t="n">
        <f aca="false">SUM(CM32:CS32)</f>
        <v>0</v>
      </c>
      <c r="DH32" s="12" t="n">
        <f aca="false">SUM(CT32:CZ32)</f>
        <v>0</v>
      </c>
      <c r="DI32" s="13"/>
      <c r="DL32" s="10" t="n">
        <v>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r="33" customFormat="false" ht="15.85" hidden="false" customHeight="false" outlineLevel="0" collapsed="false">
      <c r="A33" s="34" t="s">
        <v>39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</v>
      </c>
      <c r="AI33" s="12" t="n">
        <f aca="false">SUM(M33:S33)</f>
        <v>0</v>
      </c>
      <c r="AJ33" s="13" t="n">
        <f aca="false">SUM(T33:Z33)</f>
        <v>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</v>
      </c>
      <c r="BT33" s="12" t="n">
        <f aca="false">SUM(AP33:AV33)</f>
        <v>0</v>
      </c>
      <c r="BU33" s="12" t="n">
        <f aca="false">SUM(AW33:BC33)</f>
        <v>0</v>
      </c>
      <c r="BV33" s="12" t="n">
        <f aca="false">SUM(BD33:BJ33)</f>
        <v>0</v>
      </c>
      <c r="BW33" s="13" t="n">
        <f aca="false">SUM(BK33:BQ33)</f>
        <v>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</v>
      </c>
      <c r="DF33" s="12" t="n">
        <f aca="false">SUM(CF33:CL33)</f>
        <v>0</v>
      </c>
      <c r="DG33" s="12" t="n">
        <f aca="false">SUM(CM33:CS33)</f>
        <v>0</v>
      </c>
      <c r="DH33" s="12" t="n">
        <f aca="false">SUM(CT33:CZ33)</f>
        <v>0</v>
      </c>
      <c r="DI33" s="13"/>
      <c r="DL33" s="10" t="n">
        <v>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r="34" customFormat="false" ht="15.85" hidden="false" customHeight="false" outlineLevel="0" collapsed="false">
      <c r="A34" s="34" t="s">
        <v>40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</v>
      </c>
      <c r="AI34" s="12" t="n">
        <f aca="false">SUM(M34:S34)</f>
        <v>0</v>
      </c>
      <c r="AJ34" s="13" t="n">
        <f aca="false">SUM(T34:Z34)</f>
        <v>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</v>
      </c>
      <c r="BT34" s="12" t="n">
        <f aca="false">SUM(AP34:AV34)</f>
        <v>0</v>
      </c>
      <c r="BU34" s="12" t="n">
        <f aca="false">SUM(AW34:BC34)</f>
        <v>0</v>
      </c>
      <c r="BV34" s="12" t="n">
        <f aca="false">SUM(BD34:BJ34)</f>
        <v>0</v>
      </c>
      <c r="BW34" s="13" t="n">
        <f aca="false">SUM(BK34:BQ34)</f>
        <v>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</v>
      </c>
      <c r="DF34" s="12" t="n">
        <f aca="false">SUM(CF34:CL34)</f>
        <v>0</v>
      </c>
      <c r="DG34" s="12" t="n">
        <f aca="false">SUM(CM34:CS34)</f>
        <v>0</v>
      </c>
      <c r="DH34" s="12" t="n">
        <f aca="false">SUM(CT34:CZ34)</f>
        <v>0</v>
      </c>
      <c r="DI34" s="13"/>
      <c r="DL34" s="10" t="n">
        <v>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r="35" customFormat="false" ht="15.85" hidden="false" customHeight="false" outlineLevel="0" collapsed="false">
      <c r="A35" s="34" t="s">
        <v>41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</v>
      </c>
      <c r="AI35" s="12" t="n">
        <f aca="false">SUM(M35:S35)</f>
        <v>0</v>
      </c>
      <c r="AJ35" s="13" t="n">
        <f aca="false">SUM(T35:Z35)</f>
        <v>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</v>
      </c>
      <c r="BT35" s="12" t="n">
        <f aca="false">SUM(AP35:AV35)</f>
        <v>0</v>
      </c>
      <c r="BU35" s="12" t="n">
        <f aca="false">SUM(AW35:BC35)</f>
        <v>0</v>
      </c>
      <c r="BV35" s="12" t="n">
        <f aca="false">SUM(BD35:BJ35)</f>
        <v>0</v>
      </c>
      <c r="BW35" s="13" t="n">
        <f aca="false">SUM(BK35:BQ35)</f>
        <v>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</v>
      </c>
      <c r="DF35" s="12" t="n">
        <f aca="false">SUM(CF35:CL35)</f>
        <v>0</v>
      </c>
      <c r="DG35" s="12" t="n">
        <f aca="false">SUM(CM35:CS35)</f>
        <v>0</v>
      </c>
      <c r="DH35" s="12" t="n">
        <f aca="false">SUM(CT35:CZ35)</f>
        <v>0</v>
      </c>
      <c r="DI35" s="13"/>
      <c r="DL35" s="10" t="n">
        <v>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r="36" customFormat="false" ht="15.85" hidden="false" customHeight="false" outlineLevel="0" collapsed="false">
      <c r="A36" s="40" t="s">
        <v>42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</v>
      </c>
      <c r="AI36" s="12" t="n">
        <f aca="false">SUM(M36:S36)</f>
        <v>0</v>
      </c>
      <c r="AJ36" s="13" t="n">
        <f aca="false">SUM(T36:Z36)</f>
        <v>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</v>
      </c>
      <c r="BT36" s="12" t="n">
        <f aca="false">SUM(AP36:AV36)</f>
        <v>0</v>
      </c>
      <c r="BU36" s="12" t="n">
        <f aca="false">SUM(AW36:BC36)</f>
        <v>0</v>
      </c>
      <c r="BV36" s="12" t="n">
        <f aca="false">SUM(BD36:BJ36)</f>
        <v>0</v>
      </c>
      <c r="BW36" s="13" t="n">
        <f aca="false">SUM(BK36:BQ36)</f>
        <v>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</v>
      </c>
      <c r="DF36" s="12" t="n">
        <f aca="false">SUM(CF36:CL36)</f>
        <v>0</v>
      </c>
      <c r="DG36" s="12" t="n">
        <f aca="false">SUM(CM36:CS36)</f>
        <v>0</v>
      </c>
      <c r="DH36" s="12" t="n">
        <f aca="false">SUM(CT36:CZ36)</f>
        <v>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r="37" customFormat="false" ht="16.75" hidden="false" customHeight="false" outlineLevel="0" collapsed="false">
      <c r="A37" s="41" t="s">
        <v>44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r="38" customFormat="false" ht="15.85" hidden="false" customHeight="false" outlineLevel="0" collapsed="false">
      <c r="A38" s="42" t="s">
        <v>45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</v>
      </c>
      <c r="AI38" s="12" t="n">
        <f aca="false">SUM(M38:S38)</f>
        <v>26</v>
      </c>
      <c r="AJ38" s="13" t="n">
        <f aca="false">SUM(T38:Z38)</f>
        <v>43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</v>
      </c>
      <c r="BT38" s="12" t="n">
        <f aca="false">SUM(AP38:AV38)</f>
        <v>25</v>
      </c>
      <c r="BU38" s="12" t="n">
        <f aca="false">SUM(AW38:BC38)</f>
        <v>29</v>
      </c>
      <c r="BV38" s="12" t="n">
        <f aca="false">SUM(BD38:BJ38)</f>
        <v>34</v>
      </c>
      <c r="BW38" s="13" t="n">
        <f aca="false">SUM(BK38:BQ38)</f>
        <v>33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</v>
      </c>
      <c r="DF38" s="12" t="n">
        <f aca="false">SUM(CF38:CL38)</f>
        <v>31</v>
      </c>
      <c r="DG38" s="12" t="n">
        <f aca="false">SUM(CM38:CS38)</f>
        <v>38</v>
      </c>
      <c r="DH38" s="12" t="n">
        <f aca="false">SUM(CT38:CZ38)</f>
        <v>43</v>
      </c>
      <c r="DI38" s="13"/>
      <c r="DL38" s="10" t="n">
        <v>1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r="39" customFormat="false" ht="15.85" hidden="false" customHeight="false" outlineLevel="0" collapsed="false">
      <c r="A39" s="34" t="s">
        <v>46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</v>
      </c>
      <c r="BU39" s="12" t="n">
        <f aca="false">SUM(AW39:BC39)</f>
        <v>78.75</v>
      </c>
      <c r="BV39" s="12" t="n">
        <f aca="false">SUM(BD39:BJ39)</f>
        <v>74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s="10" t="n">
        <v>3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r="40" customFormat="false" ht="15.85" hidden="false" customHeight="false" outlineLevel="0" collapsed="false">
      <c r="A40" s="34" t="s">
        <v>47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</v>
      </c>
      <c r="AI40" s="12" t="n">
        <f aca="false">SUM(M40:S40)</f>
        <v>246</v>
      </c>
      <c r="AJ40" s="13" t="n">
        <f aca="false">SUM(T40:Z40)</f>
        <v>240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</v>
      </c>
      <c r="BT40" s="12" t="n">
        <f aca="false">SUM(AP40:AV40)</f>
        <v>268</v>
      </c>
      <c r="BU40" s="12" t="n">
        <f aca="false">SUM(AW40:BC40)</f>
        <v>199</v>
      </c>
      <c r="BV40" s="12" t="n">
        <f aca="false">SUM(BD40:BJ40)</f>
        <v>260</v>
      </c>
      <c r="BW40" s="13" t="n">
        <f aca="false">SUM(BK40:BQ40)</f>
        <v>238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</v>
      </c>
      <c r="DF40" s="12" t="n">
        <f aca="false">SUM(CF40:CL40)</f>
        <v>458</v>
      </c>
      <c r="DG40" s="12" t="n">
        <f aca="false">SUM(CM40:CS40)</f>
        <v>343</v>
      </c>
      <c r="DH40" s="12" t="n">
        <f aca="false">SUM(CT40:CZ40)</f>
        <v>463</v>
      </c>
      <c r="DI40" s="13"/>
      <c r="DL40" s="10" t="n">
        <v>65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r="41" customFormat="false" ht="15.85" hidden="false" customHeight="false" outlineLevel="0" collapsed="false">
      <c r="A41" s="34" t="s">
        <v>48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</v>
      </c>
      <c r="AI41" s="12" t="n">
        <f aca="false">SUM(M41:S41)</f>
        <v>34</v>
      </c>
      <c r="AJ41" s="13" t="n">
        <f aca="false">SUM(T41:Z41)</f>
        <v>55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</v>
      </c>
      <c r="BT41" s="12" t="n">
        <f aca="false">SUM(AP41:AV41)</f>
        <v>46</v>
      </c>
      <c r="BU41" s="12" t="n">
        <f aca="false">SUM(AW41:BC41)</f>
        <v>39</v>
      </c>
      <c r="BV41" s="12" t="n">
        <f aca="false">SUM(BD41:BJ41)</f>
        <v>61</v>
      </c>
      <c r="BW41" s="13" t="n">
        <f aca="false">SUM(BK41:BQ41)</f>
        <v>54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</v>
      </c>
      <c r="DF41" s="12" t="n">
        <f aca="false">SUM(CF41:CL41)</f>
        <v>121</v>
      </c>
      <c r="DG41" s="12" t="n">
        <f aca="false">SUM(CM41:CS41)</f>
        <v>65</v>
      </c>
      <c r="DH41" s="12" t="n">
        <f aca="false">SUM(CT41:CZ41)</f>
        <v>78</v>
      </c>
      <c r="DI41" s="13"/>
      <c r="DL41" s="10" t="n">
        <v>22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r="42" customFormat="false" ht="15.85" hidden="false" customHeight="false" outlineLevel="0" collapsed="false">
      <c r="A42" s="40" t="s">
        <v>49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</v>
      </c>
      <c r="AI42" s="12" t="n">
        <f aca="false">SUM(M42:S42)</f>
        <v>260</v>
      </c>
      <c r="AJ42" s="13" t="n">
        <f aca="false">SUM(T42:Z42)</f>
        <v>405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</v>
      </c>
      <c r="BT42" s="12" t="n">
        <f aca="false">SUM(AP42:AV42)</f>
        <v>359</v>
      </c>
      <c r="BU42" s="12" t="n">
        <f aca="false">SUM(AW42:BC42)</f>
        <v>296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</v>
      </c>
      <c r="DF42" s="12" t="n">
        <f aca="false">SUM(CF42:CL42)</f>
        <v>940.5</v>
      </c>
      <c r="DG42" s="12" t="n">
        <f aca="false">SUM(CM42:CS42)</f>
        <v>490</v>
      </c>
      <c r="DH42" s="12" t="n">
        <f aca="false">SUM(CT42:CZ42)</f>
        <v>604</v>
      </c>
      <c r="DI42" s="13"/>
      <c r="DL42" s="10" t="n">
        <v>169.5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r="43" customFormat="false" ht="15" hidden="true" customHeight="true" outlineLevel="0" collapsed="false">
      <c r="A43" s="44" t="s">
        <v>50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r="44" customFormat="false" ht="13.8" hidden="true" customHeight="false" outlineLevel="0" collapsed="false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r="45" customFormat="false" ht="16.75" hidden="true" customHeight="false" outlineLevel="0" collapsed="false">
      <c r="A45" s="41" t="s">
        <v>32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r="46" customFormat="false" ht="15.85" hidden="true" customHeight="false" outlineLevel="0" collapsed="false">
      <c r="A46" s="42" t="s">
        <v>51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r="47" customFormat="false" ht="15.85" hidden="true" customHeight="false" outlineLevel="0" collapsed="false">
      <c r="A47" s="34" t="s">
        <v>52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r="48" customFormat="false" ht="15.85" hidden="true" customHeight="false" outlineLevel="0" collapsed="false">
      <c r="A48" s="34" t="s">
        <v>53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r="49" customFormat="false" ht="15.85" hidden="true" customHeight="false" outlineLevel="0" collapsed="false">
      <c r="A49" s="34" t="s">
        <v>54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r="50" customFormat="false" ht="16.5" hidden="true" customHeight="true" outlineLevel="0" collapsed="false">
      <c r="A50" s="40" t="s">
        <v>55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r="51" customFormat="false" ht="16.75" hidden="true" customHeight="false" outlineLevel="0" collapsed="false">
      <c r="A51" s="41" t="s">
        <v>43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r="52" customFormat="false" ht="15.85" hidden="true" customHeight="false" outlineLevel="0" collapsed="false">
      <c r="A52" s="42" t="s">
        <v>51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r="53" customFormat="false" ht="15.85" hidden="true" customHeight="false" outlineLevel="0" collapsed="false">
      <c r="A53" s="34" t="s">
        <v>52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r="54" customFormat="false" ht="15.85" hidden="true" customHeight="false" outlineLevel="0" collapsed="false">
      <c r="A54" s="34" t="s">
        <v>53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r="55" customFormat="false" ht="15.85" hidden="true" customHeight="false" outlineLevel="0" collapsed="false">
      <c r="A55" s="34" t="s">
        <v>54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r="56" customFormat="false" ht="15" hidden="true" customHeight="false" outlineLevel="0" collapsed="false">
      <c r="A56" s="45" t="s">
        <v>55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r="57" customFormat="false" ht="15" hidden="false" customHeight="false" outlineLevel="0" collapsed="false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Z1" activePane="topRight" state="frozen"/>
      <selection pane="topLeft" activeCell="A1" activeCellId="0" sqref="A1"/>
      <selection pane="topRight" activeCell="AO27" activeCellId="1" sqref="DM1:EX7 AO27"/>
    </sheetView>
  </sheetViews>
  <sheetFormatPr defaultRowHeight="15"/>
  <cols>
    <col collapsed="false" hidden="false" max="1" min="1" style="0" width="42.2908163265306"/>
    <col collapsed="false" hidden="false" max="2" min="2" style="0" width="12.8622448979592"/>
    <col collapsed="false" hidden="false" max="3" min="3" style="0" width="11.2857142857143"/>
    <col collapsed="false" hidden="false" max="4" min="4" style="0" width="11.8622448979592"/>
    <col collapsed="false" hidden="false" max="5" min="5" style="0" width="11.9948979591837"/>
    <col collapsed="false" hidden="false" max="6" min="6" style="0" width="12.4183673469388"/>
    <col collapsed="false" hidden="false" max="7" min="7" style="0" width="12.1377551020408"/>
    <col collapsed="false" hidden="false" max="8" min="8" style="0" width="11.4183673469388"/>
    <col collapsed="false" hidden="false" max="9" min="9" style="0" width="10.9948979591837"/>
    <col collapsed="false" hidden="false" max="10" min="10" style="0" width="11.1428571428571"/>
    <col collapsed="false" hidden="false" max="12" min="11" style="0" width="11.4183673469388"/>
    <col collapsed="false" hidden="false" max="13" min="13" style="0" width="10.8520408163265"/>
    <col collapsed="false" hidden="false" max="14" min="14" style="0" width="11.2857142857143"/>
    <col collapsed="false" hidden="false" max="15" min="15" style="0" width="11.1428571428571"/>
    <col collapsed="false" hidden="false" max="16" min="16" style="0" width="10.5765306122449"/>
    <col collapsed="false" hidden="false" max="17" min="17" style="0" width="11.1428571428571"/>
    <col collapsed="false" hidden="false" max="18" min="18" style="0" width="11.7091836734694"/>
    <col collapsed="false" hidden="false" max="19" min="19" style="0" width="11.2857142857143"/>
    <col collapsed="false" hidden="false" max="20" min="20" style="0" width="10.5765306122449"/>
    <col collapsed="false" hidden="false" max="21" min="21" style="0" width="11.2857142857143"/>
    <col collapsed="false" hidden="false" max="22" min="22" style="0" width="10.8520408163265"/>
    <col collapsed="false" hidden="false" max="23" min="23" style="0" width="10.4234693877551"/>
    <col collapsed="false" hidden="false" max="24" min="24" style="0" width="11.4183673469388"/>
    <col collapsed="false" hidden="false" max="25" min="25" style="0" width="10.8520408163265"/>
    <col collapsed="false" hidden="false" max="26" min="26" style="0" width="11.2857142857143"/>
    <col collapsed="false" hidden="false" max="27" min="27" style="0" width="11.7091836734694"/>
    <col collapsed="false" hidden="false" max="28" min="28" style="0" width="12.1377551020408"/>
    <col collapsed="false" hidden="false" max="29" min="29" style="0" width="11.5714285714286"/>
    <col collapsed="false" hidden="false" max="31" min="30" style="0" width="11.2857142857143"/>
    <col collapsed="false" hidden="false" max="32" min="32" style="0" width="10.4234693877551"/>
    <col collapsed="false" hidden="false" max="33" min="33" style="0" width="11.2857142857143"/>
    <col collapsed="false" hidden="false" max="34" min="34" style="0" width="11.1428571428571"/>
    <col collapsed="false" hidden="false" max="35" min="35" style="0" width="11.2857142857143"/>
    <col collapsed="false" hidden="false" max="36" min="36" style="0" width="11.5714285714286"/>
    <col collapsed="false" hidden="false" max="37" min="37" style="0" width="11.2857142857143"/>
    <col collapsed="false" hidden="false" max="38" min="38" style="0" width="11.9948979591837"/>
    <col collapsed="false" hidden="false" max="1025" min="39" style="0" width="8.72959183673469"/>
  </cols>
  <sheetData>
    <row r="1" customFormat="false" ht="15" hidden="false" customHeight="true" outlineLevel="0" collapsed="false">
      <c r="A1" s="94"/>
      <c r="B1" s="4" t="s">
        <v>109</v>
      </c>
      <c r="C1" s="7" t="s">
        <v>110</v>
      </c>
      <c r="D1" s="4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6" t="s">
        <v>121</v>
      </c>
      <c r="O1" s="6" t="s">
        <v>122</v>
      </c>
      <c r="P1" s="6" t="s">
        <v>123</v>
      </c>
      <c r="Q1" s="6" t="s">
        <v>124</v>
      </c>
      <c r="R1" s="6" t="s">
        <v>125</v>
      </c>
      <c r="S1" s="6" t="s">
        <v>126</v>
      </c>
      <c r="T1" s="6" t="s">
        <v>127</v>
      </c>
      <c r="U1" s="6" t="s">
        <v>128</v>
      </c>
      <c r="V1" s="6" t="s">
        <v>129</v>
      </c>
      <c r="W1" s="6" t="s">
        <v>130</v>
      </c>
      <c r="X1" s="6" t="s">
        <v>99</v>
      </c>
      <c r="Y1" s="6" t="s">
        <v>100</v>
      </c>
      <c r="Z1" s="6" t="s">
        <v>131</v>
      </c>
      <c r="AA1" s="6" t="s">
        <v>102</v>
      </c>
      <c r="AB1" s="6" t="s">
        <v>103</v>
      </c>
      <c r="AC1" s="6" t="s">
        <v>104</v>
      </c>
      <c r="AD1" s="6" t="s">
        <v>132</v>
      </c>
      <c r="AE1" s="6" t="s">
        <v>133</v>
      </c>
      <c r="AF1" s="6" t="s">
        <v>134</v>
      </c>
      <c r="AG1" s="6" t="s">
        <v>135</v>
      </c>
      <c r="AH1" s="4" t="s">
        <v>136</v>
      </c>
      <c r="AI1" s="4" t="s">
        <v>137</v>
      </c>
      <c r="AJ1" s="4" t="s">
        <v>138</v>
      </c>
      <c r="AK1" s="4" t="s">
        <v>139</v>
      </c>
      <c r="AL1" s="4" t="s">
        <v>140</v>
      </c>
    </row>
    <row r="2" customFormat="false" ht="15" hidden="false" customHeight="false" outlineLevel="0" collapsed="false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r="3" customFormat="false" ht="15.75" hidden="false" customHeight="false" outlineLevel="0" collapsed="false">
      <c r="A3" s="9" t="s">
        <v>21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r="4" customFormat="false" ht="15.75" hidden="false" customHeight="false" outlineLevel="0" collapsed="false">
      <c r="A4" s="14" t="s">
        <v>22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r="5" customFormat="false" ht="15" hidden="false" customHeight="false" outlineLevel="0" collapsed="false">
      <c r="A5" s="15" t="s">
        <v>23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r="6" customFormat="false" ht="15" hidden="false" customHeight="false" outlineLevel="0" collapsed="false">
      <c r="A6" s="15" t="s">
        <v>24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r="7" customFormat="false" ht="15" hidden="false" customHeight="false" outlineLevel="0" collapsed="false">
      <c r="A7" s="15" t="s">
        <v>25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r="8" customFormat="false" ht="15.75" hidden="false" customHeight="false" outlineLevel="0" collapsed="false">
      <c r="A8" s="19" t="s">
        <v>26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r="9" customFormat="false" ht="15.75" hidden="false" customHeight="false" outlineLevel="0" collapsed="false">
      <c r="A9" s="23" t="s">
        <v>27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r="10" customFormat="false" ht="15.75" hidden="false" customHeight="false" outlineLevel="0" collapsed="false">
      <c r="A10" s="24" t="s">
        <v>28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7.64476102941179</v>
      </c>
      <c r="U10" s="97" t="n">
        <f aca="false">U11/U3</f>
        <v>1.68671583397041</v>
      </c>
      <c r="V10" s="97" t="n">
        <f aca="false">V11/V3</f>
        <v>2.24285060150689</v>
      </c>
      <c r="W10" s="97" t="n">
        <f aca="false">W11/W3</f>
        <v>3.49245068763931</v>
      </c>
      <c r="X10" s="97" t="n">
        <f aca="false">X11/X3</f>
        <v>2.76359143327842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r="11" customFormat="false" ht="15.75" hidden="false" customHeight="false" outlineLevel="0" collapsed="false">
      <c r="A11" s="24" t="s">
        <v>29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11882.1428571429</v>
      </c>
      <c r="U11" s="95" t="n">
        <f aca="false">SUM(U14+U17+U20*2+U23*2)*30/7</f>
        <v>5358.21428571429</v>
      </c>
      <c r="V11" s="95" t="n">
        <f aca="false">SUM(V14+V17+V20*2+V23*2)*30/7</f>
        <v>7697.14285714286</v>
      </c>
      <c r="W11" s="95" t="n">
        <f aca="false">SUM(W14+W17+W20*2+W23*2)*30/7</f>
        <v>11862.8571428571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r="12" customFormat="false" ht="15.75" hidden="false" customHeight="false" outlineLevel="0" collapsed="false">
      <c r="A12" s="30" t="s">
        <v>32</v>
      </c>
    </row>
    <row r="13" customFormat="false" ht="15.75" hidden="false" customHeight="false" outlineLevel="0" collapsed="false">
      <c r="A13" s="34" t="s">
        <v>33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r="14" customFormat="false" ht="15.75" hidden="false" customHeight="false" outlineLevel="0" collapsed="false">
      <c r="A14" s="34" t="s">
        <v>34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r="15" customFormat="false" ht="15.75" hidden="false" customHeight="false" outlineLevel="0" collapsed="false">
      <c r="A15" s="41" t="s">
        <v>43</v>
      </c>
    </row>
    <row r="16" customFormat="false" ht="15.75" hidden="false" customHeight="false" outlineLevel="0" collapsed="false">
      <c r="A16" s="42" t="s">
        <v>33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r="17" customFormat="false" ht="15.75" hidden="false" customHeight="false" outlineLevel="0" collapsed="false">
      <c r="A17" s="40" t="s">
        <v>34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r="18" customFormat="false" ht="15.75" hidden="false" customHeight="false" outlineLevel="0" collapsed="false">
      <c r="A18" s="41" t="s">
        <v>44</v>
      </c>
    </row>
    <row r="19" customFormat="false" ht="15.75" hidden="false" customHeight="false" outlineLevel="0" collapsed="false">
      <c r="A19" s="42" t="s">
        <v>105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r="20" customFormat="false" ht="15.75" hidden="false" customHeight="false" outlineLevel="0" collapsed="false">
      <c r="A20" s="34" t="s">
        <v>106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r="21" customFormat="false" ht="15.75" hidden="false" customHeight="false" outlineLevel="0" collapsed="false">
      <c r="A21" s="34" t="s">
        <v>47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r="22" customFormat="false" ht="15.75" hidden="false" customHeight="false" outlineLevel="0" collapsed="false">
      <c r="A22" s="34" t="s">
        <v>48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r="23" customFormat="false" ht="15.75" hidden="false" customHeight="false" outlineLevel="0" collapsed="false">
      <c r="A23" s="40" t="s">
        <v>107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1" sqref="DM1:EX7 B1"/>
    </sheetView>
  </sheetViews>
  <sheetFormatPr defaultRowHeight="13.8"/>
  <cols>
    <col collapsed="false" hidden="false" max="1" min="1" style="0" width="21.2857142857143"/>
    <col collapsed="false" hidden="false" max="2" min="2" style="0" width="13.7040816326531"/>
    <col collapsed="false" hidden="false" max="3" min="3" style="0" width="16.2908163265306"/>
    <col collapsed="false" hidden="false" max="4" min="4" style="0" width="12.2857142857143"/>
    <col collapsed="false" hidden="false" max="5" min="5" style="0" width="24.5663265306122"/>
    <col collapsed="false" hidden="false" max="6" min="6" style="0" width="37.7091836734694"/>
    <col collapsed="false" hidden="false" max="7" min="7" style="0" width="36.8520408163265"/>
    <col collapsed="false" hidden="false" max="8" min="8" style="0" width="38.1377551020408"/>
    <col collapsed="false" hidden="false" max="9" min="9" style="0" width="39.4285714285714"/>
    <col collapsed="false" hidden="false" max="10" min="10" style="0" width="38.5714285714286"/>
    <col collapsed="false" hidden="false" max="11" min="11" style="0" width="39.8571428571429"/>
    <col collapsed="false" hidden="false" max="12" min="12" style="0" width="39.1377551020408"/>
    <col collapsed="false" hidden="false" max="13" min="13" style="0" width="35.2857142857143"/>
    <col collapsed="false" hidden="false" max="14" min="14" style="0" width="33.1428571428571"/>
    <col collapsed="false" hidden="false" max="15" min="15" style="0" width="32.7142857142857"/>
    <col collapsed="false" hidden="false" max="16" min="16" style="0" width="36.4183673469388"/>
    <col collapsed="false" hidden="false" max="17" min="17" style="0" width="35.4234693877551"/>
    <col collapsed="false" hidden="false" max="18" min="18" style="0" width="34.5765306122449"/>
    <col collapsed="false" hidden="false" max="19" min="19" style="0" width="35.8520408163265"/>
    <col collapsed="false" hidden="false" max="20" min="20" style="0" width="37.1428571428571"/>
    <col collapsed="false" hidden="false" max="21" min="21" style="0" width="36.2857142857143"/>
    <col collapsed="false" hidden="false" max="22" min="22" style="0" width="37.5714285714286"/>
    <col collapsed="false" hidden="false" max="23" min="23" style="0" width="36.8520408163265"/>
    <col collapsed="false" hidden="false" max="24" min="24" style="0" width="33"/>
    <col collapsed="false" hidden="false" max="25" min="25" style="0" width="30.8571428571429"/>
    <col collapsed="false" hidden="false" max="26" min="26" style="0" width="30.4285714285714"/>
    <col collapsed="false" hidden="false" max="27" min="27" style="0" width="34.1428571428571"/>
    <col collapsed="false" hidden="false" max="28" min="28" style="0" width="13.5714285714286"/>
    <col collapsed="false" hidden="false" max="29" min="29" style="0" width="18.2857142857143"/>
    <col collapsed="false" hidden="false" max="30" min="30" style="0" width="13.8571428571429"/>
    <col collapsed="false" hidden="false" max="31" min="31" style="0" width="18.1428571428571"/>
    <col collapsed="false" hidden="false" max="32" min="32" style="0" width="18.5765306122449"/>
    <col collapsed="false" hidden="false" max="33" min="33" style="0" width="18"/>
    <col collapsed="false" hidden="false" max="34" min="34" style="0" width="21.2857142857143"/>
    <col collapsed="false" hidden="false" max="35" min="35" style="0" width="36"/>
    <col collapsed="false" hidden="false" max="36" min="36" style="0" width="40.7142857142857"/>
    <col collapsed="false" hidden="false" max="37" min="37" style="0" width="33.7142857142857"/>
    <col collapsed="false" hidden="false" max="38" min="38" style="0" width="35.4234693877551"/>
    <col collapsed="false" hidden="false" max="1025" min="39" style="0" width="8.72959183673469"/>
  </cols>
  <sheetData>
    <row r="1" customFormat="false" ht="13.8" hidden="false" customHeight="false" outlineLevel="0" collapsed="false">
      <c r="A1" s="0" t="s">
        <v>56</v>
      </c>
      <c r="B1" s="51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0" t="s">
        <v>73</v>
      </c>
      <c r="S1" s="0" t="s">
        <v>74</v>
      </c>
      <c r="T1" s="0" t="s">
        <v>75</v>
      </c>
      <c r="U1" s="0" t="s">
        <v>76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81</v>
      </c>
      <c r="AA1" s="0" t="s">
        <v>82</v>
      </c>
      <c r="AB1" s="0" t="s">
        <v>83</v>
      </c>
      <c r="AC1" s="0" t="s">
        <v>84</v>
      </c>
      <c r="AD1" s="0" t="s">
        <v>85</v>
      </c>
      <c r="AE1" s="0" t="s">
        <v>86</v>
      </c>
      <c r="AF1" s="0" t="s">
        <v>87</v>
      </c>
      <c r="AG1" s="0" t="s">
        <v>88</v>
      </c>
      <c r="AH1" s="0" t="s">
        <v>89</v>
      </c>
      <c r="AI1" s="0" t="s">
        <v>90</v>
      </c>
      <c r="AJ1" s="0" t="s">
        <v>91</v>
      </c>
      <c r="AK1" s="0" t="s">
        <v>92</v>
      </c>
      <c r="AL1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M1:EX7 B1"/>
    </sheetView>
  </sheetViews>
  <sheetFormatPr defaultRowHeight="13.8"/>
  <cols>
    <col collapsed="false" hidden="false" max="1" min="1" style="0" width="15.5714285714286"/>
    <col collapsed="false" hidden="false" max="2" min="2" style="0" width="13.7040816326531"/>
    <col collapsed="false" hidden="false" max="3" min="3" style="0" width="16.2908163265306"/>
    <col collapsed="false" hidden="false" max="4" min="4" style="0" width="12.2857142857143"/>
    <col collapsed="false" hidden="false" max="5" min="5" style="0" width="24.5663265306122"/>
    <col collapsed="false" hidden="false" max="6" min="6" style="0" width="37.7091836734694"/>
    <col collapsed="false" hidden="false" max="7" min="7" style="0" width="36.8520408163265"/>
    <col collapsed="false" hidden="false" max="8" min="8" style="0" width="38.1377551020408"/>
    <col collapsed="false" hidden="false" max="9" min="9" style="0" width="39.4285714285714"/>
    <col collapsed="false" hidden="false" max="10" min="10" style="0" width="38.5714285714286"/>
    <col collapsed="false" hidden="false" max="11" min="11" style="0" width="39.8571428571429"/>
    <col collapsed="false" hidden="false" max="12" min="12" style="0" width="39.1377551020408"/>
    <col collapsed="false" hidden="false" max="13" min="13" style="0" width="35.2857142857143"/>
    <col collapsed="false" hidden="false" max="14" min="14" style="0" width="33.1428571428571"/>
    <col collapsed="false" hidden="false" max="15" min="15" style="0" width="32.7142857142857"/>
    <col collapsed="false" hidden="false" max="16" min="16" style="0" width="36.4183673469388"/>
    <col collapsed="false" hidden="false" max="17" min="17" style="0" width="35.4234693877551"/>
    <col collapsed="false" hidden="false" max="18" min="18" style="0" width="34.5765306122449"/>
    <col collapsed="false" hidden="false" max="19" min="19" style="0" width="35.8520408163265"/>
    <col collapsed="false" hidden="false" max="20" min="20" style="0" width="37.1428571428571"/>
    <col collapsed="false" hidden="false" max="21" min="21" style="0" width="36.2857142857143"/>
    <col collapsed="false" hidden="false" max="22" min="22" style="0" width="37.5714285714286"/>
    <col collapsed="false" hidden="false" max="23" min="23" style="0" width="36.8520408163265"/>
    <col collapsed="false" hidden="false" max="24" min="24" style="0" width="33"/>
    <col collapsed="false" hidden="false" max="25" min="25" style="0" width="30.8571428571429"/>
    <col collapsed="false" hidden="false" max="26" min="26" style="0" width="30.4285714285714"/>
    <col collapsed="false" hidden="false" max="27" min="27" style="0" width="34.1428571428571"/>
    <col collapsed="false" hidden="false" max="28" min="28" style="0" width="13.5714285714286"/>
    <col collapsed="false" hidden="false" max="29" min="29" style="0" width="18.2857142857143"/>
    <col collapsed="false" hidden="false" max="30" min="30" style="0" width="13.8571428571429"/>
    <col collapsed="false" hidden="false" max="31" min="31" style="0" width="18.1428571428571"/>
    <col collapsed="false" hidden="false" max="32" min="32" style="0" width="18.5765306122449"/>
    <col collapsed="false" hidden="false" max="33" min="33" style="0" width="18"/>
    <col collapsed="false" hidden="false" max="34" min="34" style="0" width="21.2857142857143"/>
    <col collapsed="false" hidden="false" max="35" min="35" style="0" width="36"/>
    <col collapsed="false" hidden="false" max="36" min="36" style="0" width="40.7142857142857"/>
    <col collapsed="false" hidden="false" max="37" min="37" style="0" width="33.7142857142857"/>
    <col collapsed="false" hidden="false" max="38" min="38" style="0" width="35.4234693877551"/>
    <col collapsed="false" hidden="false" max="39" min="39" style="0" width="8.72959183673469"/>
    <col collapsed="false" hidden="false" max="40" min="40" style="0" width="11.4183673469388"/>
    <col collapsed="false" hidden="false" max="1025" min="41" style="0" width="8.72959183673469"/>
  </cols>
  <sheetData>
    <row r="1" customFormat="false" ht="13.8" hidden="false" customHeight="false" outlineLevel="0" collapsed="false">
      <c r="A1" s="0" t="s">
        <v>56</v>
      </c>
      <c r="B1" s="51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0" t="s">
        <v>73</v>
      </c>
      <c r="S1" s="0" t="s">
        <v>74</v>
      </c>
      <c r="T1" s="0" t="s">
        <v>75</v>
      </c>
      <c r="U1" s="0" t="s">
        <v>76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81</v>
      </c>
      <c r="AA1" s="0" t="s">
        <v>82</v>
      </c>
      <c r="AB1" s="0" t="s">
        <v>83</v>
      </c>
      <c r="AC1" s="0" t="s">
        <v>84</v>
      </c>
      <c r="AD1" s="0" t="s">
        <v>85</v>
      </c>
      <c r="AE1" s="0" t="s">
        <v>86</v>
      </c>
      <c r="AF1" s="0" t="s">
        <v>87</v>
      </c>
      <c r="AG1" s="0" t="s">
        <v>88</v>
      </c>
      <c r="AH1" s="0" t="s">
        <v>89</v>
      </c>
      <c r="AI1" s="0" t="s">
        <v>90</v>
      </c>
      <c r="AJ1" s="0" t="s">
        <v>91</v>
      </c>
      <c r="AK1" s="0" t="s">
        <v>92</v>
      </c>
      <c r="AL1" s="0" t="s">
        <v>93</v>
      </c>
      <c r="AM1" s="0" t="s">
        <v>94</v>
      </c>
      <c r="AN1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AT1" activePane="topRight" state="frozen"/>
      <selection pane="topLeft" activeCell="A1" activeCellId="0" sqref="A1"/>
      <selection pane="topRight" activeCell="BS10" activeCellId="1" sqref="DM1:EX7 BS10"/>
    </sheetView>
  </sheetViews>
  <sheetFormatPr defaultRowHeight="15"/>
  <cols>
    <col collapsed="false" hidden="false" max="1" min="1" style="0" width="48.1479591836735"/>
    <col collapsed="false" hidden="true" max="39" min="2" style="0" width="0"/>
    <col collapsed="false" hidden="false" max="70" min="40" style="0" width="8.72959183673469"/>
    <col collapsed="false" hidden="false" max="71" min="71" style="0" width="12.8622448979592"/>
    <col collapsed="false" hidden="false" max="72" min="72" style="0" width="12.5714285714286"/>
    <col collapsed="false" hidden="false" max="73" min="73" style="0" width="11.8622448979592"/>
    <col collapsed="false" hidden="false" max="74" min="74" style="0" width="11.2857142857143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r="2" customFormat="false" ht="15" hidden="false" customHeight="false" outlineLevel="0" collapsed="false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21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</v>
      </c>
      <c r="AI3" s="54" t="n">
        <f aca="false">SUM(J3:P3)/7</f>
        <v>293.571428571429</v>
      </c>
      <c r="AJ3" s="54" t="n">
        <f aca="false">SUM(Q3:W3)/7</f>
        <v>291.285714285714</v>
      </c>
      <c r="AK3" s="56" t="n">
        <f aca="false">SUM(X3:AD3)/7</f>
        <v>290.714285714286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436.714285714286</v>
      </c>
      <c r="BT3" s="54" t="n">
        <f aca="false">SUM(AS3:AY3)/7</f>
        <v>290</v>
      </c>
      <c r="BU3" s="54" t="n">
        <f aca="false">SUM(AZ3:BF3)/7</f>
        <v>290</v>
      </c>
      <c r="BV3" s="54" t="n">
        <f aca="false">SUM(BG3:BM3)/7</f>
        <v>296.714285714286</v>
      </c>
      <c r="BW3" s="56"/>
    </row>
    <row r="4" customFormat="false" ht="15.75" hidden="false" customHeight="false" outlineLevel="0" collapsed="false">
      <c r="A4" s="14" t="s">
        <v>22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</v>
      </c>
      <c r="AI4" s="54" t="n">
        <f aca="false">SUM(J4:P4)/7</f>
        <v>211.285714285714</v>
      </c>
      <c r="AJ4" s="54" t="n">
        <f aca="false">SUM(Q4:W4)/7</f>
        <v>210</v>
      </c>
      <c r="AK4" s="56" t="n">
        <f aca="false">SUM(X4:AD4)/7</f>
        <v>210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</v>
      </c>
      <c r="BT4" s="54" t="n">
        <f aca="false">SUM(AS4:AY4)/7</f>
        <v>210.571428571429</v>
      </c>
      <c r="BU4" s="54" t="n">
        <f aca="false">SUM(AZ4:BF4)/7</f>
        <v>211</v>
      </c>
      <c r="BV4" s="54" t="n">
        <f aca="false">SUM(BG4:BM4)/7</f>
        <v>211</v>
      </c>
      <c r="BW4" s="56"/>
    </row>
    <row r="5" customFormat="false" ht="15" hidden="false" customHeight="false" outlineLevel="0" collapsed="false">
      <c r="A5" s="15" t="s">
        <v>23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63.5714285714286</v>
      </c>
      <c r="AI5" s="54" t="n">
        <f aca="false">SUM(J5:P5)/7</f>
        <v>73.4285714285714</v>
      </c>
      <c r="AJ5" s="54" t="n">
        <f aca="false">SUM(Q5:W5)/7</f>
        <v>54.5714285714286</v>
      </c>
      <c r="AK5" s="56" t="n">
        <f aca="false">SUM(X5:AD5)/7</f>
        <v>45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44.2857142857143</v>
      </c>
      <c r="BT5" s="54" t="n">
        <f aca="false">SUM(AS5:AY5)/7</f>
        <v>45.5714285714286</v>
      </c>
      <c r="BU5" s="54" t="n">
        <f aca="false">SUM(AZ5:BF5)/7</f>
        <v>40.7142857142857</v>
      </c>
      <c r="BV5" s="54" t="n">
        <f aca="false">SUM(BG5:BM5)/7</f>
        <v>43.4285714285714</v>
      </c>
      <c r="BW5" s="56"/>
    </row>
    <row r="6" customFormat="false" ht="15" hidden="false" customHeight="false" outlineLevel="0" collapsed="false">
      <c r="A6" s="15" t="s">
        <v>24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2.42857142857143</v>
      </c>
      <c r="AI6" s="54" t="n">
        <f aca="false">SUM(J6:P6)/7</f>
        <v>3.57142857142857</v>
      </c>
      <c r="AJ6" s="54" t="n">
        <f aca="false">SUM(Q6:W6)/7</f>
        <v>3.28571428571429</v>
      </c>
      <c r="AK6" s="56" t="n">
        <f aca="false">SUM(X6:AD6)/7</f>
        <v>2.28571428571429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</v>
      </c>
      <c r="BT6" s="54" t="n">
        <f aca="false">SUM(AS6:AY6)/7</f>
        <v>0.714285714285714</v>
      </c>
      <c r="BU6" s="54" t="n">
        <f aca="false">SUM(AZ6:BF6)/7</f>
        <v>1</v>
      </c>
      <c r="BV6" s="54" t="n">
        <f aca="false">SUM(BG6:BM6)/7</f>
        <v>1.85714285714286</v>
      </c>
      <c r="BW6" s="56"/>
    </row>
    <row r="7" customFormat="false" ht="15" hidden="false" customHeight="false" outlineLevel="0" collapsed="false">
      <c r="A7" s="15" t="s">
        <v>25</v>
      </c>
      <c r="B7" s="57" t="n">
        <f aca="false">B6/B5</f>
        <v>0.0151515151515152</v>
      </c>
      <c r="C7" s="57" t="n">
        <f aca="false">C6/C5</f>
        <v>0</v>
      </c>
      <c r="D7" s="57" t="n">
        <f aca="false">D6/D5</f>
        <v>0.0833333333333333</v>
      </c>
      <c r="E7" s="57" t="n">
        <f aca="false">E6/E5</f>
        <v>0.0595238095238095</v>
      </c>
      <c r="F7" s="57" t="n">
        <f aca="false">F6/F5</f>
        <v>0.0147058823529412</v>
      </c>
      <c r="G7" s="57" t="n">
        <f aca="false">G6/G5</f>
        <v>0.0441176470588235</v>
      </c>
      <c r="H7" s="57" t="n">
        <f aca="false">H6/H5</f>
        <v>0.0307692307692308</v>
      </c>
      <c r="I7" s="57" t="n">
        <f aca="false">I6/I5</f>
        <v>0.0212765957446808</v>
      </c>
      <c r="J7" s="57" t="n">
        <f aca="false">J6/J5</f>
        <v>0.0746268656716418</v>
      </c>
      <c r="K7" s="57" t="n">
        <f aca="false">K6/K5</f>
        <v>0.04</v>
      </c>
      <c r="L7" s="57" t="n">
        <f aca="false">L6/L5</f>
        <v>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</v>
      </c>
      <c r="P7" s="57" t="n">
        <f aca="false">P6/P5</f>
        <v>0.0769230769230769</v>
      </c>
      <c r="Q7" s="57" t="n">
        <f aca="false">Q6/Q5</f>
        <v>0.015625</v>
      </c>
      <c r="R7" s="57" t="n">
        <f aca="false">R6/R5</f>
        <v>0.0597014925373134</v>
      </c>
      <c r="S7" s="57" t="n">
        <f aca="false">S6/S5</f>
        <v>0.08</v>
      </c>
      <c r="T7" s="57" t="n">
        <f aca="false">T6/T5</f>
        <v>0.106382978723404</v>
      </c>
      <c r="U7" s="57" t="n">
        <f aca="false">U6/U5</f>
        <v>0.0535714285714286</v>
      </c>
      <c r="V7" s="57" t="n">
        <f aca="false">V6/V5</f>
        <v>0.08</v>
      </c>
      <c r="W7" s="57" t="n">
        <f aca="false">W6/W5</f>
        <v>0.0416666666666667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</v>
      </c>
      <c r="AB7" s="57" t="n">
        <f aca="false">AB6/AB5</f>
        <v>0.0784313725490196</v>
      </c>
      <c r="AC7" s="57" t="n">
        <f aca="false">AC6/AC5</f>
        <v>0</v>
      </c>
      <c r="AD7" s="57" t="n">
        <f aca="false">AD6/AD5</f>
        <v>0</v>
      </c>
      <c r="AE7" s="57" t="n">
        <f aca="false">AE6/AE5</f>
        <v>0.0425531914893617</v>
      </c>
      <c r="AF7" s="57" t="n">
        <f aca="false">AF6/AF5</f>
        <v>0</v>
      </c>
      <c r="AG7" s="58" t="n">
        <v>0.222433460076046</v>
      </c>
      <c r="AH7" s="57" t="n">
        <f aca="false">AH6/AH5</f>
        <v>0.0382022471910112</v>
      </c>
      <c r="AI7" s="57" t="n">
        <f aca="false">AI6/AI5</f>
        <v>0.0486381322957198</v>
      </c>
      <c r="AJ7" s="57" t="n">
        <f aca="false">AJ6/AJ5</f>
        <v>0.0602094240837696</v>
      </c>
      <c r="AK7" s="59" t="n">
        <f aca="false">AK6/AK5</f>
        <v>0.0507936507936508</v>
      </c>
      <c r="AN7" s="57" t="n">
        <f aca="false">AN6/AN5</f>
        <v>0.142857142857143</v>
      </c>
      <c r="AO7" s="57" t="n">
        <f aca="false">AO6/AO5</f>
        <v>0.121951219512195</v>
      </c>
      <c r="AP7" s="57" t="n">
        <f aca="false">AP6/AP5</f>
        <v>0</v>
      </c>
      <c r="AQ7" s="57" t="n">
        <f aca="false">AQ6/AQ5</f>
        <v>0.0714285714285714</v>
      </c>
      <c r="AR7" s="57" t="n">
        <f aca="false">AR6/AR5</f>
        <v>0.09375</v>
      </c>
      <c r="AS7" s="57" t="n">
        <f aca="false">AS6/AS5</f>
        <v>0</v>
      </c>
      <c r="AT7" s="57" t="n">
        <f aca="false">AT6/AT5</f>
        <v>0.0204081632653061</v>
      </c>
      <c r="AU7" s="57" t="n">
        <f aca="false">AU6/AU5</f>
        <v>0</v>
      </c>
      <c r="AV7" s="57" t="n">
        <f aca="false">AV6/AV5</f>
        <v>0</v>
      </c>
      <c r="AW7" s="57" t="n">
        <f aca="false">AW6/AW5</f>
        <v>0.0392156862745098</v>
      </c>
      <c r="AX7" s="57" t="n">
        <f aca="false">AX6/AX5</f>
        <v>0.0512820512820513</v>
      </c>
      <c r="AY7" s="57" t="n">
        <f aca="false">AY6/AY5</f>
        <v>0</v>
      </c>
      <c r="AZ7" s="57" t="n">
        <f aca="false">AZ6/AZ5</f>
        <v>0</v>
      </c>
      <c r="BA7" s="57" t="n">
        <f aca="false">BA6/BA5</f>
        <v>0.0307692307692308</v>
      </c>
      <c r="BB7" s="57" t="n">
        <f aca="false">BB6/BB5</f>
        <v>0.0277777777777778</v>
      </c>
      <c r="BC7" s="57" t="n">
        <f aca="false">BC6/BC5</f>
        <v>0.027027027027027</v>
      </c>
      <c r="BD7" s="57" t="n">
        <f aca="false">BD6/BD5</f>
        <v>0.024390243902439</v>
      </c>
      <c r="BE7" s="57" t="n">
        <f aca="false">BE6/BE5</f>
        <v>0</v>
      </c>
      <c r="BF7" s="57" t="n">
        <f aca="false">BF6/BF5</f>
        <v>0.0689655172413793</v>
      </c>
      <c r="BG7" s="57" t="n">
        <f aca="false">BG6/BG5</f>
        <v>0.0487804878048781</v>
      </c>
      <c r="BH7" s="57" t="n">
        <f aca="false">BH6/BH5</f>
        <v>0.05</v>
      </c>
      <c r="BI7" s="57" t="n">
        <f aca="false">BI6/BI5</f>
        <v>0</v>
      </c>
      <c r="BJ7" s="57" t="n">
        <f aca="false">BJ6/BJ5</f>
        <v>0.0434782608695652</v>
      </c>
      <c r="BK7" s="57" t="n">
        <f aca="false">BK6/BK5</f>
        <v>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</v>
      </c>
      <c r="BP7" s="57" t="n">
        <f aca="false">BP6/BP5</f>
        <v>0.116666666666667</v>
      </c>
      <c r="BQ7" s="57" t="n">
        <f aca="false">BQ6/BQ5</f>
        <v>0.0952380952380952</v>
      </c>
      <c r="BR7" s="57" t="n">
        <f aca="false">BR6/BR5</f>
        <v>0.228571428571429</v>
      </c>
      <c r="BS7" s="58" t="n">
        <f aca="false">BS6/BS5</f>
        <v>0.0612903225806452</v>
      </c>
      <c r="BT7" s="57" t="n">
        <f aca="false">BT6/BT5</f>
        <v>0.0156739811912226</v>
      </c>
      <c r="BU7" s="57" t="n">
        <f aca="false">BU6/BU5</f>
        <v>0.0245614035087719</v>
      </c>
      <c r="BV7" s="57" t="n">
        <f aca="false">BV6/BV5</f>
        <v>0.0427631578947368</v>
      </c>
      <c r="BW7" s="59"/>
    </row>
    <row r="8" customFormat="false" ht="15.75" hidden="false" customHeight="false" outlineLevel="0" collapsed="false">
      <c r="A8" s="19" t="s">
        <v>26</v>
      </c>
      <c r="B8" s="60" t="n">
        <f aca="false">(B16+B27+B38+B40)/B3</f>
        <v>0.00684931506849315</v>
      </c>
      <c r="C8" s="60" t="n">
        <f aca="false">(C16+C27+C38+C40)/C3</f>
        <v>0</v>
      </c>
      <c r="D8" s="60" t="n">
        <f aca="false">(D16+D27+D38+D40)/D3</f>
        <v>0.0378006872852234</v>
      </c>
      <c r="E8" s="60" t="n">
        <f aca="false">(E16+E27+E38+E40)/E3</f>
        <v>0.0515463917525773</v>
      </c>
      <c r="F8" s="60" t="n">
        <f aca="false">(F16+F27+F38+F40)/F3</f>
        <v>0.00344827586206897</v>
      </c>
      <c r="G8" s="60" t="n">
        <f aca="false">(G16+G27+G38+G40)/G3</f>
        <v>0.0172413793103448</v>
      </c>
      <c r="H8" s="60" t="n">
        <f aca="false">(H16+H27+H38+H40)/H3</f>
        <v>0.0173010380622837</v>
      </c>
      <c r="I8" s="60" t="n">
        <f aca="false">(I16+I27+I38+I40)/I3</f>
        <v>0.00346020761245675</v>
      </c>
      <c r="J8" s="60" t="n">
        <f aca="false">(J16+J27+J38+J40)/J3</f>
        <v>0.0574324324324324</v>
      </c>
      <c r="K8" s="60" t="n">
        <f aca="false">(K16+K27+K38+K40)/K3</f>
        <v>0.0236486486486486</v>
      </c>
      <c r="L8" s="60" t="n">
        <f aca="false">(L16+L27+L38+L40)/L3</f>
        <v>0</v>
      </c>
      <c r="M8" s="60" t="n">
        <f aca="false">(M16+M27+M38+M40)/M3</f>
        <v>0.0273037542662116</v>
      </c>
      <c r="N8" s="60" t="n">
        <f aca="false">(N16+N27+N38+N40)/N3</f>
        <v>0.0170648464163823</v>
      </c>
      <c r="O8" s="60" t="n">
        <f aca="false">(O16+O27+O38+O40)/O3</f>
        <v>0.0546075085324232</v>
      </c>
      <c r="P8" s="60" t="n">
        <f aca="false">(P16+P27+P38+P40)/P3</f>
        <v>0.0549828178694158</v>
      </c>
      <c r="Q8" s="60" t="n">
        <f aca="false">(Q16+Q27+Q38+Q40)/Q3</f>
        <v>0.0103092783505155</v>
      </c>
      <c r="R8" s="60" t="n">
        <f aca="false">(R16+R27+R38+R40)/R3</f>
        <v>0.0515463917525773</v>
      </c>
      <c r="S8" s="60" t="n">
        <f aca="false">(S16+S27+S38+S40)/S3</f>
        <v>0.0171821305841924</v>
      </c>
      <c r="T8" s="60" t="n">
        <f aca="false">(T16+T27+T38+T40)/T3</f>
        <v>0.0343642611683849</v>
      </c>
      <c r="U8" s="60" t="n">
        <f aca="false">(U16+U27+U38+U40)/U3</f>
        <v>0.0206185567010309</v>
      </c>
      <c r="V8" s="60" t="n">
        <f aca="false">(V16+V27+V38+V40)/V3</f>
        <v>0.023972602739726</v>
      </c>
      <c r="W8" s="60" t="n">
        <f aca="false">(W16+W27+W38+W40)/W3</f>
        <v>0.0273972602739726</v>
      </c>
      <c r="X8" s="60" t="n">
        <f aca="false">(X16+X27+X38+X40)/X3</f>
        <v>0.0171821305841924</v>
      </c>
      <c r="Y8" s="60" t="n">
        <f aca="false">(Y16+Y27+Y38+Y40)/Y3</f>
        <v>0.0206185567010309</v>
      </c>
      <c r="Z8" s="60" t="n">
        <f aca="false">(Z16+Z27+Z38+Z40)/Z3</f>
        <v>0.00343642611683849</v>
      </c>
      <c r="AA8" s="60" t="n">
        <f aca="false">(AA16+AA27+AA38+AA40)/AA3</f>
        <v>0.0274914089347079</v>
      </c>
      <c r="AB8" s="60" t="n">
        <f aca="false">(AB16+AB27+AB38+AB40)/AB3</f>
        <v>0.0274914089347079</v>
      </c>
      <c r="AC8" s="60" t="n">
        <f aca="false">(AC16+AC27+AC38+AC40)/AC3</f>
        <v>0</v>
      </c>
      <c r="AD8" s="60" t="n">
        <f aca="false">(AD16+AD27+AD38+AD40)/AD3</f>
        <v>0</v>
      </c>
      <c r="AE8" s="60" t="n">
        <f aca="false">(AE16+AE27+AE38+AE40)/AE3</f>
        <v>0.00689655172413793</v>
      </c>
      <c r="AF8" s="60" t="n">
        <f aca="false">(AF16+AF27+AF38+AF40)/AF3</f>
        <v>0.00377643504531722</v>
      </c>
      <c r="AG8" s="61" t="n">
        <v>0.762952101661779</v>
      </c>
      <c r="AH8" s="60" t="n">
        <f aca="false">(AH16+AH27+AH38+AH40)/AH3</f>
        <v>0.130905511811024</v>
      </c>
      <c r="AI8" s="60" t="n">
        <f aca="false">(AI16+AI27+AI38+AI40)/AI3</f>
        <v>0.235036496350365</v>
      </c>
      <c r="AJ8" s="60" t="n">
        <f aca="false">(AJ16+AJ27+AJ38+AJ40)/AJ3</f>
        <v>0.185384992643453</v>
      </c>
      <c r="AK8" s="62" t="n">
        <f aca="false">(AK16+AK27+AK38+AK40)/AK3</f>
        <v>0.0963144963144963</v>
      </c>
      <c r="AN8" s="60" t="n">
        <f aca="false">(AN16+AN27+AN38+AN40)/AN3</f>
        <v>0.0486111111111111</v>
      </c>
      <c r="AO8" s="60" t="n">
        <f aca="false">(AO16+AO27+AO38+AO40)/AO3</f>
        <v>0.0208333333333333</v>
      </c>
      <c r="AP8" s="60" t="n">
        <f aca="false">(AP16+AP27+AP38+AP40)/AP3</f>
        <v>0</v>
      </c>
      <c r="AQ8" s="60" t="n">
        <f aca="false">(AQ16+AQ27+AQ38+AQ40)/AQ3</f>
        <v>0.013840830449827</v>
      </c>
      <c r="AR8" s="60" t="n">
        <f aca="false">(AR16+AR27+AR38+AR40)/AR3</f>
        <v>0.0206896551724138</v>
      </c>
      <c r="AS8" s="60" t="n">
        <f aca="false">(AS16+AS27+AS38+AS40)/AS3</f>
        <v>0</v>
      </c>
      <c r="AT8" s="60" t="n">
        <f aca="false">(AT16+AT27+AT38+AT40)/AT3</f>
        <v>0.0103448275862069</v>
      </c>
      <c r="AU8" s="60" t="n">
        <f aca="false">(AU16+AU27+AU38+AU40)/AU3</f>
        <v>0</v>
      </c>
      <c r="AV8" s="60" t="n">
        <f aca="false">(AV16+AV27+AV38+AV40)/AV3</f>
        <v>0</v>
      </c>
      <c r="AW8" s="60" t="n">
        <f aca="false">(AW16+AW27+AW38+AW40)/AW3</f>
        <v>0.0103448275862069</v>
      </c>
      <c r="AX8" s="60" t="n">
        <f aca="false">(AX16+AX27+AX38+AX40)/AX3</f>
        <v>0.00689655172413793</v>
      </c>
      <c r="AY8" s="60" t="n">
        <f aca="false">(AY16+AY27+AY38+AY40)/AY3</f>
        <v>0.00344827586206897</v>
      </c>
      <c r="AZ8" s="60" t="n">
        <f aca="false">(AZ16+AZ27+AZ38+AZ40)/AZ3</f>
        <v>0.00344827586206897</v>
      </c>
      <c r="BA8" s="60" t="n">
        <f aca="false">(BA16+BA27+BA38+BA40)/BA3</f>
        <v>0.0172413793103448</v>
      </c>
      <c r="BB8" s="60" t="n">
        <f aca="false">(BB16+BB27+BB38+BB40)/BB3</f>
        <v>0.00344827586206897</v>
      </c>
      <c r="BC8" s="60" t="n">
        <f aca="false">(BC16+BC27+BC38+BC40)/BC3</f>
        <v>0.00344827586206897</v>
      </c>
      <c r="BD8" s="60" t="n">
        <f aca="false">(BD16+BD27+BD38+BD40)/BD3</f>
        <v>0.00344827586206897</v>
      </c>
      <c r="BE8" s="60" t="n">
        <f aca="false">(BE16+BE27+BE38+BE40)/BE3</f>
        <v>0</v>
      </c>
      <c r="BF8" s="60" t="n">
        <f aca="false">(BF16+BF27+BF38+BF40)/BF3</f>
        <v>0.0103448275862069</v>
      </c>
      <c r="BG8" s="60" t="n">
        <f aca="false">(BG16+BG27+BG38+BG40)/BG3</f>
        <v>0.0100671140939597</v>
      </c>
      <c r="BH8" s="60" t="n">
        <f aca="false">(BH16+BH27+BH38+BH40)/BH3</f>
        <v>0.0135135135135135</v>
      </c>
      <c r="BI8" s="60" t="n">
        <f aca="false">(BI16+BI27+BI38+BI40)/BI3</f>
        <v>0</v>
      </c>
      <c r="BJ8" s="60" t="n">
        <f aca="false">(BJ16+BJ27+BJ38+BJ40)/BJ3</f>
        <v>0.0101010101010101</v>
      </c>
      <c r="BK8" s="60" t="n">
        <f aca="false">(BK16+BK27+BK38+BK40)/BK3</f>
        <v>0.00336700336700337</v>
      </c>
      <c r="BL8" s="60" t="n">
        <f aca="false">(BL16+BL27+BL38+BL40)/BL3</f>
        <v>0.027027027027027</v>
      </c>
      <c r="BM8" s="60" t="n">
        <f aca="false">(BM16+BM27+BM38+BM40)/BM3</f>
        <v>0.00337837837837838</v>
      </c>
      <c r="BN8" s="60" t="n">
        <f aca="false">(BN16+BN27+BN38+BN40)/BN3</f>
        <v>0.0169491525423729</v>
      </c>
      <c r="BO8" s="60" t="n">
        <f aca="false">(BO16+BO27+BO38+BO40)/BO3</f>
        <v>0.250847457627119</v>
      </c>
      <c r="BP8" s="60" t="n">
        <f aca="false">(BP16+BP27+BP38+BP40)/BP3</f>
        <v>0.0474576271186441</v>
      </c>
      <c r="BQ8" s="60" t="n">
        <f aca="false">(BQ16+BQ27+BQ38+BQ40)/BQ3</f>
        <v>0.0271186440677966</v>
      </c>
      <c r="BR8" s="60" t="n">
        <f aca="false">(BR16+BR27+BR38+BR40)/BR3</f>
        <v>0.189830508474576</v>
      </c>
      <c r="BS8" s="61" t="n">
        <f aca="false">(BS16+BS27+BS38+BS40)/BS3</f>
        <v>0.0847235852142624</v>
      </c>
      <c r="BT8" s="60" t="n">
        <f aca="false">(BT16+BT27+BT38+BT40)/BT3</f>
        <v>0.0310344827586207</v>
      </c>
      <c r="BU8" s="60" t="n">
        <f aca="false">(BU16+BU27+BU38+BU40)/BU3</f>
        <v>0.0413793103448276</v>
      </c>
      <c r="BV8" s="60" t="n">
        <f aca="false">(BV16+BV27+BV38+BV40)/BV3</f>
        <v>0.0674049109292248</v>
      </c>
      <c r="BW8" s="62"/>
    </row>
    <row r="9" customFormat="false" ht="15.75" hidden="false" customHeight="false" outlineLevel="0" collapsed="false">
      <c r="A9" s="23" t="s">
        <v>27</v>
      </c>
      <c r="B9" s="60" t="n">
        <f aca="false">(B17+B28+B39*2+B42*2)/B3</f>
        <v>0.00684931506849315</v>
      </c>
      <c r="C9" s="60" t="n">
        <f aca="false">(C17+C28+C39*2+C42*2)/C3</f>
        <v>0</v>
      </c>
      <c r="D9" s="60" t="n">
        <f aca="false">(D17+D28+D39*2+D42*2)/D3</f>
        <v>0.123711340206186</v>
      </c>
      <c r="E9" s="60" t="n">
        <f aca="false">(E17+E28+E39*2+E42*2)/E3</f>
        <v>0.0790378006872852</v>
      </c>
      <c r="F9" s="60" t="n">
        <f aca="false">(F17+F28+F39*2+F42*2)/F3</f>
        <v>0.00689655172413793</v>
      </c>
      <c r="G9" s="60" t="n">
        <f aca="false">(G17+G28+G39*2+G42*2)/G3</f>
        <v>0.0525862068965517</v>
      </c>
      <c r="H9" s="60" t="n">
        <f aca="false">(H17+H28+H39*2+H42*2)/H3</f>
        <v>0.0311418685121107</v>
      </c>
      <c r="I9" s="60" t="n">
        <f aca="false">(I17+I28+I39*2+I42*2)/I3</f>
        <v>0.0164359861591695</v>
      </c>
      <c r="J9" s="60" t="n">
        <f aca="false">(J17+J28+J39*2+J42*2)/J3</f>
        <v>0.150337837837838</v>
      </c>
      <c r="K9" s="60" t="n">
        <f aca="false">(K17+K28+K39*2+K42*2)/K3</f>
        <v>0.0641891891891892</v>
      </c>
      <c r="L9" s="60" t="n">
        <f aca="false">(L17+L28+L39*2+L42*2)/L3</f>
        <v>0</v>
      </c>
      <c r="M9" s="60" t="n">
        <f aca="false">(M17+M28+M39*2+M42*2)/M3</f>
        <v>0.0443686006825939</v>
      </c>
      <c r="N9" s="60" t="n">
        <f aca="false">(N17+N28+N39*2+N42*2)/N3</f>
        <v>0.0614334470989761</v>
      </c>
      <c r="O9" s="60" t="n">
        <f aca="false">(O17+O28+O39*2+O42*2)/O3</f>
        <v>0.127986348122867</v>
      </c>
      <c r="P9" s="60" t="n">
        <f aca="false">(P17+P28+P39*2+P42*2)/P3</f>
        <v>0.130584192439863</v>
      </c>
      <c r="Q9" s="60" t="n">
        <f aca="false">(Q17+Q28+Q39*2+Q42*2)/Q3</f>
        <v>0.0103092783505155</v>
      </c>
      <c r="R9" s="60" t="n">
        <f aca="false">(R17+R28+R39*2+R42*2)/R3</f>
        <v>0.175257731958763</v>
      </c>
      <c r="S9" s="60" t="n">
        <f aca="false">(S17+S28+S39*2+S42*2)/S3</f>
        <v>0.0360824742268041</v>
      </c>
      <c r="T9" s="60" t="n">
        <f aca="false">(T17+T28+T39*2+T42*2)/T3</f>
        <v>0.0567010309278351</v>
      </c>
      <c r="U9" s="60" t="n">
        <f aca="false">(U17+U28+U39*2+U42*2)/U3</f>
        <v>0.0592783505154639</v>
      </c>
      <c r="V9" s="60" t="n">
        <f aca="false">(V17+V28+V39*2+V42*2)/V3</f>
        <v>0.0410958904109589</v>
      </c>
      <c r="W9" s="60" t="n">
        <f aca="false">(W17+W28+W39*2+W42*2)/W3</f>
        <v>0.0847602739726027</v>
      </c>
      <c r="X9" s="60" t="n">
        <f aca="false">(X17+X28+X39*2+X42*2)/X3</f>
        <v>0.0567010309278351</v>
      </c>
      <c r="Y9" s="60" t="n">
        <f aca="false">(Y17+Y28+Y39*2+Y42*2)/Y3</f>
        <v>0.0378006872852234</v>
      </c>
      <c r="Z9" s="60" t="n">
        <f aca="false">(Z17+Z28+Z39*2+Z42*2)/Z3</f>
        <v>0.00343642611683849</v>
      </c>
      <c r="AA9" s="60" t="n">
        <f aca="false">(AA17+AA28+AA39*2+AA42*2)/AA3</f>
        <v>0.0661512027491409</v>
      </c>
      <c r="AB9" s="60" t="n">
        <f aca="false">(AB17+AB28+AB39*2+AB42*2)/AB3</f>
        <v>0.0609965635738832</v>
      </c>
      <c r="AC9" s="60" t="n">
        <f aca="false">(AC17+AC28+AC39*2+AC42*2)/AC3</f>
        <v>0</v>
      </c>
      <c r="AD9" s="60" t="n">
        <f aca="false">(AD17+AD28+AD39*2+AD42*2)/AD3</f>
        <v>0</v>
      </c>
      <c r="AE9" s="60" t="n">
        <f aca="false">(AE17+AE28+AE39*2+AE42*2)/AE3</f>
        <v>0.0224137931034483</v>
      </c>
      <c r="AF9" s="60" t="n">
        <f aca="false">(AF17+AF28+AF39*2+AF42*2)/AF3</f>
        <v>0.0113293051359517</v>
      </c>
      <c r="AG9" s="61" t="n">
        <v>1.74914467253177</v>
      </c>
      <c r="AH9" s="60" t="n">
        <f aca="false">(AH17+AH28+AH39*2+AH42*2)/AH3</f>
        <v>0.31003937007874</v>
      </c>
      <c r="AI9" s="60" t="n">
        <f aca="false">(AI17+AI28+AI39*2+AI42*2)/AI3</f>
        <v>0.579075425790754</v>
      </c>
      <c r="AJ9" s="60" t="n">
        <f aca="false">(AJ17+AJ28+AJ39*2+AJ42*2)/AJ3</f>
        <v>0.463462481608632</v>
      </c>
      <c r="AK9" s="62" t="n">
        <f aca="false">(AK17+AK28+AK39*2+AK42*2)/AK3</f>
        <v>0.225307125307125</v>
      </c>
      <c r="AN9" s="60" t="n">
        <f aca="false">(AN17+AN28+AN39*2+AN42*2)/AN3</f>
        <v>0.149305555555556</v>
      </c>
      <c r="AO9" s="60" t="n">
        <f aca="false">(AO17+AO28+AO39*2+AO42*2)/AO3</f>
        <v>0.0347222222222222</v>
      </c>
      <c r="AP9" s="60" t="n">
        <f aca="false">(AP17+AP28+AP39*2+AP42*2)/AP3</f>
        <v>0</v>
      </c>
      <c r="AQ9" s="60" t="n">
        <f aca="false">(AQ17+AQ28+AQ39*2+AQ42*2)/AQ3</f>
        <v>0.0346020761245675</v>
      </c>
      <c r="AR9" s="60" t="n">
        <f aca="false">(AR17+AR28+AR39*2+AR42*2)/AR3</f>
        <v>0.0318965517241379</v>
      </c>
      <c r="AS9" s="60" t="n">
        <f aca="false">(AS17+AS28+AS39*2+AS42*2)/AS3</f>
        <v>0</v>
      </c>
      <c r="AT9" s="60" t="n">
        <f aca="false">(AT17+AT28+AT39*2+AT42*2)/AT3</f>
        <v>0.0258620689655172</v>
      </c>
      <c r="AU9" s="60" t="n">
        <f aca="false">(AU17+AU28+AU39*2+AU42*2)/AU3</f>
        <v>0</v>
      </c>
      <c r="AV9" s="60" t="n">
        <f aca="false">(AV17+AV28+AV39*2+AV42*2)/AV3</f>
        <v>0</v>
      </c>
      <c r="AW9" s="60" t="n">
        <f aca="false">(AW17+AW28+AW39*2+AW42*2)/AW3</f>
        <v>0.0206896551724138</v>
      </c>
      <c r="AX9" s="60" t="n">
        <f aca="false">(AX17+AX28+AX39*2+AX42*2)/AX3</f>
        <v>0.00517241379310345</v>
      </c>
      <c r="AY9" s="60" t="n">
        <f aca="false">(AY17+AY28+AY39*2+AY42*2)/AY3</f>
        <v>0</v>
      </c>
      <c r="AZ9" s="60" t="n">
        <f aca="false">(AZ17+AZ28+AZ39*2+AZ42*2)/AZ3</f>
        <v>0</v>
      </c>
      <c r="BA9" s="60" t="n">
        <f aca="false">(BA17+BA28+BA39*2+BA42*2)/BA3</f>
        <v>0.0258620689655172</v>
      </c>
      <c r="BB9" s="60" t="n">
        <f aca="false">(BB17+BB28+BB39*2+BB42*2)/BB3</f>
        <v>0.0137931034482759</v>
      </c>
      <c r="BC9" s="60" t="n">
        <f aca="false">(BC17+BC28+BC39*2+BC42*2)/BC3</f>
        <v>0.0137931034482759</v>
      </c>
      <c r="BD9" s="60" t="n">
        <f aca="false">(BD17+BD28+BD39*2+BD42*2)/BD3</f>
        <v>0.0103448275862069</v>
      </c>
      <c r="BE9" s="60" t="n">
        <f aca="false">(BE17+BE28+BE39*2+BE42*2)/BE3</f>
        <v>0</v>
      </c>
      <c r="BF9" s="60" t="n">
        <f aca="false">(BF17+BF28+BF39*2+BF42*2)/BF3</f>
        <v>0.0172413793103448</v>
      </c>
      <c r="BG9" s="60" t="n">
        <f aca="false">(BG17+BG28+BG39*2+BG42*2)/BG3</f>
        <v>0.023489932885906</v>
      </c>
      <c r="BH9" s="60" t="n">
        <f aca="false">(BH17+BH28+BH39*2+BH42*2)/BH3</f>
        <v>0.0185810810810811</v>
      </c>
      <c r="BI9" s="60" t="n">
        <f aca="false">(BI17+BI28+BI39*2+BI42*2)/BI3</f>
        <v>0</v>
      </c>
      <c r="BJ9" s="60" t="n">
        <f aca="false">(BJ17+BJ28+BJ39*2+BJ42*2)/BJ3</f>
        <v>0.0202020202020202</v>
      </c>
      <c r="BK9" s="60" t="n">
        <f aca="false">(BK17+BK28+BK39*2+BK42*2)/BK3</f>
        <v>0</v>
      </c>
      <c r="BL9" s="60" t="n">
        <f aca="false">(BL17+BL28+BL39*2+BL42*2)/BL3</f>
        <v>0.0456081081081081</v>
      </c>
      <c r="BM9" s="60" t="n">
        <f aca="false">(BM17+BM28+BM39*2+BM42*2)/BM3</f>
        <v>0.00337837837837838</v>
      </c>
      <c r="BN9" s="60" t="n">
        <f aca="false">(BN17+BN28+BN39*2+BN42*2)/BN3</f>
        <v>0.0389830508474576</v>
      </c>
      <c r="BO9" s="60" t="n">
        <f aca="false">(BO17+BO28+BO39*2+BO42*2)/BO3</f>
        <v>0.554237288135593</v>
      </c>
      <c r="BP9" s="60" t="n">
        <f aca="false">(BP17+BP28+BP39*2+BP42*2)/BP3</f>
        <v>0.088135593220339</v>
      </c>
      <c r="BQ9" s="60" t="n">
        <f aca="false">(BQ17+BQ28+BQ39*2+BQ42*2)/BQ3</f>
        <v>0.0347457627118644</v>
      </c>
      <c r="BR9" s="60" t="n">
        <f aca="false">(BR17+BR28+BR39*2+BR42*2)/BR3</f>
        <v>0.433898305084746</v>
      </c>
      <c r="BS9" s="61" t="n">
        <f aca="false">(BS17+BS28+BS39*2+BS42*2)/BS3</f>
        <v>0.214671246319921</v>
      </c>
      <c r="BT9" s="60" t="n">
        <f aca="false">(BT17+BT28+BT39*2+BT42*2)/BT3</f>
        <v>0.0517241379310345</v>
      </c>
      <c r="BU9" s="60" t="n">
        <f aca="false">(BU17+BU28+BU39*2+BU42*2)/BU3</f>
        <v>0.0810344827586207</v>
      </c>
      <c r="BV9" s="60" t="n">
        <f aca="false">(BV17+BV28+BV39*2+BV42*2)/BV3</f>
        <v>0.111218103033221</v>
      </c>
      <c r="BW9" s="62"/>
    </row>
    <row r="10" customFormat="false" ht="15.75" hidden="false" customHeight="false" outlineLevel="0" collapsed="false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1.32874015748032</v>
      </c>
      <c r="AI10" s="60" t="n">
        <f aca="false">AI11/AI3</f>
        <v>2.48175182481752</v>
      </c>
      <c r="AJ10" s="60" t="n">
        <f aca="false">AJ11/AJ3</f>
        <v>1.98626777832271</v>
      </c>
      <c r="AK10" s="62" t="n">
        <f aca="false">AK11/AK3</f>
        <v>0.965601965601966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0.920019627085378</v>
      </c>
      <c r="BT10" s="60" t="n">
        <f aca="false">BT11/BT3</f>
        <v>0.221674876847291</v>
      </c>
      <c r="BU10" s="60" t="n">
        <f aca="false">BU11/BU3</f>
        <v>0.347290640394089</v>
      </c>
      <c r="BV10" s="60" t="n">
        <f aca="false">BV11/BV3</f>
        <v>0.476649012999518</v>
      </c>
      <c r="BW10" s="62"/>
    </row>
    <row r="11" customFormat="false" ht="15.75" hidden="false" customHeight="false" outlineLevel="0" collapsed="false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385.714285714286</v>
      </c>
      <c r="AI11" s="54" t="n">
        <f aca="false">(AI17+AI28+AI39*2+AI42*2)*30/7</f>
        <v>728.571428571429</v>
      </c>
      <c r="AJ11" s="54" t="n">
        <f aca="false">(AJ17+AJ28+AJ39*2+AJ42*2)*30/7</f>
        <v>578.571428571429</v>
      </c>
      <c r="AK11" s="56" t="n">
        <f aca="false">(AK17+AK28+AK39*2+AK42*2)*30/7</f>
        <v>280.714285714286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</v>
      </c>
      <c r="BT11" s="54" t="n">
        <f aca="false">(BT17+BT28+BT39*2+BT42*2)*30/7</f>
        <v>64.2857142857143</v>
      </c>
      <c r="BU11" s="54" t="n">
        <f aca="false">(BU17+BU28+BU39*2+BU42*2)*30/7</f>
        <v>100.714285714286</v>
      </c>
      <c r="BV11" s="54" t="n">
        <f aca="false">(BV17+BV28+BV39*2+BV42*2)*30/7</f>
        <v>141.428571428571</v>
      </c>
      <c r="BW11" s="56"/>
    </row>
    <row r="12" customFormat="false" ht="15.75" hidden="false" customHeight="false" outlineLevel="0" collapsed="false">
      <c r="A12" s="23" t="s">
        <v>30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34" t="s">
        <v>33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</v>
      </c>
      <c r="AI16" s="54" t="n">
        <f aca="false">SUM(J16:P16)</f>
        <v>39</v>
      </c>
      <c r="AJ16" s="54" t="n">
        <f aca="false">SUM(Q16:W16)</f>
        <v>21</v>
      </c>
      <c r="AK16" s="56" t="n">
        <f aca="false">SUM(X16:AD16)</f>
        <v>18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</v>
      </c>
      <c r="BT16" s="54" t="n">
        <f aca="false">SUM(AS16:AY16)</f>
        <v>6</v>
      </c>
      <c r="BU16" s="54" t="n">
        <f aca="false">SUM(AZ16:BF16)</f>
        <v>2</v>
      </c>
      <c r="BV16" s="54" t="n">
        <f aca="false">SUM(BG16:BM16)</f>
        <v>15</v>
      </c>
      <c r="BW16" s="56"/>
    </row>
    <row r="17" customFormat="false" ht="15.75" hidden="false" customHeight="false" outlineLevel="0" collapsed="false">
      <c r="A17" s="34" t="s">
        <v>34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</v>
      </c>
      <c r="AI17" s="54" t="n">
        <f aca="false">SUM(J17:P17)</f>
        <v>109.5</v>
      </c>
      <c r="AJ17" s="54" t="n">
        <f aca="false">SUM(Q17:W17)</f>
        <v>69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</v>
      </c>
      <c r="BU17" s="54" t="n">
        <f aca="false">SUM(AZ17:BF17)</f>
        <v>9.5</v>
      </c>
      <c r="BV17" s="54" t="n">
        <f aca="false">SUM(BG17:BM17)</f>
        <v>28</v>
      </c>
      <c r="BW17" s="56"/>
    </row>
    <row r="18" customFormat="false" ht="15.75" hidden="false" customHeight="false" outlineLevel="0" collapsed="false">
      <c r="A18" s="35" t="s">
        <v>35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</v>
      </c>
      <c r="AI18" s="72" t="n">
        <f aca="false">SUM(J18:P18)</f>
        <v>39</v>
      </c>
      <c r="AJ18" s="72" t="n">
        <f aca="false">SUM(Q18:W18)</f>
        <v>21</v>
      </c>
      <c r="AK18" s="74" t="n">
        <f aca="false">SUM(X18:AD18)</f>
        <v>18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</v>
      </c>
      <c r="BT18" s="72" t="n">
        <f aca="false">SUM(AS18:AY18)</f>
        <v>6</v>
      </c>
      <c r="BU18" s="72" t="n">
        <f aca="false">SUM(AZ18:BF18)</f>
        <v>2</v>
      </c>
      <c r="BV18" s="72" t="n">
        <f aca="false">SUM(BG18:BM18)</f>
        <v>15</v>
      </c>
      <c r="BW18" s="74"/>
    </row>
    <row r="19" customFormat="false" ht="15.75" hidden="false" customHeight="false" outlineLevel="0" collapsed="false">
      <c r="A19" s="35" t="s">
        <v>36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</v>
      </c>
      <c r="AI19" s="72" t="n">
        <f aca="false">SUM(J19:P19)</f>
        <v>109.5</v>
      </c>
      <c r="AJ19" s="72" t="n">
        <f aca="false">SUM(Q19:W19)</f>
        <v>69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</v>
      </c>
      <c r="BU19" s="72" t="n">
        <f aca="false">SUM(AZ19:BF19)</f>
        <v>9.5</v>
      </c>
      <c r="BV19" s="72" t="n">
        <f aca="false">SUM(BG19:BM19)</f>
        <v>28</v>
      </c>
      <c r="BW19" s="74"/>
    </row>
    <row r="20" customFormat="false" ht="15.75" hidden="false" customHeight="false" outlineLevel="0" collapsed="false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</v>
      </c>
      <c r="AI20" s="54" t="n">
        <f aca="false">SUM(J20:P20)</f>
        <v>0</v>
      </c>
      <c r="AJ20" s="54" t="n">
        <f aca="false">SUM(Q20:W20)</f>
        <v>0</v>
      </c>
      <c r="AK20" s="56" t="n">
        <f aca="false">SUM(X20:AD20)</f>
        <v>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</v>
      </c>
      <c r="BT20" s="54" t="n">
        <f aca="false">SUM(AS20:AY20)</f>
        <v>0</v>
      </c>
      <c r="BU20" s="54" t="n">
        <f aca="false">SUM(AZ20:BF20)</f>
        <v>0</v>
      </c>
      <c r="BV20" s="54" t="n">
        <f aca="false">SUM(BG20:BM20)</f>
        <v>0</v>
      </c>
      <c r="BW20" s="56"/>
    </row>
    <row r="21" customFormat="false" ht="15.75" hidden="false" customHeight="false" outlineLevel="0" collapsed="false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</v>
      </c>
      <c r="AI21" s="54" t="n">
        <f aca="false">SUM(J21:P21)</f>
        <v>0</v>
      </c>
      <c r="AJ21" s="54" t="n">
        <f aca="false">SUM(Q21:W21)</f>
        <v>0</v>
      </c>
      <c r="AK21" s="56" t="n">
        <f aca="false">SUM(X21:AD21)</f>
        <v>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</v>
      </c>
      <c r="BT21" s="54" t="n">
        <f aca="false">SUM(AS21:AY21)</f>
        <v>0</v>
      </c>
      <c r="BU21" s="54" t="n">
        <f aca="false">SUM(AZ21:BF21)</f>
        <v>0</v>
      </c>
      <c r="BV21" s="54" t="n">
        <f aca="false">SUM(BG21:BM21)</f>
        <v>0</v>
      </c>
      <c r="BW21" s="56"/>
    </row>
    <row r="22" customFormat="false" ht="15.75" hidden="false" customHeight="false" outlineLevel="0" collapsed="false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</v>
      </c>
      <c r="AI22" s="54" t="n">
        <f aca="false">SUM(J22:P22)</f>
        <v>0</v>
      </c>
      <c r="AJ22" s="54" t="n">
        <f aca="false">SUM(Q22:W22)</f>
        <v>0</v>
      </c>
      <c r="AK22" s="56" t="n">
        <f aca="false">SUM(X22:AD22)</f>
        <v>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</v>
      </c>
      <c r="BT22" s="54" t="n">
        <f aca="false">SUM(AS22:AY22)</f>
        <v>0</v>
      </c>
      <c r="BU22" s="54" t="n">
        <f aca="false">SUM(AZ22:BF22)</f>
        <v>0</v>
      </c>
      <c r="BV22" s="54" t="n">
        <f aca="false">SUM(BG22:BM22)</f>
        <v>0</v>
      </c>
      <c r="BW22" s="56"/>
    </row>
    <row r="23" customFormat="false" ht="15.75" hidden="false" customHeight="false" outlineLevel="0" collapsed="false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</v>
      </c>
      <c r="AI23" s="54" t="n">
        <f aca="false">SUM(J23:P23)</f>
        <v>0</v>
      </c>
      <c r="AJ23" s="54" t="n">
        <f aca="false">SUM(Q23:W23)</f>
        <v>0</v>
      </c>
      <c r="AK23" s="56" t="n">
        <f aca="false">SUM(X23:AD23)</f>
        <v>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</v>
      </c>
      <c r="BT23" s="54" t="n">
        <f aca="false">SUM(AS23:AY23)</f>
        <v>0</v>
      </c>
      <c r="BU23" s="54" t="n">
        <f aca="false">SUM(AZ23:BF23)</f>
        <v>0</v>
      </c>
      <c r="BV23" s="54" t="n">
        <f aca="false">SUM(BG23:BM23)</f>
        <v>0</v>
      </c>
      <c r="BW23" s="56"/>
    </row>
    <row r="24" customFormat="false" ht="15.75" hidden="false" customHeight="false" outlineLevel="0" collapsed="false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</v>
      </c>
      <c r="AI24" s="54" t="n">
        <f aca="false">SUM(J24:P24)</f>
        <v>0</v>
      </c>
      <c r="AJ24" s="54" t="n">
        <f aca="false">SUM(Q24:W24)</f>
        <v>0</v>
      </c>
      <c r="AK24" s="56" t="n">
        <f aca="false">SUM(X24:AD24)</f>
        <v>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</v>
      </c>
      <c r="BT24" s="54" t="n">
        <f aca="false">SUM(AS24:AY24)</f>
        <v>0</v>
      </c>
      <c r="BU24" s="54" t="n">
        <f aca="false">SUM(AZ24:BF24)</f>
        <v>0</v>
      </c>
      <c r="BV24" s="54" t="n">
        <f aca="false">SUM(BG24:BM24)</f>
        <v>0</v>
      </c>
      <c r="BW24" s="56"/>
    </row>
    <row r="25" customFormat="false" ht="15.75" hidden="false" customHeight="false" outlineLevel="0" collapsed="false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</v>
      </c>
      <c r="AI25" s="54" t="n">
        <f aca="false">SUM(J25:P25)</f>
        <v>0</v>
      </c>
      <c r="AJ25" s="54" t="n">
        <f aca="false">SUM(Q25:W25)</f>
        <v>0</v>
      </c>
      <c r="AK25" s="56" t="n">
        <f aca="false">SUM(X25:AD25)</f>
        <v>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</v>
      </c>
      <c r="BT25" s="54" t="n">
        <f aca="false">SUM(AS25:AY25)</f>
        <v>0</v>
      </c>
      <c r="BU25" s="54" t="n">
        <f aca="false">SUM(AZ25:BF25)</f>
        <v>0</v>
      </c>
      <c r="BV25" s="54" t="n">
        <f aca="false">SUM(BG25:BM25)</f>
        <v>0</v>
      </c>
      <c r="BW25" s="56"/>
    </row>
    <row r="26" customFormat="false" ht="15.75" hidden="false" customHeight="false" outlineLevel="0" collapsed="false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</v>
      </c>
      <c r="AI27" s="54" t="n">
        <f aca="false">SUM(J27:P27)</f>
        <v>2</v>
      </c>
      <c r="AJ27" s="54" t="n">
        <f aca="false">SUM(Q27:W27)</f>
        <v>0</v>
      </c>
      <c r="AK27" s="56" t="n">
        <f aca="false">SUM(X27:AD27)</f>
        <v>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</v>
      </c>
      <c r="BT27" s="54" t="n">
        <f aca="false">SUM(AS27:AY27)</f>
        <v>0</v>
      </c>
      <c r="BU27" s="54" t="n">
        <f aca="false">SUM(AZ27:BF27)</f>
        <v>0</v>
      </c>
      <c r="BV27" s="54" t="n">
        <f aca="false">SUM(BG27:BM27)</f>
        <v>0</v>
      </c>
      <c r="BW27" s="56"/>
    </row>
    <row r="28" customFormat="false" ht="15.75" hidden="false" customHeight="false" outlineLevel="0" collapsed="false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</v>
      </c>
      <c r="AI28" s="54" t="n">
        <f aca="false">SUM(J28:P28)</f>
        <v>1</v>
      </c>
      <c r="AJ28" s="54" t="n">
        <f aca="false">SUM(Q28:W28)</f>
        <v>0</v>
      </c>
      <c r="AK28" s="56" t="n">
        <f aca="false">SUM(X28:AD28)</f>
        <v>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</v>
      </c>
      <c r="BT28" s="54" t="n">
        <f aca="false">SUM(AS28:AY28)</f>
        <v>0</v>
      </c>
      <c r="BU28" s="54" t="n">
        <f aca="false">SUM(AZ28:BF28)</f>
        <v>0</v>
      </c>
      <c r="BV28" s="54" t="n">
        <f aca="false">SUM(BG28:BM28)</f>
        <v>0</v>
      </c>
      <c r="BW28" s="56"/>
    </row>
    <row r="29" customFormat="false" ht="15.75" hidden="false" customHeight="false" outlineLevel="0" collapsed="false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</v>
      </c>
      <c r="AI29" s="72" t="n">
        <f aca="false">SUM(J29:P29)</f>
        <v>2</v>
      </c>
      <c r="AJ29" s="72" t="n">
        <f aca="false">SUM(Q29:W29)</f>
        <v>0</v>
      </c>
      <c r="AK29" s="74" t="n">
        <f aca="false">SUM(X29:AD29)</f>
        <v>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</v>
      </c>
      <c r="BT29" s="72" t="n">
        <f aca="false">SUM(AS29:AY29)</f>
        <v>0</v>
      </c>
      <c r="BU29" s="72" t="n">
        <f aca="false">SUM(AZ29:BF29)</f>
        <v>0</v>
      </c>
      <c r="BV29" s="72" t="n">
        <f aca="false">SUM(BG29:BM29)</f>
        <v>0</v>
      </c>
      <c r="BW29" s="74"/>
    </row>
    <row r="30" customFormat="false" ht="15.75" hidden="false" customHeight="false" outlineLevel="0" collapsed="false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</v>
      </c>
      <c r="AI30" s="72" t="n">
        <f aca="false">SUM(J30:P30)</f>
        <v>1</v>
      </c>
      <c r="AJ30" s="72" t="n">
        <f aca="false">SUM(Q30:W30)</f>
        <v>0</v>
      </c>
      <c r="AK30" s="74" t="n">
        <f aca="false">SUM(X30:AD30)</f>
        <v>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</v>
      </c>
      <c r="BT30" s="72" t="n">
        <f aca="false">SUM(AS30:AY30)</f>
        <v>0</v>
      </c>
      <c r="BU30" s="72" t="n">
        <f aca="false">SUM(AZ30:BF30)</f>
        <v>0</v>
      </c>
      <c r="BV30" s="72" t="n">
        <f aca="false">SUM(BG30:BM30)</f>
        <v>0</v>
      </c>
      <c r="BW30" s="74"/>
    </row>
    <row r="31" customFormat="false" ht="15.75" hidden="false" customHeight="false" outlineLevel="0" collapsed="false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</v>
      </c>
      <c r="AI31" s="54" t="n">
        <f aca="false">SUM(J31:P31)</f>
        <v>0</v>
      </c>
      <c r="AJ31" s="54" t="n">
        <f aca="false">SUM(Q31:W31)</f>
        <v>0</v>
      </c>
      <c r="AK31" s="56" t="n">
        <f aca="false">SUM(X31:AD31)</f>
        <v>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</v>
      </c>
      <c r="BT31" s="54" t="n">
        <f aca="false">SUM(AS31:AY31)</f>
        <v>0</v>
      </c>
      <c r="BU31" s="54" t="n">
        <f aca="false">SUM(AZ31:BF31)</f>
        <v>0</v>
      </c>
      <c r="BV31" s="54" t="n">
        <f aca="false">SUM(BG31:BM31)</f>
        <v>0</v>
      </c>
      <c r="BW31" s="56"/>
    </row>
    <row r="32" customFormat="false" ht="15.75" hidden="false" customHeight="false" outlineLevel="0" collapsed="false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</v>
      </c>
      <c r="AI32" s="54" t="n">
        <f aca="false">SUM(J32:P32)</f>
        <v>0</v>
      </c>
      <c r="AJ32" s="54" t="n">
        <f aca="false">SUM(Q32:W32)</f>
        <v>0</v>
      </c>
      <c r="AK32" s="56" t="n">
        <f aca="false">SUM(X32:AD32)</f>
        <v>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</v>
      </c>
      <c r="BT32" s="54" t="n">
        <f aca="false">SUM(AS32:AY32)</f>
        <v>0</v>
      </c>
      <c r="BU32" s="54" t="n">
        <f aca="false">SUM(AZ32:BF32)</f>
        <v>0</v>
      </c>
      <c r="BV32" s="54" t="n">
        <f aca="false">SUM(BG32:BM32)</f>
        <v>0</v>
      </c>
      <c r="BW32" s="56"/>
    </row>
    <row r="33" customFormat="false" ht="15.75" hidden="false" customHeight="false" outlineLevel="0" collapsed="false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</v>
      </c>
      <c r="AI33" s="54" t="n">
        <f aca="false">SUM(J33:P33)</f>
        <v>0</v>
      </c>
      <c r="AJ33" s="54" t="n">
        <f aca="false">SUM(Q33:W33)</f>
        <v>0</v>
      </c>
      <c r="AK33" s="56" t="n">
        <f aca="false">SUM(X33:AD33)</f>
        <v>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</v>
      </c>
      <c r="BT33" s="54" t="n">
        <f aca="false">SUM(AS33:AY33)</f>
        <v>0</v>
      </c>
      <c r="BU33" s="54" t="n">
        <f aca="false">SUM(AZ33:BF33)</f>
        <v>0</v>
      </c>
      <c r="BV33" s="54" t="n">
        <f aca="false">SUM(BG33:BM33)</f>
        <v>0</v>
      </c>
      <c r="BW33" s="56"/>
    </row>
    <row r="34" customFormat="false" ht="15.75" hidden="false" customHeight="false" outlineLevel="0" collapsed="false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</v>
      </c>
      <c r="AI34" s="54" t="n">
        <f aca="false">SUM(J34:P34)</f>
        <v>0</v>
      </c>
      <c r="AJ34" s="54" t="n">
        <f aca="false">SUM(Q34:W34)</f>
        <v>0</v>
      </c>
      <c r="AK34" s="56" t="n">
        <f aca="false">SUM(X34:AD34)</f>
        <v>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</v>
      </c>
      <c r="BT34" s="54" t="n">
        <f aca="false">SUM(AS34:AY34)</f>
        <v>0</v>
      </c>
      <c r="BU34" s="54" t="n">
        <f aca="false">SUM(AZ34:BF34)</f>
        <v>0</v>
      </c>
      <c r="BV34" s="54" t="n">
        <f aca="false">SUM(BG34:BM34)</f>
        <v>0</v>
      </c>
      <c r="BW34" s="56"/>
    </row>
    <row r="35" customFormat="false" ht="15.75" hidden="false" customHeight="false" outlineLevel="0" collapsed="false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</v>
      </c>
      <c r="AI35" s="54" t="n">
        <f aca="false">SUM(J35:P35)</f>
        <v>0</v>
      </c>
      <c r="AJ35" s="54" t="n">
        <f aca="false">SUM(Q35:W35)</f>
        <v>0</v>
      </c>
      <c r="AK35" s="56" t="n">
        <f aca="false">SUM(X35:AD35)</f>
        <v>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</v>
      </c>
      <c r="BT35" s="54" t="n">
        <f aca="false">SUM(AS35:AY35)</f>
        <v>0</v>
      </c>
      <c r="BU35" s="54" t="n">
        <f aca="false">SUM(AZ35:BF35)</f>
        <v>0</v>
      </c>
      <c r="BV35" s="54" t="n">
        <f aca="false">SUM(BG35:BM35)</f>
        <v>0</v>
      </c>
      <c r="BW35" s="56"/>
    </row>
    <row r="36" customFormat="false" ht="15.75" hidden="false" customHeight="false" outlineLevel="0" collapsed="false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</v>
      </c>
      <c r="AI36" s="54" t="n">
        <f aca="false">SUM(J36:P36)</f>
        <v>0</v>
      </c>
      <c r="AJ36" s="54" t="n">
        <f aca="false">SUM(Q36:W36)</f>
        <v>0</v>
      </c>
      <c r="AK36" s="56" t="n">
        <f aca="false">SUM(X36:AD36)</f>
        <v>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</v>
      </c>
      <c r="BT36" s="54" t="n">
        <f aca="false">SUM(AS36:AY36)</f>
        <v>0</v>
      </c>
      <c r="BU36" s="54" t="n">
        <f aca="false">SUM(AZ36:BF36)</f>
        <v>0</v>
      </c>
      <c r="BV36" s="54" t="n">
        <f aca="false">SUM(BG36:BM36)</f>
        <v>0</v>
      </c>
      <c r="BW36" s="56"/>
    </row>
    <row r="37" customFormat="false" ht="15.75" hidden="false" customHeight="false" outlineLevel="0" collapsed="false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42" t="s">
        <v>105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</v>
      </c>
      <c r="AI38" s="54" t="n">
        <f aca="false">SUM(J38:P38)</f>
        <v>27</v>
      </c>
      <c r="AJ38" s="54" t="n">
        <f aca="false">SUM(Q38:W38)</f>
        <v>27</v>
      </c>
      <c r="AK38" s="56" t="n">
        <f aca="false">SUM(X38:AD38)</f>
        <v>10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</v>
      </c>
      <c r="BT38" s="54" t="n">
        <f aca="false">SUM(AS38:AY38)</f>
        <v>1</v>
      </c>
      <c r="BU38" s="54" t="n">
        <f aca="false">SUM(AZ38:BF38)</f>
        <v>6</v>
      </c>
      <c r="BV38" s="54" t="n">
        <f aca="false">SUM(BG38:BM38)</f>
        <v>4</v>
      </c>
      <c r="BW38" s="56"/>
    </row>
    <row r="39" customFormat="false" ht="15.75" hidden="false" customHeight="false" outlineLevel="0" collapsed="false">
      <c r="A39" s="34" t="s">
        <v>106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</v>
      </c>
      <c r="BV39" s="54" t="n">
        <f aca="false">SUM(BG39:BM39)</f>
        <v>2.5</v>
      </c>
      <c r="BW39" s="56"/>
    </row>
    <row r="40" customFormat="false" ht="15.75" hidden="false" customHeight="false" outlineLevel="0" collapsed="false">
      <c r="A40" s="34" t="s">
        <v>47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</v>
      </c>
      <c r="AI40" s="54" t="n">
        <f aca="false">SUM(J40:P40)</f>
        <v>1</v>
      </c>
      <c r="AJ40" s="54" t="n">
        <f aca="false">SUM(Q40:W40)</f>
        <v>6</v>
      </c>
      <c r="AK40" s="56" t="n">
        <f aca="false">SUM(X40:AD40)</f>
        <v>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</v>
      </c>
      <c r="BT40" s="54" t="n">
        <f aca="false">SUM(AS40:AY40)</f>
        <v>2</v>
      </c>
      <c r="BU40" s="54" t="n">
        <f aca="false">SUM(AZ40:BF40)</f>
        <v>4</v>
      </c>
      <c r="BV40" s="54" t="n">
        <f aca="false">SUM(BG40:BM40)</f>
        <v>1</v>
      </c>
      <c r="BW40" s="56"/>
    </row>
    <row r="41" customFormat="false" ht="15.75" hidden="false" customHeight="false" outlineLevel="0" collapsed="false">
      <c r="A41" s="34" t="s">
        <v>48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</v>
      </c>
      <c r="AI41" s="54" t="n">
        <f aca="false">SUM(J41:P41)</f>
        <v>0</v>
      </c>
      <c r="AJ41" s="54" t="n">
        <f aca="false">SUM(Q41:W41)</f>
        <v>1</v>
      </c>
      <c r="AK41" s="56" t="n">
        <f aca="false">SUM(X41:AD41)</f>
        <v>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</v>
      </c>
      <c r="BT41" s="54" t="n">
        <f aca="false">SUM(AS41:AY41)</f>
        <v>0</v>
      </c>
      <c r="BU41" s="54" t="n">
        <f aca="false">SUM(AZ41:BF41)</f>
        <v>0</v>
      </c>
      <c r="BV41" s="54" t="n">
        <f aca="false">SUM(BG41:BM41)</f>
        <v>0</v>
      </c>
      <c r="BW41" s="56"/>
    </row>
    <row r="42" customFormat="false" ht="15.75" hidden="false" customHeight="false" outlineLevel="0" collapsed="false">
      <c r="A42" s="40" t="s">
        <v>107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</v>
      </c>
      <c r="AI42" s="54" t="n">
        <f aca="false">SUM(J42:P42)</f>
        <v>0</v>
      </c>
      <c r="AJ42" s="54" t="n">
        <f aca="false">SUM(Q42:W42)</f>
        <v>8</v>
      </c>
      <c r="AK42" s="56" t="n">
        <f aca="false">SUM(X42:AD42)</f>
        <v>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</v>
      </c>
      <c r="BU42" s="54" t="n">
        <f aca="false">SUM(AZ42:BF42)</f>
        <v>0</v>
      </c>
      <c r="BV42" s="54" t="n">
        <f aca="false">SUM(BG42:BM42)</f>
        <v>0</v>
      </c>
      <c r="BW42" s="56"/>
    </row>
    <row r="43" customFormat="false" ht="15" hidden="true" customHeight="true" outlineLevel="0" collapsed="false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r="44" customFormat="false" ht="15" hidden="true" customHeight="false" outlineLevel="0" collapsed="false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r="45" customFormat="false" ht="15.75" hidden="true" customHeight="false" outlineLevel="0" collapsed="false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r="46" customFormat="false" ht="15.75" hidden="true" customHeight="false" outlineLevel="0" collapsed="false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r="47" customFormat="false" ht="15.75" hidden="true" customHeight="false" outlineLevel="0" collapsed="false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r="48" customFormat="false" ht="15.75" hidden="true" customHeight="false" outlineLevel="0" collapsed="false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r="49" customFormat="false" ht="15.75" hidden="true" customHeight="false" outlineLevel="0" collapsed="false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r="50" customFormat="false" ht="16.5" hidden="true" customHeight="true" outlineLevel="0" collapsed="false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r="51" customFormat="false" ht="15.75" hidden="true" customHeight="false" outlineLevel="0" collapsed="false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r="52" customFormat="false" ht="15.75" hidden="true" customHeight="false" outlineLevel="0" collapsed="false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r="53" customFormat="false" ht="15.75" hidden="true" customHeight="false" outlineLevel="0" collapsed="false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r="54" customFormat="false" ht="15.75" hidden="true" customHeight="false" outlineLevel="0" collapsed="false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r="55" customFormat="false" ht="15.75" hidden="true" customHeight="false" outlineLevel="0" collapsed="false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r="56" customFormat="false" ht="15.75" hidden="true" customHeight="false" outlineLevel="0" collapsed="false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r="60" customFormat="false" ht="15" hidden="true" customHeight="false" outlineLevel="0" collapsed="false">
      <c r="A60" s="79" t="s">
        <v>108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BD1" activePane="topRight" state="frozen"/>
      <selection pane="topLeft" activeCell="A1" activeCellId="0" sqref="A1"/>
      <selection pane="topRight" activeCell="BY3" activeCellId="1" sqref="DM1:EX7 BY3"/>
    </sheetView>
  </sheetViews>
  <sheetFormatPr defaultRowHeight="15"/>
  <cols>
    <col collapsed="false" hidden="false" max="1" min="1" style="0" width="43.8520408163265"/>
    <col collapsed="false" hidden="true" max="39" min="2" style="0" width="0"/>
    <col collapsed="false" hidden="false" max="70" min="40" style="0" width="8.72959183673469"/>
    <col collapsed="false" hidden="false" max="71" min="71" style="0" width="12.8622448979592"/>
    <col collapsed="false" hidden="false" max="72" min="72" style="0" width="11.8622448979592"/>
    <col collapsed="false" hidden="false" max="73" min="73" style="0" width="12.4183673469388"/>
    <col collapsed="false" hidden="false" max="74" min="74" style="0" width="11.4183673469388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r="2" customFormat="false" ht="15" hidden="false" customHeight="false" outlineLevel="0" collapsed="false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21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1243.14285714286</v>
      </c>
      <c r="AI3" s="54" t="n">
        <f aca="false">SUM(J3:P3)/7</f>
        <v>1223.42857142857</v>
      </c>
      <c r="AJ3" s="54" t="n">
        <f aca="false">SUM(Q3:W3)/7</f>
        <v>1229.57142857143</v>
      </c>
      <c r="AK3" s="56" t="n">
        <f aca="false">SUM(X3:AD3)/7</f>
        <v>1229.57142857143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1261.71428571429</v>
      </c>
      <c r="BT3" s="54" t="n">
        <f aca="false">SUM(AS3:AY3)/7</f>
        <v>1262.14285714286</v>
      </c>
      <c r="BU3" s="54" t="n">
        <f aca="false">SUM(AZ3:BF3)/7</f>
        <v>1237.42857142857</v>
      </c>
      <c r="BV3" s="54" t="n">
        <f aca="false">SUM(BG3:BM3)/7</f>
        <v>1239.14285714286</v>
      </c>
      <c r="BW3" s="56"/>
    </row>
    <row r="4" customFormat="false" ht="15.75" hidden="false" customHeight="false" outlineLevel="0" collapsed="false">
      <c r="A4" s="14" t="s">
        <v>22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</v>
      </c>
      <c r="AI4" s="54" t="n">
        <f aca="false">SUM(J4:P4)/7</f>
        <v>487.285714285714</v>
      </c>
      <c r="AJ4" s="54" t="n">
        <f aca="false">SUM(Q4:W4)/7</f>
        <v>497.285714285714</v>
      </c>
      <c r="AK4" s="56" t="n">
        <f aca="false">SUM(X4:AD4)/7</f>
        <v>506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516.714285714286</v>
      </c>
      <c r="BT4" s="54" t="n">
        <f aca="false">SUM(AS4:AY4)/7</f>
        <v>532.428571428572</v>
      </c>
      <c r="BU4" s="54" t="n">
        <f aca="false">SUM(AZ4:BF4)/7</f>
        <v>526.428571428571</v>
      </c>
      <c r="BV4" s="54" t="n">
        <f aca="false">SUM(BG4:BM4)/7</f>
        <v>532.428571428572</v>
      </c>
      <c r="BW4" s="56"/>
    </row>
    <row r="5" customFormat="false" ht="15" hidden="false" customHeight="false" outlineLevel="0" collapsed="false">
      <c r="A5" s="15" t="s">
        <v>23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135.714285714286</v>
      </c>
      <c r="AI5" s="54" t="n">
        <f aca="false">SUM(J5:P5)/7</f>
        <v>155.428571428571</v>
      </c>
      <c r="AJ5" s="54" t="n">
        <f aca="false">SUM(Q5:W5)/7</f>
        <v>141.857142857143</v>
      </c>
      <c r="AK5" s="56" t="n">
        <f aca="false">SUM(X5:AD5)/7</f>
        <v>145.714285714286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</v>
      </c>
      <c r="BT5" s="54" t="n">
        <f aca="false">SUM(AS5:AY5)/7</f>
        <v>157.428571428571</v>
      </c>
      <c r="BU5" s="54" t="n">
        <f aca="false">SUM(AZ5:BF5)/7</f>
        <v>144.142857142857</v>
      </c>
      <c r="BV5" s="54" t="n">
        <f aca="false">SUM(BG5:BM5)/7</f>
        <v>166.142857142857</v>
      </c>
      <c r="BW5" s="56"/>
    </row>
    <row r="6" customFormat="false" ht="15" hidden="false" customHeight="false" outlineLevel="0" collapsed="false">
      <c r="A6" s="15" t="s">
        <v>24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</v>
      </c>
      <c r="AI6" s="54" t="n">
        <f aca="false">SUM(J6:P6)/7</f>
        <v>33.2857142857143</v>
      </c>
      <c r="AJ6" s="54" t="n">
        <f aca="false">SUM(Q6:W6)/7</f>
        <v>28.1428571428571</v>
      </c>
      <c r="AK6" s="56" t="n">
        <f aca="false">SUM(X6:AD6)/7</f>
        <v>27.7142857142857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</v>
      </c>
      <c r="BT6" s="54" t="n">
        <f aca="false">SUM(AS6:AY6)/7</f>
        <v>34.8571428571429</v>
      </c>
      <c r="BU6" s="54" t="n">
        <f aca="false">SUM(AZ6:BF6)/7</f>
        <v>25.2857142857143</v>
      </c>
      <c r="BV6" s="54" t="n">
        <f aca="false">SUM(BG6:BM6)/7</f>
        <v>36.2857142857143</v>
      </c>
      <c r="BW6" s="56"/>
    </row>
    <row r="7" customFormat="false" ht="15" hidden="false" customHeight="false" outlineLevel="0" collapsed="false">
      <c r="A7" s="15" t="s">
        <v>25</v>
      </c>
      <c r="B7" s="57" t="n">
        <f aca="false">B6/B5</f>
        <v>0.0833333333333333</v>
      </c>
      <c r="C7" s="57" t="n">
        <f aca="false">C6/C5</f>
        <v>0.2</v>
      </c>
      <c r="D7" s="57" t="n">
        <f aca="false">D6/D5</f>
        <v>0.132231404958678</v>
      </c>
      <c r="E7" s="57" t="n">
        <f aca="false">E6/E5</f>
        <v>0.125</v>
      </c>
      <c r="F7" s="57" t="n">
        <f aca="false">F6/F5</f>
        <v>0.132450331125828</v>
      </c>
      <c r="G7" s="57" t="n">
        <f aca="false">G6/G5</f>
        <v>0.295302013422819</v>
      </c>
      <c r="H7" s="57" t="n">
        <f aca="false">H6/H5</f>
        <v>0.23841059602649</v>
      </c>
      <c r="I7" s="57" t="n">
        <f aca="false">I6/I5</f>
        <v>0.135922330097087</v>
      </c>
      <c r="J7" s="57" t="n">
        <f aca="false">J6/J5</f>
        <v>0.157894736842105</v>
      </c>
      <c r="K7" s="57" t="n">
        <f aca="false">K6/K5</f>
        <v>0.122222222222222</v>
      </c>
      <c r="L7" s="57" t="n">
        <f aca="false">L6/L5</f>
        <v>0.126506024096386</v>
      </c>
      <c r="M7" s="57" t="n">
        <f aca="false">M6/M5</f>
        <v>0.171232876712329</v>
      </c>
      <c r="N7" s="57" t="n">
        <f aca="false">N6/N5</f>
        <v>0.4</v>
      </c>
      <c r="O7" s="57" t="n">
        <f aca="false">O6/O5</f>
        <v>0.293532338308458</v>
      </c>
      <c r="P7" s="57" t="n">
        <f aca="false">P6/P5</f>
        <v>0.189655172413793</v>
      </c>
      <c r="Q7" s="57" t="n">
        <f aca="false">Q6/Q5</f>
        <v>0.295081967213115</v>
      </c>
      <c r="R7" s="57" t="n">
        <f aca="false">R6/R5</f>
        <v>0.227848101265823</v>
      </c>
      <c r="S7" s="57" t="n">
        <f aca="false">S6/S5</f>
        <v>0.111111111111111</v>
      </c>
      <c r="T7" s="57" t="n">
        <f aca="false">T6/T5</f>
        <v>0.108108108108108</v>
      </c>
      <c r="U7" s="57" t="n">
        <f aca="false">U6/U5</f>
        <v>0.0780141843971631</v>
      </c>
      <c r="V7" s="57" t="n">
        <f aca="false">V6/V5</f>
        <v>0.367816091954023</v>
      </c>
      <c r="W7" s="57" t="n">
        <f aca="false">W6/W5</f>
        <v>0.169811320754717</v>
      </c>
      <c r="X7" s="57" t="n">
        <f aca="false">X6/X5</f>
        <v>0.333333333333333</v>
      </c>
      <c r="Y7" s="57" t="n">
        <f aca="false">Y6/Y5</f>
        <v>0.172185430463576</v>
      </c>
      <c r="Z7" s="57" t="n">
        <f aca="false">Z6/Z5</f>
        <v>0.102739726027397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0.327956989247312</v>
      </c>
      <c r="AD7" s="57" t="n">
        <f aca="false">AD6/AD5</f>
        <v>0.182608695652174</v>
      </c>
      <c r="AE7" s="57" t="n">
        <f aca="false">AE6/AE5</f>
        <v>0.257575757575758</v>
      </c>
      <c r="AF7" s="57" t="n">
        <f aca="false">AF6/AF5</f>
        <v>0.259036144578313</v>
      </c>
      <c r="AG7" s="58" t="n">
        <v>0.122826086956522</v>
      </c>
      <c r="AH7" s="57" t="n">
        <f aca="false">AH6/AH5</f>
        <v>0.182105263157895</v>
      </c>
      <c r="AI7" s="57" t="n">
        <f aca="false">AI6/AI5</f>
        <v>0.214154411764706</v>
      </c>
      <c r="AJ7" s="57" t="n">
        <f aca="false">AJ6/AJ5</f>
        <v>0.198388721047331</v>
      </c>
      <c r="AK7" s="59" t="n">
        <f aca="false">AK6/AK5</f>
        <v>0.190196078431373</v>
      </c>
      <c r="AN7" s="57" t="n">
        <f aca="false">AN6/AN5</f>
        <v>0.1796875</v>
      </c>
      <c r="AO7" s="57" t="n">
        <f aca="false">AO6/AO5</f>
        <v>0.155844155844156</v>
      </c>
      <c r="AP7" s="57" t="n">
        <f aca="false">AP6/AP5</f>
        <v>0.120805369127517</v>
      </c>
      <c r="AQ7" s="57" t="n">
        <f aca="false">AQ6/AQ5</f>
        <v>0.111842105263158</v>
      </c>
      <c r="AR7" s="57" t="n">
        <f aca="false">AR6/AR5</f>
        <v>0.0526315789473684</v>
      </c>
      <c r="AS7" s="57" t="n">
        <f aca="false">AS6/AS5</f>
        <v>0.217391304347826</v>
      </c>
      <c r="AT7" s="57" t="n">
        <f aca="false">AT6/AT5</f>
        <v>0.174825174825175</v>
      </c>
      <c r="AU7" s="57" t="n">
        <f aca="false">AU6/AU5</f>
        <v>0.164948453608247</v>
      </c>
      <c r="AV7" s="57" t="n">
        <f aca="false">AV6/AV5</f>
        <v>0.167567567567568</v>
      </c>
      <c r="AW7" s="57" t="n">
        <f aca="false">AW6/AW5</f>
        <v>0.165605095541401</v>
      </c>
      <c r="AX7" s="57" t="n">
        <f aca="false">AX6/AX5</f>
        <v>0.448087431693989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</v>
      </c>
      <c r="BB7" s="57" t="n">
        <f aca="false">BB6/BB5</f>
        <v>0.175141242937853</v>
      </c>
      <c r="BC7" s="57" t="n">
        <f aca="false">BC6/BC5</f>
        <v>0.0821917808219178</v>
      </c>
      <c r="BD7" s="57" t="n">
        <f aca="false">BD6/BD5</f>
        <v>0.0921985815602837</v>
      </c>
      <c r="BE7" s="57" t="n">
        <f aca="false">BE6/BE5</f>
        <v>0.143884892086331</v>
      </c>
      <c r="BF7" s="57" t="n">
        <f aca="false">BF6/BF5</f>
        <v>0.140350877192982</v>
      </c>
      <c r="BG7" s="57" t="n">
        <f aca="false">BG6/BG5</f>
        <v>0.228571428571429</v>
      </c>
      <c r="BH7" s="57" t="n">
        <f aca="false">BH6/BH5</f>
        <v>0.192090395480226</v>
      </c>
      <c r="BI7" s="57" t="n">
        <f aca="false">BI6/BI5</f>
        <v>0.139664804469274</v>
      </c>
      <c r="BJ7" s="57" t="n">
        <f aca="false">BJ6/BJ5</f>
        <v>0.146198830409357</v>
      </c>
      <c r="BK7" s="57" t="n">
        <f aca="false">BK6/BK5</f>
        <v>0.111111111111111</v>
      </c>
      <c r="BL7" s="57" t="n">
        <f aca="false">BL6/BL5</f>
        <v>0.471428571428571</v>
      </c>
      <c r="BM7" s="57" t="n">
        <f aca="false">BM6/BM5</f>
        <v>0.173913043478261</v>
      </c>
      <c r="BN7" s="57" t="n">
        <f aca="false">BN6/BN5</f>
        <v>0.208053691275168</v>
      </c>
      <c r="BO7" s="57" t="n">
        <f aca="false">BO6/BO5</f>
        <v>0.179190751445087</v>
      </c>
      <c r="BP7" s="57" t="n">
        <f aca="false">BP6/BP5</f>
        <v>0.122340425531915</v>
      </c>
      <c r="BQ7" s="57" t="n">
        <f aca="false">BQ6/BQ5</f>
        <v>0.127906976744186</v>
      </c>
      <c r="BR7" s="57" t="n">
        <f aca="false">BR6/BR5</f>
        <v>0.135593220338983</v>
      </c>
      <c r="BS7" s="58" t="n">
        <f aca="false">BS6/BS5</f>
        <v>0.168032786885246</v>
      </c>
      <c r="BT7" s="57" t="n">
        <f aca="false">BT6/BT5</f>
        <v>0.221415607985481</v>
      </c>
      <c r="BU7" s="57" t="n">
        <f aca="false">BU6/BU5</f>
        <v>0.175421209117939</v>
      </c>
      <c r="BV7" s="57" t="n">
        <f aca="false">BV6/BV5</f>
        <v>0.218400687876182</v>
      </c>
      <c r="BW7" s="59"/>
    </row>
    <row r="8" customFormat="false" ht="15.75" hidden="false" customHeight="false" outlineLevel="0" collapsed="false">
      <c r="A8" s="19" t="s">
        <v>26</v>
      </c>
      <c r="B8" s="60" t="n">
        <f aca="false">(B16+B27+B38+B40)/B3</f>
        <v>0.0257648953301127</v>
      </c>
      <c r="C8" s="60" t="n">
        <f aca="false">(C16+C27+C38+C40)/C3</f>
        <v>0.07085346215781</v>
      </c>
      <c r="D8" s="60" t="n">
        <f aca="false">(D16+D27+D38+D40)/D3</f>
        <v>0.0597738287560582</v>
      </c>
      <c r="E8" s="60" t="n">
        <f aca="false">(E16+E27+E38+E40)/E3</f>
        <v>0.0740445859872611</v>
      </c>
      <c r="F8" s="60" t="n">
        <f aca="false">(F16+F27+F38+F40)/F3</f>
        <v>0.0695443645083933</v>
      </c>
      <c r="G8" s="60" t="n">
        <f aca="false">(G16+G27+G38+G40)/G3</f>
        <v>0.21474358974359</v>
      </c>
      <c r="H8" s="60" t="n">
        <f aca="false">(H16+H27+H38+H40)/H3</f>
        <v>0.109149277688604</v>
      </c>
      <c r="I8" s="60" t="n">
        <f aca="false">(I16+I27+I38+I40)/I3</f>
        <v>0.0335790335790336</v>
      </c>
      <c r="J8" s="60" t="n">
        <f aca="false">(J16+J27+J38+J40)/J3</f>
        <v>0.0720720720720721</v>
      </c>
      <c r="K8" s="60" t="n">
        <f aca="false">(K16+K27+K38+K40)/K3</f>
        <v>0.0926229508196721</v>
      </c>
      <c r="L8" s="60" t="n">
        <f aca="false">(L16+L27+L38+L40)/L3</f>
        <v>0.0639868744872847</v>
      </c>
      <c r="M8" s="60" t="n">
        <f aca="false">(M16+M27+M38+M40)/M3</f>
        <v>0.0754257907542579</v>
      </c>
      <c r="N8" s="60" t="n">
        <f aca="false">(N16+N27+N38+N40)/N3</f>
        <v>0.313868613138686</v>
      </c>
      <c r="O8" s="60" t="n">
        <f aca="false">(O16+O27+O38+O40)/O3</f>
        <v>0.231143552311435</v>
      </c>
      <c r="P8" s="60" t="n">
        <f aca="false">(P16+P27+P38+P40)/P3</f>
        <v>0.0497925311203319</v>
      </c>
      <c r="Q8" s="60" t="n">
        <f aca="false">(Q16+Q27+Q38+Q40)/Q3</f>
        <v>0.169294605809129</v>
      </c>
      <c r="R8" s="60" t="n">
        <f aca="false">(R16+R27+R38+R40)/R3</f>
        <v>0.155045118949959</v>
      </c>
      <c r="S8" s="60" t="n">
        <f aca="false">(S16+S27+S38+S40)/S3</f>
        <v>0.0379644588045234</v>
      </c>
      <c r="T8" s="60" t="n">
        <f aca="false">(T16+T27+T38+T40)/T3</f>
        <v>0.0581113801452785</v>
      </c>
      <c r="U8" s="60" t="n">
        <f aca="false">(U16+U27+U38+U40)/U3</f>
        <v>0.0355125100887813</v>
      </c>
      <c r="V8" s="60" t="n">
        <f aca="false">(V16+V27+V38+V40)/V3</f>
        <v>0.243527508090615</v>
      </c>
      <c r="W8" s="60" t="n">
        <f aca="false">(W16+W27+W38+W40)/W3</f>
        <v>0.0422420796100731</v>
      </c>
      <c r="X8" s="60" t="n">
        <f aca="false">(X16+X27+X38+X40)/X3</f>
        <v>0.15353371242892</v>
      </c>
      <c r="Y8" s="60" t="n">
        <f aca="false">(Y16+Y27+Y38+Y40)/Y3</f>
        <v>0.129373474369406</v>
      </c>
      <c r="Z8" s="60" t="n">
        <f aca="false">(Z16+Z27+Z38+Z40)/Z3</f>
        <v>0.0479674796747968</v>
      </c>
      <c r="AA8" s="60" t="n">
        <f aca="false">(AA16+AA27+AA38+AA40)/AA3</f>
        <v>0.0869918699186992</v>
      </c>
      <c r="AB8" s="60" t="n">
        <f aca="false">(AB16+AB27+AB38+AB40)/AB3</f>
        <v>0.0577235772357724</v>
      </c>
      <c r="AC8" s="60" t="n">
        <f aca="false">(AC16+AC27+AC38+AC40)/AC3</f>
        <v>0.255492270138324</v>
      </c>
      <c r="AD8" s="60" t="n">
        <f aca="false">(AD16+AD27+AD38+AD40)/AD3</f>
        <v>0.0675895765472313</v>
      </c>
      <c r="AE8" s="60" t="n">
        <f aca="false">(AE16+AE27+AE38+AE40)/AE3</f>
        <v>0.137622149837134</v>
      </c>
      <c r="AF8" s="60" t="n">
        <f aca="false">(AF16+AF27+AF38+AF40)/AF3</f>
        <v>0.16680227827502</v>
      </c>
      <c r="AG8" s="61" t="n">
        <v>0.31328896029378</v>
      </c>
      <c r="AH8" s="60" t="n">
        <f aca="false">(AH16+AH27+AH38+AH40)/AH3</f>
        <v>0.633072856814525</v>
      </c>
      <c r="AI8" s="60" t="n">
        <f aca="false">(AI16+AI27+AI38+AI40)/AI3</f>
        <v>0.902382064455862</v>
      </c>
      <c r="AJ8" s="60" t="n">
        <f aca="false">(AJ16+AJ27+AJ38+AJ40)/AJ3</f>
        <v>0.739281979783897</v>
      </c>
      <c r="AK8" s="62" t="n">
        <f aca="false">(AK16+AK27+AK38+AK40)/AK3</f>
        <v>0.798652259788544</v>
      </c>
      <c r="AN8" s="60" t="n">
        <f aca="false">(AN16+AN27+AN38+AN40)/AN3</f>
        <v>0.0684500393391031</v>
      </c>
      <c r="AO8" s="60" t="n">
        <f aca="false">(AO16+AO27+AO38+AO40)/AO3</f>
        <v>0.0875</v>
      </c>
      <c r="AP8" s="60" t="n">
        <f aca="false">(AP16+AP27+AP38+AP40)/AP3</f>
        <v>0.0571205007824726</v>
      </c>
      <c r="AQ8" s="60" t="n">
        <f aca="false">(AQ16+AQ27+AQ38+AQ40)/AQ3</f>
        <v>0.0704776820673453</v>
      </c>
      <c r="AR8" s="60" t="n">
        <f aca="false">(AR16+AR27+AR38+AR40)/AR3</f>
        <v>0.0181245074862096</v>
      </c>
      <c r="AS8" s="60" t="n">
        <f aca="false">(AS16+AS27+AS38+AS40)/AS3</f>
        <v>0.14026792750197</v>
      </c>
      <c r="AT8" s="60" t="n">
        <f aca="false">(AT16+AT27+AT38+AT40)/AT3</f>
        <v>0.112776025236593</v>
      </c>
      <c r="AU8" s="60" t="n">
        <f aca="false">(AU16+AU27+AU38+AU40)/AU3</f>
        <v>0.160883280757098</v>
      </c>
      <c r="AV8" s="60" t="n">
        <f aca="false">(AV16+AV27+AV38+AV40)/AV3</f>
        <v>0.110410094637224</v>
      </c>
      <c r="AW8" s="60" t="n">
        <f aca="false">(AW16+AW27+AW38+AW40)/AW3</f>
        <v>0.0914826498422713</v>
      </c>
      <c r="AX8" s="60" t="n">
        <f aca="false">(AX16+AX27+AX38+AX40)/AX3</f>
        <v>0.346613545816733</v>
      </c>
      <c r="AY8" s="60" t="n">
        <f aca="false">(AY16+AY27+AY38+AY40)/AY3</f>
        <v>0.0887812752219532</v>
      </c>
      <c r="AZ8" s="60" t="n">
        <f aca="false">(AZ16+AZ27+AZ38+AZ40)/AZ3</f>
        <v>0.207425343018563</v>
      </c>
      <c r="BA8" s="60" t="n">
        <f aca="false">(BA16+BA27+BA38+BA40)/BA3</f>
        <v>0.198859005704971</v>
      </c>
      <c r="BB8" s="60" t="n">
        <f aca="false">(BB16+BB27+BB38+BB40)/BB3</f>
        <v>0.103614457831325</v>
      </c>
      <c r="BC8" s="60" t="n">
        <f aca="false">(BC16+BC27+BC38+BC40)/BC3</f>
        <v>0.0539887187751813</v>
      </c>
      <c r="BD8" s="60" t="n">
        <f aca="false">(BD16+BD27+BD38+BD40)/BD3</f>
        <v>0.0362027353177796</v>
      </c>
      <c r="BE8" s="60" t="n">
        <f aca="false">(BE16+BE27+BE38+BE40)/BE3</f>
        <v>0.0821917808219178</v>
      </c>
      <c r="BF8" s="60" t="n">
        <f aca="false">(BF16+BF27+BF38+BF40)/BF3</f>
        <v>0.0277324632952692</v>
      </c>
      <c r="BG8" s="60" t="n">
        <f aca="false">(BG16+BG27+BG38+BG40)/BG3</f>
        <v>0.113526570048309</v>
      </c>
      <c r="BH8" s="60" t="n">
        <f aca="false">(BH16+BH27+BH38+BH40)/BH3</f>
        <v>0.154713940370669</v>
      </c>
      <c r="BI8" s="60" t="n">
        <f aca="false">(BI16+BI27+BI38+BI40)/BI3</f>
        <v>0.108239095315024</v>
      </c>
      <c r="BJ8" s="60" t="n">
        <f aca="false">(BJ16+BJ27+BJ38+BJ40)/BJ3</f>
        <v>0.0920096852300242</v>
      </c>
      <c r="BK8" s="60" t="n">
        <f aca="false">(BK16+BK27+BK38+BK40)/BK3</f>
        <v>0.0750605326876513</v>
      </c>
      <c r="BL8" s="60" t="n">
        <f aca="false">(BL16+BL27+BL38+BL40)/BL3</f>
        <v>0.435028248587571</v>
      </c>
      <c r="BM8" s="60" t="n">
        <f aca="false">(BM16+BM27+BM38+BM40)/BM3</f>
        <v>0.040453074433657</v>
      </c>
      <c r="BN8" s="60" t="n">
        <f aca="false">(BN16+BN27+BN38+BN40)/BN3</f>
        <v>0.106709781729992</v>
      </c>
      <c r="BO8" s="60" t="n">
        <f aca="false">(BO16+BO27+BO38+BO40)/BO3</f>
        <v>0.128536782538399</v>
      </c>
      <c r="BP8" s="60" t="n">
        <f aca="false">(BP16+BP27+BP38+BP40)/BP3</f>
        <v>0.0939490445859873</v>
      </c>
      <c r="BQ8" s="60" t="n">
        <f aca="false">(BQ16+BQ27+BQ38+BQ40)/BQ3</f>
        <v>0.0955414012738854</v>
      </c>
      <c r="BR8" s="60" t="n">
        <f aca="false">(BR16+BR27+BR38+BR40)/BR3</f>
        <v>0.0780876494023904</v>
      </c>
      <c r="BS8" s="61" t="n">
        <f aca="false">(BS16+BS27+BS38+BS40)/BS3</f>
        <v>0.6015625</v>
      </c>
      <c r="BT8" s="60" t="n">
        <f aca="false">(BT16+BT27+BT38+BT40)/BT3</f>
        <v>1.05059422750424</v>
      </c>
      <c r="BU8" s="60" t="n">
        <f aca="false">(BU16+BU27+BU38+BU40)/BU3</f>
        <v>0.70953590394828</v>
      </c>
      <c r="BV8" s="60" t="n">
        <f aca="false">(BV16+BV27+BV38+BV40)/BV3</f>
        <v>1.01925293982015</v>
      </c>
      <c r="BW8" s="62"/>
    </row>
    <row r="9" customFormat="false" ht="15.75" hidden="false" customHeight="false" outlineLevel="0" collapsed="false">
      <c r="A9" s="23" t="s">
        <v>27</v>
      </c>
      <c r="B9" s="60" t="n">
        <f aca="false">(B17+B28+B39*2+B42*2)/B3</f>
        <v>0.0376409017713366</v>
      </c>
      <c r="C9" s="60" t="n">
        <f aca="false">(C17+C28+C39*2+C42*2)/C3</f>
        <v>0.127818035426731</v>
      </c>
      <c r="D9" s="60" t="n">
        <f aca="false">(D17+D28+D39*2+D42*2)/D3</f>
        <v>0.126009693053312</v>
      </c>
      <c r="E9" s="60" t="n">
        <f aca="false">(E17+E28+E39*2+E42*2)/E3</f>
        <v>0.141520700636943</v>
      </c>
      <c r="F9" s="60" t="n">
        <f aca="false">(F17+F28+F39*2+F42*2)/F3</f>
        <v>0.163868904876099</v>
      </c>
      <c r="G9" s="60" t="n">
        <f aca="false">(G17+G28+G39*2+G42*2)/G3</f>
        <v>0.516426282051282</v>
      </c>
      <c r="H9" s="60" t="n">
        <f aca="false">(H17+H28+H39*2+H42*2)/H3</f>
        <v>0.216894060995185</v>
      </c>
      <c r="I9" s="60" t="n">
        <f aca="false">(I17+I28+I39*2+I42*2)/I3</f>
        <v>0.0767813267813268</v>
      </c>
      <c r="J9" s="60" t="n">
        <f aca="false">(J17+J28+J39*2+J42*2)/J3</f>
        <v>0.173013923013923</v>
      </c>
      <c r="K9" s="60" t="n">
        <f aca="false">(K17+K28+K39*2+K42*2)/K3</f>
        <v>0.250409836065574</v>
      </c>
      <c r="L9" s="60" t="n">
        <f aca="false">(L17+L28+L39*2+L42*2)/L3</f>
        <v>0.161812961443806</v>
      </c>
      <c r="M9" s="60" t="n">
        <f aca="false">(M17+M28+M39*2+M42*2)/M3</f>
        <v>0.144768856447689</v>
      </c>
      <c r="N9" s="60" t="n">
        <f aca="false">(N17+N28+N39*2+N42*2)/N3</f>
        <v>0.679034874290349</v>
      </c>
      <c r="O9" s="60" t="n">
        <f aca="false">(O17+O28+O39*2+O42*2)/O3</f>
        <v>0.555758313057583</v>
      </c>
      <c r="P9" s="60" t="n">
        <f aca="false">(P17+P28+P39*2+P42*2)/P3</f>
        <v>0.138589211618257</v>
      </c>
      <c r="Q9" s="60" t="n">
        <f aca="false">(Q17+Q28+Q39*2+Q42*2)/Q3</f>
        <v>0.31597510373444</v>
      </c>
      <c r="R9" s="60" t="n">
        <f aca="false">(R17+R28+R39*2+R42*2)/R3</f>
        <v>0.389458572600492</v>
      </c>
      <c r="S9" s="60" t="n">
        <f aca="false">(S17+S28+S39*2+S42*2)/S3</f>
        <v>0.102584814216478</v>
      </c>
      <c r="T9" s="60" t="n">
        <f aca="false">(T17+T28+T39*2+T42*2)/T3</f>
        <v>0.17635189669088</v>
      </c>
      <c r="U9" s="60" t="n">
        <f aca="false">(U17+U28+U39*2+U42*2)/U3</f>
        <v>0.0924132364810331</v>
      </c>
      <c r="V9" s="60" t="n">
        <f aca="false">(V17+V28+V39*2+V42*2)/V3</f>
        <v>0.47997572815534</v>
      </c>
      <c r="W9" s="60" t="n">
        <f aca="false">(W17+W28+W39*2+W42*2)/W3</f>
        <v>0.0982940698619009</v>
      </c>
      <c r="X9" s="60" t="n">
        <f aca="false">(X17+X28+X39*2+X42*2)/X3</f>
        <v>0.325345247766044</v>
      </c>
      <c r="Y9" s="60" t="n">
        <f aca="false">(Y17+Y28+Y39*2+Y42*2)/Y3</f>
        <v>0.417005695687551</v>
      </c>
      <c r="Z9" s="60" t="n">
        <f aca="false">(Z17+Z28+Z39*2+Z42*2)/Z3</f>
        <v>0.195934959349593</v>
      </c>
      <c r="AA9" s="60" t="n">
        <f aca="false">(AA17+AA28+AA39*2+AA42*2)/AA3</f>
        <v>0.21849593495935</v>
      </c>
      <c r="AB9" s="60" t="n">
        <f aca="false">(AB17+AB28+AB39*2+AB42*2)/AB3</f>
        <v>0.196341463414634</v>
      </c>
      <c r="AC9" s="60" t="n">
        <f aca="false">(AC17+AC28+AC39*2+AC42*2)/AC3</f>
        <v>0.608624898291294</v>
      </c>
      <c r="AD9" s="60" t="n">
        <f aca="false">(AD17+AD28+AD39*2+AD42*2)/AD3</f>
        <v>0.138843648208469</v>
      </c>
      <c r="AE9" s="60" t="n">
        <f aca="false">(AE17+AE28+AE39*2+AE42*2)/AE3</f>
        <v>0.396376221498371</v>
      </c>
      <c r="AF9" s="60" t="n">
        <f aca="false">(AF17+AF28+AF39*2+AF42*2)/AF3</f>
        <v>0.454027664768104</v>
      </c>
      <c r="AG9" s="61" t="n">
        <v>0.593642414505394</v>
      </c>
      <c r="AH9" s="60" t="n">
        <f aca="false">(AH17+AH28+AH39*2+AH42*2)/AH3</f>
        <v>1.3723282004137</v>
      </c>
      <c r="AI9" s="60" t="n">
        <f aca="false">(AI17+AI28+AI39*2+AI42*2)/AI3</f>
        <v>2.11046240074731</v>
      </c>
      <c r="AJ9" s="60" t="n">
        <f aca="false">(AJ17+AJ28+AJ39*2+AJ42*2)/AJ3</f>
        <v>1.65077843615662</v>
      </c>
      <c r="AK9" s="62" t="n">
        <f aca="false">(AK17+AK28+AK39*2+AK42*2)/AK3</f>
        <v>2.10052863947949</v>
      </c>
      <c r="AN9" s="60" t="n">
        <f aca="false">(AN17+AN28+AN39*2+AN42*2)/AN3</f>
        <v>0.205743509047994</v>
      </c>
      <c r="AO9" s="60" t="n">
        <f aca="false">(AO17+AO28+AO39*2+AO42*2)/AO3</f>
        <v>0.158984375</v>
      </c>
      <c r="AP9" s="60" t="n">
        <f aca="false">(AP17+AP28+AP39*2+AP42*2)/AP3</f>
        <v>0.129890453834116</v>
      </c>
      <c r="AQ9" s="60" t="n">
        <f aca="false">(AQ17+AQ28+AQ39*2+AQ42*2)/AQ3</f>
        <v>0.104933437744714</v>
      </c>
      <c r="AR9" s="60" t="n">
        <f aca="false">(AR17+AR28+AR39*2+AR42*2)/AR3</f>
        <v>0.0283687943262411</v>
      </c>
      <c r="AS9" s="60" t="n">
        <f aca="false">(AS17+AS28+AS39*2+AS42*2)/AS3</f>
        <v>0.324271079590229</v>
      </c>
      <c r="AT9" s="60" t="n">
        <f aca="false">(AT17+AT28+AT39*2+AT42*2)/AT3</f>
        <v>0.302247634069401</v>
      </c>
      <c r="AU9" s="60" t="n">
        <f aca="false">(AU17+AU28+AU39*2+AU42*2)/AU3</f>
        <v>0.399447949526814</v>
      </c>
      <c r="AV9" s="60" t="n">
        <f aca="false">(AV17+AV28+AV39*2+AV42*2)/AV3</f>
        <v>0.310922712933754</v>
      </c>
      <c r="AW9" s="60" t="n">
        <f aca="false">(AW17+AW28+AW39*2+AW42*2)/AW3</f>
        <v>0.263801261829653</v>
      </c>
      <c r="AX9" s="60" t="n">
        <f aca="false">(AX17+AX28+AX39*2+AX42*2)/AX3</f>
        <v>0.839641434262948</v>
      </c>
      <c r="AY9" s="60" t="n">
        <f aca="false">(AY17+AY28+AY39*2+AY42*2)/AY3</f>
        <v>0.164245359160613</v>
      </c>
      <c r="AZ9" s="60" t="n">
        <f aca="false">(AZ17+AZ28+AZ39*2+AZ42*2)/AZ3</f>
        <v>0.417473769168684</v>
      </c>
      <c r="BA9" s="60" t="n">
        <f aca="false">(BA17+BA28+BA39*2+BA42*2)/BA3</f>
        <v>0.412184189079055</v>
      </c>
      <c r="BB9" s="60" t="n">
        <f aca="false">(BB17+BB28+BB39*2+BB42*2)/BB3</f>
        <v>0.253012048192771</v>
      </c>
      <c r="BC9" s="60" t="n">
        <f aca="false">(BC17+BC28+BC39*2+BC42*2)/BC3</f>
        <v>0.100523771152297</v>
      </c>
      <c r="BD9" s="60" t="n">
        <f aca="false">(BD17+BD28+BD39*2+BD42*2)/BD3</f>
        <v>0.0587288817377313</v>
      </c>
      <c r="BE9" s="60" t="n">
        <f aca="false">(BE17+BE28+BE39*2+BE42*2)/BE3</f>
        <v>0.179492344883159</v>
      </c>
      <c r="BF9" s="60" t="n">
        <f aca="false">(BF17+BF28+BF39*2+BF42*2)/BF3</f>
        <v>0.119086460032626</v>
      </c>
      <c r="BG9" s="60" t="n">
        <f aca="false">(BG17+BG28+BG39*2+BG42*2)/BG3</f>
        <v>0.44524959742351</v>
      </c>
      <c r="BH9" s="60" t="n">
        <f aca="false">(BH17+BH28+BH39*2+BH42*2)/BH3</f>
        <v>0.431103948428687</v>
      </c>
      <c r="BI9" s="60" t="n">
        <f aca="false">(BI17+BI28+BI39*2+BI42*2)/BI3</f>
        <v>0.358239095315024</v>
      </c>
      <c r="BJ9" s="60" t="n">
        <f aca="false">(BJ17+BJ28+BJ39*2+BJ42*2)/BJ3</f>
        <v>0.245157384987893</v>
      </c>
      <c r="BK9" s="60" t="n">
        <f aca="false">(BK17+BK28+BK39*2+BK42*2)/BK3</f>
        <v>0.182203389830508</v>
      </c>
      <c r="BL9" s="60" t="n">
        <f aca="false">(BL17+BL28+BL39*2+BL42*2)/BL3</f>
        <v>0.985673930589185</v>
      </c>
      <c r="BM9" s="60" t="n">
        <f aca="false">(BM17+BM28+BM39*2+BM42*2)/BM3</f>
        <v>0.126415857605178</v>
      </c>
      <c r="BN9" s="60" t="n">
        <f aca="false">(BN17+BN28+BN39*2+BN42*2)/BN3</f>
        <v>0.297696038803557</v>
      </c>
      <c r="BO9" s="60" t="n">
        <f aca="false">(BO17+BO28+BO39*2+BO42*2)/BO3</f>
        <v>0.470897332255457</v>
      </c>
      <c r="BP9" s="60" t="n">
        <f aca="false">(BP17+BP28+BP39*2+BP42*2)/BP3</f>
        <v>0.356687898089172</v>
      </c>
      <c r="BQ9" s="60" t="n">
        <f aca="false">(BQ17+BQ28+BQ39*2+BQ42*2)/BQ3</f>
        <v>0.288017515923567</v>
      </c>
      <c r="BR9" s="60" t="n">
        <f aca="false">(BR17+BR28+BR39*2+BR42*2)/BR3</f>
        <v>0.247808764940239</v>
      </c>
      <c r="BS9" s="61" t="n">
        <f aca="false">(BS17+BS28+BS39*2+BS42*2)/BS3</f>
        <v>1.462890625</v>
      </c>
      <c r="BT9" s="60" t="n">
        <f aca="false">(BT17+BT28+BT39*2+BT42*2)/BT3</f>
        <v>2.60449915110357</v>
      </c>
      <c r="BU9" s="60" t="n">
        <f aca="false">(BU17+BU28+BU39*2+BU42*2)/BU3</f>
        <v>1.5390787347033</v>
      </c>
      <c r="BV9" s="60" t="n">
        <f aca="false">(BV17+BV28+BV39*2+BV42*2)/BV3</f>
        <v>2.77490200599493</v>
      </c>
      <c r="BW9" s="62"/>
    </row>
    <row r="10" customFormat="false" ht="15.75" hidden="false" customHeight="false" outlineLevel="0" collapsed="false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</v>
      </c>
      <c r="AI10" s="60" t="n">
        <f aca="false">AI11/AI3</f>
        <v>9.04483886034563</v>
      </c>
      <c r="AJ10" s="60" t="n">
        <f aca="false">AJ11/AJ3</f>
        <v>7.0747647263855</v>
      </c>
      <c r="AK10" s="62" t="n">
        <f aca="false">AK11/AK3</f>
        <v>9.00226559776926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11.1621392190153</v>
      </c>
      <c r="BU10" s="60" t="n">
        <f aca="false">BU11/BU3</f>
        <v>6.59605172015701</v>
      </c>
      <c r="BV10" s="60" t="n">
        <f aca="false">BV11/BV3</f>
        <v>11.8924371685497</v>
      </c>
      <c r="BW10" s="62"/>
    </row>
    <row r="11" customFormat="false" ht="15.75" hidden="false" customHeight="false" outlineLevel="0" collapsed="false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</v>
      </c>
      <c r="AI11" s="54" t="n">
        <f aca="false">(AI17+AI28+AI39*2+AI42*2)*30/7</f>
        <v>11065.7142857143</v>
      </c>
      <c r="AJ11" s="54" t="n">
        <f aca="false">(AJ17+AJ28+AJ39*2+AJ42*2)*30/7</f>
        <v>8698.92857142857</v>
      </c>
      <c r="AK11" s="56" t="n">
        <f aca="false">(AK17+AK28+AK39*2+AK42*2)*30/7</f>
        <v>11068.9285714286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</v>
      </c>
      <c r="BT11" s="54" t="n">
        <f aca="false">(BT17+BT28+BT39*2+BT42*2)*30/7</f>
        <v>14088.2142857143</v>
      </c>
      <c r="BU11" s="54" t="n">
        <f aca="false">(BU17+BU28+BU39*2+BU42*2)*30/7</f>
        <v>8162.14285714286</v>
      </c>
      <c r="BV11" s="54" t="n">
        <f aca="false">(BV17+BV28+BV39*2+BV42*2)*30/7</f>
        <v>14736.4285714286</v>
      </c>
      <c r="BW11" s="56"/>
    </row>
    <row r="12" customFormat="false" ht="15.75" hidden="false" customHeight="false" outlineLevel="0" collapsed="false">
      <c r="A12" s="23" t="s">
        <v>30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34" t="s">
        <v>33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</v>
      </c>
      <c r="AI16" s="54" t="n">
        <f aca="false">SUM(J16:P16)</f>
        <v>958</v>
      </c>
      <c r="AJ16" s="54" t="n">
        <f aca="false">SUM(Q16:W16)</f>
        <v>753</v>
      </c>
      <c r="AK16" s="56" t="n">
        <f aca="false">SUM(X16:AD16)</f>
        <v>823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</v>
      </c>
      <c r="BT16" s="54" t="n">
        <f aca="false">SUM(AS16:AY16)</f>
        <v>1123</v>
      </c>
      <c r="BU16" s="54" t="n">
        <f aca="false">SUM(AZ16:BF16)</f>
        <v>605</v>
      </c>
      <c r="BV16" s="54" t="n">
        <f aca="false">SUM(BG16:BM16)</f>
        <v>1002</v>
      </c>
      <c r="BW16" s="56"/>
    </row>
    <row r="17" customFormat="false" ht="15.75" hidden="false" customHeight="false" outlineLevel="0" collapsed="false">
      <c r="A17" s="34" t="s">
        <v>34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</v>
      </c>
      <c r="AI17" s="54" t="n">
        <f aca="false">SUM(J17:P17)</f>
        <v>1950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r="18" customFormat="false" ht="15.75" hidden="false" customHeight="false" outlineLevel="0" collapsed="false">
      <c r="A18" s="35" t="s">
        <v>35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</v>
      </c>
      <c r="AI18" s="72" t="n">
        <f aca="false">SUM(J18:P18)</f>
        <v>958</v>
      </c>
      <c r="AJ18" s="72" t="n">
        <f aca="false">SUM(Q18:W18)</f>
        <v>753</v>
      </c>
      <c r="AK18" s="74" t="n">
        <f aca="false">SUM(X18:AD18)</f>
        <v>823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</v>
      </c>
      <c r="BT18" s="72" t="n">
        <f aca="false">SUM(AS18:AY18)</f>
        <v>1123</v>
      </c>
      <c r="BU18" s="72" t="n">
        <f aca="false">SUM(AZ18:BF18)</f>
        <v>605</v>
      </c>
      <c r="BV18" s="72" t="n">
        <f aca="false">SUM(BG18:BM18)</f>
        <v>1002</v>
      </c>
      <c r="BW18" s="74"/>
    </row>
    <row r="19" customFormat="false" ht="15.75" hidden="false" customHeight="false" outlineLevel="0" collapsed="false">
      <c r="A19" s="35" t="s">
        <v>36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</v>
      </c>
      <c r="AI19" s="72" t="n">
        <f aca="false">SUM(J19:P19)</f>
        <v>1950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r="20" customFormat="false" ht="15.75" hidden="false" customHeight="false" outlineLevel="0" collapsed="false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</v>
      </c>
      <c r="AI20" s="54" t="n">
        <f aca="false">SUM(J20:P20)</f>
        <v>0</v>
      </c>
      <c r="AJ20" s="54" t="n">
        <f aca="false">SUM(Q20:W20)</f>
        <v>0</v>
      </c>
      <c r="AK20" s="56" t="n">
        <f aca="false">SUM(X20:AD20)</f>
        <v>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</v>
      </c>
      <c r="BT20" s="54" t="n">
        <f aca="false">SUM(AS20:AY20)</f>
        <v>0</v>
      </c>
      <c r="BU20" s="54" t="n">
        <f aca="false">SUM(AZ20:BF20)</f>
        <v>0</v>
      </c>
      <c r="BV20" s="54" t="n">
        <f aca="false">SUM(BG20:BM20)</f>
        <v>0</v>
      </c>
      <c r="BW20" s="56"/>
    </row>
    <row r="21" customFormat="false" ht="15.75" hidden="false" customHeight="false" outlineLevel="0" collapsed="false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</v>
      </c>
      <c r="AI21" s="54" t="n">
        <f aca="false">SUM(J21:P21)</f>
        <v>0</v>
      </c>
      <c r="AJ21" s="54" t="n">
        <f aca="false">SUM(Q21:W21)</f>
        <v>0</v>
      </c>
      <c r="AK21" s="56" t="n">
        <f aca="false">SUM(X21:AD21)</f>
        <v>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</v>
      </c>
      <c r="BT21" s="54" t="n">
        <f aca="false">SUM(AS21:AY21)</f>
        <v>0</v>
      </c>
      <c r="BU21" s="54" t="n">
        <f aca="false">SUM(AZ21:BF21)</f>
        <v>0</v>
      </c>
      <c r="BV21" s="54" t="n">
        <f aca="false">SUM(BG21:BM21)</f>
        <v>0</v>
      </c>
      <c r="BW21" s="56"/>
    </row>
    <row r="22" customFormat="false" ht="15.75" hidden="false" customHeight="false" outlineLevel="0" collapsed="false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</v>
      </c>
      <c r="AI22" s="54" t="n">
        <f aca="false">SUM(J22:P22)</f>
        <v>0</v>
      </c>
      <c r="AJ22" s="54" t="n">
        <f aca="false">SUM(Q22:W22)</f>
        <v>0</v>
      </c>
      <c r="AK22" s="56" t="n">
        <f aca="false">SUM(X22:AD22)</f>
        <v>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</v>
      </c>
      <c r="BT22" s="54" t="n">
        <f aca="false">SUM(AS22:AY22)</f>
        <v>0</v>
      </c>
      <c r="BU22" s="54" t="n">
        <f aca="false">SUM(AZ22:BF22)</f>
        <v>0</v>
      </c>
      <c r="BV22" s="54" t="n">
        <f aca="false">SUM(BG22:BM22)</f>
        <v>0</v>
      </c>
      <c r="BW22" s="56"/>
    </row>
    <row r="23" customFormat="false" ht="15.75" hidden="false" customHeight="false" outlineLevel="0" collapsed="false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</v>
      </c>
      <c r="AI23" s="54" t="n">
        <f aca="false">SUM(J23:P23)</f>
        <v>0</v>
      </c>
      <c r="AJ23" s="54" t="n">
        <f aca="false">SUM(Q23:W23)</f>
        <v>0</v>
      </c>
      <c r="AK23" s="56" t="n">
        <f aca="false">SUM(X23:AD23)</f>
        <v>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</v>
      </c>
      <c r="BT23" s="54" t="n">
        <f aca="false">SUM(AS23:AY23)</f>
        <v>0</v>
      </c>
      <c r="BU23" s="54" t="n">
        <f aca="false">SUM(AZ23:BF23)</f>
        <v>0</v>
      </c>
      <c r="BV23" s="54" t="n">
        <f aca="false">SUM(BG23:BM23)</f>
        <v>0</v>
      </c>
      <c r="BW23" s="56"/>
    </row>
    <row r="24" customFormat="false" ht="15.75" hidden="false" customHeight="false" outlineLevel="0" collapsed="false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</v>
      </c>
      <c r="AI24" s="54" t="n">
        <f aca="false">SUM(J24:P24)</f>
        <v>0</v>
      </c>
      <c r="AJ24" s="54" t="n">
        <f aca="false">SUM(Q24:W24)</f>
        <v>0</v>
      </c>
      <c r="AK24" s="56" t="n">
        <f aca="false">SUM(X24:AD24)</f>
        <v>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</v>
      </c>
      <c r="BT24" s="54" t="n">
        <f aca="false">SUM(AS24:AY24)</f>
        <v>0</v>
      </c>
      <c r="BU24" s="54" t="n">
        <f aca="false">SUM(AZ24:BF24)</f>
        <v>0</v>
      </c>
      <c r="BV24" s="54" t="n">
        <f aca="false">SUM(BG24:BM24)</f>
        <v>0</v>
      </c>
      <c r="BW24" s="56"/>
    </row>
    <row r="25" customFormat="false" ht="15.75" hidden="false" customHeight="false" outlineLevel="0" collapsed="false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</v>
      </c>
      <c r="AI25" s="54" t="n">
        <f aca="false">SUM(J25:P25)</f>
        <v>0</v>
      </c>
      <c r="AJ25" s="54" t="n">
        <f aca="false">SUM(Q25:W25)</f>
        <v>0</v>
      </c>
      <c r="AK25" s="56" t="n">
        <f aca="false">SUM(X25:AD25)</f>
        <v>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</v>
      </c>
      <c r="BT25" s="54" t="n">
        <f aca="false">SUM(AS25:AY25)</f>
        <v>0</v>
      </c>
      <c r="BU25" s="54" t="n">
        <f aca="false">SUM(AZ25:BF25)</f>
        <v>0</v>
      </c>
      <c r="BV25" s="54" t="n">
        <f aca="false">SUM(BG25:BM25)</f>
        <v>0</v>
      </c>
      <c r="BW25" s="56"/>
    </row>
    <row r="26" customFormat="false" ht="15.75" hidden="false" customHeight="false" outlineLevel="0" collapsed="false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</v>
      </c>
      <c r="AI27" s="54" t="n">
        <f aca="false">SUM(J27:P27)</f>
        <v>0</v>
      </c>
      <c r="AJ27" s="54" t="n">
        <f aca="false">SUM(Q27:W27)</f>
        <v>0</v>
      </c>
      <c r="AK27" s="56" t="n">
        <f aca="false">SUM(X27:AD27)</f>
        <v>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</v>
      </c>
      <c r="BT27" s="54" t="n">
        <f aca="false">SUM(AS27:AY27)</f>
        <v>0</v>
      </c>
      <c r="BU27" s="54" t="n">
        <f aca="false">SUM(AZ27:BF27)</f>
        <v>0</v>
      </c>
      <c r="BV27" s="54" t="n">
        <f aca="false">SUM(BG27:BM27)</f>
        <v>0</v>
      </c>
      <c r="BW27" s="56"/>
    </row>
    <row r="28" customFormat="false" ht="15.75" hidden="false" customHeight="false" outlineLevel="0" collapsed="false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</v>
      </c>
      <c r="AI28" s="54" t="n">
        <f aca="false">SUM(J28:P28)</f>
        <v>0</v>
      </c>
      <c r="AJ28" s="54" t="n">
        <f aca="false">SUM(Q28:W28)</f>
        <v>0</v>
      </c>
      <c r="AK28" s="56" t="n">
        <f aca="false">SUM(X28:AD28)</f>
        <v>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</v>
      </c>
      <c r="BT28" s="54" t="n">
        <f aca="false">SUM(AS28:AY28)</f>
        <v>0</v>
      </c>
      <c r="BU28" s="54" t="n">
        <f aca="false">SUM(AZ28:BF28)</f>
        <v>0</v>
      </c>
      <c r="BV28" s="54" t="n">
        <f aca="false">SUM(BG28:BM28)</f>
        <v>0</v>
      </c>
      <c r="BW28" s="56"/>
    </row>
    <row r="29" customFormat="false" ht="15.75" hidden="false" customHeight="false" outlineLevel="0" collapsed="false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</v>
      </c>
      <c r="AI29" s="72" t="n">
        <f aca="false">SUM(J29:P29)</f>
        <v>0</v>
      </c>
      <c r="AJ29" s="72" t="n">
        <f aca="false">SUM(Q29:W29)</f>
        <v>0</v>
      </c>
      <c r="AK29" s="74" t="n">
        <f aca="false">SUM(X29:AD29)</f>
        <v>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</v>
      </c>
      <c r="BT29" s="72" t="n">
        <f aca="false">SUM(AS29:AY29)</f>
        <v>0</v>
      </c>
      <c r="BU29" s="72" t="n">
        <f aca="false">SUM(AZ29:BF29)</f>
        <v>0</v>
      </c>
      <c r="BV29" s="72" t="n">
        <f aca="false">SUM(BG29:BM29)</f>
        <v>0</v>
      </c>
      <c r="BW29" s="74"/>
    </row>
    <row r="30" customFormat="false" ht="15.75" hidden="false" customHeight="false" outlineLevel="0" collapsed="false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</v>
      </c>
      <c r="AI30" s="72" t="n">
        <f aca="false">SUM(J30:P30)</f>
        <v>0</v>
      </c>
      <c r="AJ30" s="72" t="n">
        <f aca="false">SUM(Q30:W30)</f>
        <v>0</v>
      </c>
      <c r="AK30" s="74" t="n">
        <f aca="false">SUM(X30:AD30)</f>
        <v>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</v>
      </c>
      <c r="BT30" s="72" t="n">
        <f aca="false">SUM(AS30:AY30)</f>
        <v>0</v>
      </c>
      <c r="BU30" s="72" t="n">
        <f aca="false">SUM(AZ30:BF30)</f>
        <v>0</v>
      </c>
      <c r="BV30" s="72" t="n">
        <f aca="false">SUM(BG30:BM30)</f>
        <v>0</v>
      </c>
      <c r="BW30" s="74"/>
    </row>
    <row r="31" customFormat="false" ht="15.75" hidden="false" customHeight="false" outlineLevel="0" collapsed="false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</v>
      </c>
      <c r="AI31" s="54" t="n">
        <f aca="false">SUM(J31:P31)</f>
        <v>0</v>
      </c>
      <c r="AJ31" s="54" t="n">
        <f aca="false">SUM(Q31:W31)</f>
        <v>0</v>
      </c>
      <c r="AK31" s="56" t="n">
        <f aca="false">SUM(X31:AD31)</f>
        <v>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</v>
      </c>
      <c r="BT31" s="54" t="n">
        <f aca="false">SUM(AS31:AY31)</f>
        <v>0</v>
      </c>
      <c r="BU31" s="54" t="n">
        <f aca="false">SUM(AZ31:BF31)</f>
        <v>0</v>
      </c>
      <c r="BV31" s="54" t="n">
        <f aca="false">SUM(BG31:BM31)</f>
        <v>0</v>
      </c>
      <c r="BW31" s="56"/>
    </row>
    <row r="32" customFormat="false" ht="15.75" hidden="false" customHeight="false" outlineLevel="0" collapsed="false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</v>
      </c>
      <c r="AI32" s="54" t="n">
        <f aca="false">SUM(J32:P32)</f>
        <v>0</v>
      </c>
      <c r="AJ32" s="54" t="n">
        <f aca="false">SUM(Q32:W32)</f>
        <v>0</v>
      </c>
      <c r="AK32" s="56" t="n">
        <f aca="false">SUM(X32:AD32)</f>
        <v>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</v>
      </c>
      <c r="BT32" s="54" t="n">
        <f aca="false">SUM(AS32:AY32)</f>
        <v>0</v>
      </c>
      <c r="BU32" s="54" t="n">
        <f aca="false">SUM(AZ32:BF32)</f>
        <v>0</v>
      </c>
      <c r="BV32" s="54" t="n">
        <f aca="false">SUM(BG32:BM32)</f>
        <v>0</v>
      </c>
      <c r="BW32" s="56"/>
    </row>
    <row r="33" customFormat="false" ht="15.75" hidden="false" customHeight="false" outlineLevel="0" collapsed="false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</v>
      </c>
      <c r="AI33" s="54" t="n">
        <f aca="false">SUM(J33:P33)</f>
        <v>0</v>
      </c>
      <c r="AJ33" s="54" t="n">
        <f aca="false">SUM(Q33:W33)</f>
        <v>0</v>
      </c>
      <c r="AK33" s="56" t="n">
        <f aca="false">SUM(X33:AD33)</f>
        <v>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</v>
      </c>
      <c r="BT33" s="54" t="n">
        <f aca="false">SUM(AS33:AY33)</f>
        <v>0</v>
      </c>
      <c r="BU33" s="54" t="n">
        <f aca="false">SUM(AZ33:BF33)</f>
        <v>0</v>
      </c>
      <c r="BV33" s="54" t="n">
        <f aca="false">SUM(BG33:BM33)</f>
        <v>0</v>
      </c>
      <c r="BW33" s="56"/>
    </row>
    <row r="34" customFormat="false" ht="15.75" hidden="false" customHeight="false" outlineLevel="0" collapsed="false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</v>
      </c>
      <c r="AI34" s="54" t="n">
        <f aca="false">SUM(J34:P34)</f>
        <v>0</v>
      </c>
      <c r="AJ34" s="54" t="n">
        <f aca="false">SUM(Q34:W34)</f>
        <v>0</v>
      </c>
      <c r="AK34" s="56" t="n">
        <f aca="false">SUM(X34:AD34)</f>
        <v>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</v>
      </c>
      <c r="BT34" s="54" t="n">
        <f aca="false">SUM(AS34:AY34)</f>
        <v>0</v>
      </c>
      <c r="BU34" s="54" t="n">
        <f aca="false">SUM(AZ34:BF34)</f>
        <v>0</v>
      </c>
      <c r="BV34" s="54" t="n">
        <f aca="false">SUM(BG34:BM34)</f>
        <v>0</v>
      </c>
      <c r="BW34" s="56"/>
    </row>
    <row r="35" customFormat="false" ht="15.75" hidden="false" customHeight="false" outlineLevel="0" collapsed="false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</v>
      </c>
      <c r="AI35" s="54" t="n">
        <f aca="false">SUM(J35:P35)</f>
        <v>0</v>
      </c>
      <c r="AJ35" s="54" t="n">
        <f aca="false">SUM(Q35:W35)</f>
        <v>0</v>
      </c>
      <c r="AK35" s="56" t="n">
        <f aca="false">SUM(X35:AD35)</f>
        <v>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</v>
      </c>
      <c r="BT35" s="54" t="n">
        <f aca="false">SUM(AS35:AY35)</f>
        <v>0</v>
      </c>
      <c r="BU35" s="54" t="n">
        <f aca="false">SUM(AZ35:BF35)</f>
        <v>0</v>
      </c>
      <c r="BV35" s="54" t="n">
        <f aca="false">SUM(BG35:BM35)</f>
        <v>0</v>
      </c>
      <c r="BW35" s="56"/>
    </row>
    <row r="36" customFormat="false" ht="15.75" hidden="false" customHeight="false" outlineLevel="0" collapsed="false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</v>
      </c>
      <c r="AI36" s="54" t="n">
        <f aca="false">SUM(J36:P36)</f>
        <v>0</v>
      </c>
      <c r="AJ36" s="54" t="n">
        <f aca="false">SUM(Q36:W36)</f>
        <v>0</v>
      </c>
      <c r="AK36" s="56" t="n">
        <f aca="false">SUM(X36:AD36)</f>
        <v>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</v>
      </c>
      <c r="BT36" s="54" t="n">
        <f aca="false">SUM(AS36:AY36)</f>
        <v>0</v>
      </c>
      <c r="BU36" s="54" t="n">
        <f aca="false">SUM(AZ36:BF36)</f>
        <v>0</v>
      </c>
      <c r="BV36" s="54" t="n">
        <f aca="false">SUM(BG36:BM36)</f>
        <v>0</v>
      </c>
      <c r="BW36" s="56"/>
    </row>
    <row r="37" customFormat="false" ht="15.75" hidden="false" customHeight="false" outlineLevel="0" collapsed="false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42" t="s">
        <v>105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</v>
      </c>
      <c r="AI38" s="54" t="n">
        <f aca="false">SUM(J38:P38)</f>
        <v>13</v>
      </c>
      <c r="AJ38" s="54" t="n">
        <f aca="false">SUM(Q38:W38)</f>
        <v>26</v>
      </c>
      <c r="AK38" s="56" t="n">
        <f aca="false">SUM(X38:AD38)</f>
        <v>28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</v>
      </c>
      <c r="BT38" s="54" t="n">
        <f aca="false">SUM(AS38:AY38)</f>
        <v>9</v>
      </c>
      <c r="BU38" s="54" t="n">
        <f aca="false">SUM(AZ38:BF38)</f>
        <v>32</v>
      </c>
      <c r="BV38" s="54" t="n">
        <f aca="false">SUM(BG38:BM38)</f>
        <v>42</v>
      </c>
      <c r="BW38" s="56"/>
    </row>
    <row r="39" customFormat="false" ht="15.75" hidden="false" customHeight="false" outlineLevel="0" collapsed="false">
      <c r="A39" s="34" t="s">
        <v>106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</v>
      </c>
      <c r="AI39" s="54" t="n">
        <f aca="false">SUM(J39:P39)</f>
        <v>20</v>
      </c>
      <c r="AJ39" s="54" t="n">
        <f aca="false">SUM(Q39:W39)</f>
        <v>36.5</v>
      </c>
      <c r="AK39" s="56" t="n">
        <f aca="false">SUM(X39:AD39)</f>
        <v>59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</v>
      </c>
      <c r="BU39" s="54" t="n">
        <f aca="false">SUM(AZ39:BF39)</f>
        <v>75.5</v>
      </c>
      <c r="BV39" s="54" t="n">
        <f aca="false">SUM(BG39:BM39)</f>
        <v>131</v>
      </c>
      <c r="BW39" s="56"/>
    </row>
    <row r="40" customFormat="false" ht="15.75" hidden="false" customHeight="false" outlineLevel="0" collapsed="false">
      <c r="A40" s="34" t="s">
        <v>47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</v>
      </c>
      <c r="AI40" s="54" t="n">
        <f aca="false">SUM(J40:P40)</f>
        <v>133</v>
      </c>
      <c r="AJ40" s="54" t="n">
        <f aca="false">SUM(Q40:W40)</f>
        <v>130</v>
      </c>
      <c r="AK40" s="56" t="n">
        <f aca="false">SUM(X40:AD40)</f>
        <v>131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</v>
      </c>
      <c r="BT40" s="54" t="n">
        <f aca="false">SUM(AS40:AY40)</f>
        <v>194</v>
      </c>
      <c r="BU40" s="54" t="n">
        <f aca="false">SUM(AZ40:BF40)</f>
        <v>241</v>
      </c>
      <c r="BV40" s="54" t="n">
        <f aca="false">SUM(BG40:BM40)</f>
        <v>219</v>
      </c>
      <c r="BW40" s="56"/>
    </row>
    <row r="41" customFormat="false" ht="15.75" hidden="false" customHeight="false" outlineLevel="0" collapsed="false">
      <c r="A41" s="34" t="s">
        <v>48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</v>
      </c>
      <c r="AI41" s="54" t="n">
        <f aca="false">SUM(J41:P41)</f>
        <v>37</v>
      </c>
      <c r="AJ41" s="54" t="n">
        <f aca="false">SUM(Q41:W41)</f>
        <v>24</v>
      </c>
      <c r="AK41" s="56" t="n">
        <f aca="false">SUM(X41:AD41)</f>
        <v>25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</v>
      </c>
      <c r="BT41" s="54" t="n">
        <f aca="false">SUM(AS41:AY41)</f>
        <v>28</v>
      </c>
      <c r="BU41" s="54" t="n">
        <f aca="false">SUM(AZ41:BF41)</f>
        <v>34</v>
      </c>
      <c r="BV41" s="54" t="n">
        <f aca="false">SUM(BG41:BM41)</f>
        <v>47</v>
      </c>
      <c r="BW41" s="56"/>
    </row>
    <row r="42" customFormat="false" ht="15.75" hidden="false" customHeight="false" outlineLevel="0" collapsed="false">
      <c r="A42" s="40" t="s">
        <v>107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</v>
      </c>
      <c r="AI42" s="54" t="n">
        <f aca="false">SUM(J42:P42)</f>
        <v>296</v>
      </c>
      <c r="AJ42" s="54" t="n">
        <f aca="false">SUM(Q42:W42)</f>
        <v>192</v>
      </c>
      <c r="AK42" s="56" t="n">
        <f aca="false">SUM(X42:AD42)</f>
        <v>200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</v>
      </c>
      <c r="BT42" s="54" t="n">
        <f aca="false">SUM(AS42:AY42)</f>
        <v>224</v>
      </c>
      <c r="BU42" s="54" t="n">
        <f aca="false">SUM(AZ42:BF42)</f>
        <v>272</v>
      </c>
      <c r="BV42" s="54" t="n">
        <f aca="false">SUM(BG42:BM42)</f>
        <v>376</v>
      </c>
      <c r="BW42" s="56"/>
    </row>
    <row r="43" customFormat="false" ht="15" hidden="true" customHeight="true" outlineLevel="0" collapsed="false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r="44" customFormat="false" ht="15" hidden="true" customHeight="true" outlineLevel="0" collapsed="false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r="45" customFormat="false" ht="15.75" hidden="true" customHeight="true" outlineLevel="0" collapsed="false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r="46" customFormat="false" ht="15.75" hidden="true" customHeight="true" outlineLevel="0" collapsed="false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r="47" customFormat="false" ht="15.75" hidden="true" customHeight="true" outlineLevel="0" collapsed="false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r="48" customFormat="false" ht="15.75" hidden="true" customHeight="true" outlineLevel="0" collapsed="false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r="49" customFormat="false" ht="15.75" hidden="true" customHeight="true" outlineLevel="0" collapsed="false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r="50" customFormat="false" ht="15.75" hidden="true" customHeight="true" outlineLevel="0" collapsed="false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r="51" customFormat="false" ht="15.75" hidden="true" customHeight="true" outlineLevel="0" collapsed="false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r="52" customFormat="false" ht="15.75" hidden="true" customHeight="true" outlineLevel="0" collapsed="false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r="53" customFormat="false" ht="15.75" hidden="true" customHeight="true" outlineLevel="0" collapsed="false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r="54" customFormat="false" ht="15.75" hidden="true" customHeight="true" outlineLevel="0" collapsed="false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r="55" customFormat="false" ht="15.75" hidden="true" customHeight="true" outlineLevel="0" collapsed="false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r="56" customFormat="false" ht="15.75" hidden="true" customHeight="true" outlineLevel="0" collapsed="false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AT1" activePane="topRight" state="frozen"/>
      <selection pane="topLeft" activeCell="A1" activeCellId="0" sqref="A1"/>
      <selection pane="topRight" activeCell="BR11" activeCellId="1" sqref="DM1:EX7 BR11"/>
    </sheetView>
  </sheetViews>
  <sheetFormatPr defaultRowHeight="15"/>
  <cols>
    <col collapsed="false" hidden="false" max="1" min="1" style="0" width="46.4183673469388"/>
    <col collapsed="false" hidden="true" max="39" min="2" style="0" width="0"/>
    <col collapsed="false" hidden="false" max="70" min="40" style="0" width="8.72959183673469"/>
    <col collapsed="false" hidden="false" max="71" min="71" style="0" width="11.4183673469388"/>
    <col collapsed="false" hidden="false" max="72" min="72" style="0" width="11.9948979591837"/>
    <col collapsed="false" hidden="false" max="73" min="73" style="0" width="11.2857142857143"/>
    <col collapsed="false" hidden="false" max="74" min="74" style="0" width="12.4183673469388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r="2" customFormat="false" ht="15" hidden="false" customHeight="false" outlineLevel="0" collapsed="false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21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1425.57142857143</v>
      </c>
      <c r="AI3" s="54" t="n">
        <f aca="false">SUM(J3:P3)/7</f>
        <v>1398</v>
      </c>
      <c r="AJ3" s="54" t="n">
        <f aca="false">SUM(Q3:W3)/7</f>
        <v>1379</v>
      </c>
      <c r="AK3" s="56" t="n">
        <f aca="false">SUM(X3:AD3)/7</f>
        <v>1344.28571428571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</v>
      </c>
      <c r="BT3" s="54" t="n">
        <f aca="false">SUM(AS3:AY3)/7</f>
        <v>1295.85714285714</v>
      </c>
      <c r="BU3" s="54" t="n">
        <f aca="false">SUM(AZ3:BF3)/7</f>
        <v>1303.28571428571</v>
      </c>
      <c r="BV3" s="54" t="n">
        <f aca="false">SUM(BG3:BM3)/7</f>
        <v>1303.71428571429</v>
      </c>
      <c r="BW3" s="56"/>
    </row>
    <row r="4" customFormat="false" ht="15.75" hidden="false" customHeight="false" outlineLevel="0" collapsed="false">
      <c r="A4" s="14" t="s">
        <v>22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1.42857142857143</v>
      </c>
      <c r="AI4" s="54" t="n">
        <f aca="false">SUM(J4:P4)/7</f>
        <v>57.2857142857143</v>
      </c>
      <c r="AJ4" s="54" t="n">
        <f aca="false">SUM(Q4:W4)/7</f>
        <v>139.142857142857</v>
      </c>
      <c r="AK4" s="56" t="n">
        <f aca="false">SUM(X4:AD4)/7</f>
        <v>227.285714285714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321.857142857143</v>
      </c>
      <c r="BT4" s="54" t="n">
        <f aca="false">SUM(AS4:AY4)/7</f>
        <v>368</v>
      </c>
      <c r="BU4" s="54" t="n">
        <f aca="false">SUM(AZ4:BF4)/7</f>
        <v>400.142857142857</v>
      </c>
      <c r="BV4" s="54" t="n">
        <f aca="false">SUM(BG4:BM4)/7</f>
        <v>414.142857142857</v>
      </c>
      <c r="BW4" s="56"/>
    </row>
    <row r="5" customFormat="false" ht="15" hidden="false" customHeight="false" outlineLevel="0" collapsed="false">
      <c r="A5" s="15" t="s">
        <v>23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</v>
      </c>
      <c r="AI5" s="54" t="n">
        <f aca="false">SUM(J5:P5)/7</f>
        <v>32</v>
      </c>
      <c r="AJ5" s="54" t="n">
        <f aca="false">SUM(Q5:W5)/7</f>
        <v>35.5714285714286</v>
      </c>
      <c r="AK5" s="56" t="n">
        <f aca="false">SUM(X5:AD5)/7</f>
        <v>65.1428571428571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</v>
      </c>
      <c r="BT5" s="54" t="n">
        <f aca="false">SUM(AS5:AY5)/7</f>
        <v>65.4285714285714</v>
      </c>
      <c r="BU5" s="54" t="n">
        <f aca="false">SUM(AZ5:BF5)/7</f>
        <v>68.5714285714286</v>
      </c>
      <c r="BV5" s="54" t="n">
        <f aca="false">SUM(BG5:BM5)/7</f>
        <v>53</v>
      </c>
      <c r="BW5" s="56"/>
    </row>
    <row r="6" customFormat="false" ht="15" hidden="false" customHeight="false" outlineLevel="0" collapsed="false">
      <c r="A6" s="15" t="s">
        <v>24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</v>
      </c>
      <c r="AI6" s="54" t="n">
        <f aca="false">SUM(J6:P6)/7</f>
        <v>0</v>
      </c>
      <c r="AJ6" s="54" t="n">
        <f aca="false">SUM(Q6:W6)/7</f>
        <v>0</v>
      </c>
      <c r="AK6" s="56" t="n">
        <f aca="false">SUM(X6:AD6)/7</f>
        <v>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</v>
      </c>
      <c r="BT6" s="54" t="n">
        <f aca="false">SUM(AS6:AY6)/7</f>
        <v>0</v>
      </c>
      <c r="BU6" s="54" t="n">
        <f aca="false">SUM(AZ6:BF6)/7</f>
        <v>0</v>
      </c>
      <c r="BV6" s="54" t="n">
        <f aca="false">SUM(BG6:BM6)/7</f>
        <v>0</v>
      </c>
      <c r="BW6" s="56"/>
    </row>
    <row r="7" customFormat="false" ht="15" hidden="false" customHeight="false" outlineLevel="0" collapsed="false">
      <c r="A7" s="15" t="s">
        <v>25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</v>
      </c>
      <c r="F7" s="57" t="n">
        <f aca="false">F6/F5</f>
        <v>0</v>
      </c>
      <c r="G7" s="57" t="e">
        <f aca="false">G6/G5</f>
        <v>#DIV/0!</v>
      </c>
      <c r="H7" s="57" t="n">
        <f aca="false">H6/H5</f>
        <v>0</v>
      </c>
      <c r="I7" s="57" t="n">
        <f aca="false">I6/I5</f>
        <v>0</v>
      </c>
      <c r="J7" s="57" t="n">
        <f aca="false">J6/J5</f>
        <v>0</v>
      </c>
      <c r="K7" s="57" t="n">
        <f aca="false">K6/K5</f>
        <v>0</v>
      </c>
      <c r="L7" s="57" t="n">
        <f aca="false">L6/L5</f>
        <v>0</v>
      </c>
      <c r="M7" s="57" t="n">
        <f aca="false">M6/M5</f>
        <v>0</v>
      </c>
      <c r="N7" s="57" t="n">
        <f aca="false">N6/N5</f>
        <v>0</v>
      </c>
      <c r="O7" s="57" t="n">
        <f aca="false">O6/O5</f>
        <v>0</v>
      </c>
      <c r="P7" s="57" t="n">
        <f aca="false">P6/P5</f>
        <v>0</v>
      </c>
      <c r="Q7" s="57" t="n">
        <f aca="false">Q6/Q5</f>
        <v>0</v>
      </c>
      <c r="R7" s="57" t="n">
        <f aca="false">R6/R5</f>
        <v>0</v>
      </c>
      <c r="S7" s="57" t="n">
        <f aca="false">S6/S5</f>
        <v>0</v>
      </c>
      <c r="T7" s="57" t="n">
        <f aca="false">T6/T5</f>
        <v>0</v>
      </c>
      <c r="U7" s="57" t="n">
        <f aca="false">U6/U5</f>
        <v>0</v>
      </c>
      <c r="V7" s="57" t="n">
        <f aca="false">V6/V5</f>
        <v>0</v>
      </c>
      <c r="W7" s="57" t="n">
        <f aca="false">W6/W5</f>
        <v>0</v>
      </c>
      <c r="X7" s="57" t="n">
        <f aca="false">X6/X5</f>
        <v>0</v>
      </c>
      <c r="Y7" s="57" t="n">
        <f aca="false">Y6/Y5</f>
        <v>0</v>
      </c>
      <c r="Z7" s="57" t="n">
        <f aca="false">Z6/Z5</f>
        <v>0</v>
      </c>
      <c r="AA7" s="57" t="n">
        <f aca="false">AA6/AA5</f>
        <v>0</v>
      </c>
      <c r="AB7" s="57" t="n">
        <f aca="false">AB6/AB5</f>
        <v>0</v>
      </c>
      <c r="AC7" s="57" t="n">
        <f aca="false">AC6/AC5</f>
        <v>0</v>
      </c>
      <c r="AD7" s="57" t="n">
        <f aca="false">AD6/AD5</f>
        <v>0</v>
      </c>
      <c r="AE7" s="57" t="n">
        <f aca="false">AE6/AE5</f>
        <v>0</v>
      </c>
      <c r="AF7" s="57" t="n">
        <f aca="false">AF6/AF5</f>
        <v>0</v>
      </c>
      <c r="AG7" s="58" t="n">
        <v>0</v>
      </c>
      <c r="AH7" s="57" t="n">
        <f aca="false">AH6/AH5</f>
        <v>0</v>
      </c>
      <c r="AI7" s="57" t="n">
        <f aca="false">AI6/AI5</f>
        <v>0</v>
      </c>
      <c r="AJ7" s="57" t="n">
        <f aca="false">AJ6/AJ5</f>
        <v>0</v>
      </c>
      <c r="AK7" s="59" t="n">
        <f aca="false">AK6/AK5</f>
        <v>0</v>
      </c>
      <c r="AN7" s="57" t="n">
        <f aca="false">AN6/AN5</f>
        <v>0</v>
      </c>
      <c r="AO7" s="57" t="n">
        <f aca="false">AO6/AO5</f>
        <v>0</v>
      </c>
      <c r="AP7" s="57" t="n">
        <f aca="false">AP6/AP5</f>
        <v>0</v>
      </c>
      <c r="AQ7" s="57" t="n">
        <f aca="false">AQ6/AQ5</f>
        <v>0</v>
      </c>
      <c r="AR7" s="57" t="n">
        <f aca="false">AR6/AR5</f>
        <v>0</v>
      </c>
      <c r="AS7" s="57" t="n">
        <f aca="false">AS6/AS5</f>
        <v>0</v>
      </c>
      <c r="AT7" s="57" t="n">
        <f aca="false">AT6/AT5</f>
        <v>0</v>
      </c>
      <c r="AU7" s="57" t="n">
        <f aca="false">AU6/AU5</f>
        <v>0</v>
      </c>
      <c r="AV7" s="57" t="n">
        <f aca="false">AV6/AV5</f>
        <v>0</v>
      </c>
      <c r="AW7" s="57" t="n">
        <f aca="false">AW6/AW5</f>
        <v>0</v>
      </c>
      <c r="AX7" s="57" t="n">
        <f aca="false">AX6/AX5</f>
        <v>0</v>
      </c>
      <c r="AY7" s="57" t="n">
        <f aca="false">AY6/AY5</f>
        <v>0</v>
      </c>
      <c r="AZ7" s="57" t="n">
        <f aca="false">AZ6/AZ5</f>
        <v>0</v>
      </c>
      <c r="BA7" s="57" t="n">
        <f aca="false">BA6/BA5</f>
        <v>0</v>
      </c>
      <c r="BB7" s="57" t="n">
        <f aca="false">BB6/BB5</f>
        <v>0</v>
      </c>
      <c r="BC7" s="57" t="n">
        <f aca="false">BC6/BC5</f>
        <v>0</v>
      </c>
      <c r="BD7" s="57" t="n">
        <f aca="false">BD6/BD5</f>
        <v>0</v>
      </c>
      <c r="BE7" s="57" t="n">
        <f aca="false">BE6/BE5</f>
        <v>0</v>
      </c>
      <c r="BF7" s="57" t="n">
        <f aca="false">BF6/BF5</f>
        <v>0</v>
      </c>
      <c r="BG7" s="57" t="n">
        <f aca="false">BG6/BG5</f>
        <v>0</v>
      </c>
      <c r="BH7" s="57" t="n">
        <f aca="false">BH6/BH5</f>
        <v>0</v>
      </c>
      <c r="BI7" s="57" t="n">
        <f aca="false">BI6/BI5</f>
        <v>0</v>
      </c>
      <c r="BJ7" s="57" t="n">
        <f aca="false">BJ6/BJ5</f>
        <v>0</v>
      </c>
      <c r="BK7" s="57" t="n">
        <f aca="false">BK6/BK5</f>
        <v>0</v>
      </c>
      <c r="BL7" s="57" t="n">
        <f aca="false">BL6/BL5</f>
        <v>0</v>
      </c>
      <c r="BM7" s="57" t="n">
        <f aca="false">BM6/BM5</f>
        <v>0</v>
      </c>
      <c r="BN7" s="57" t="n">
        <f aca="false">BN6/BN5</f>
        <v>0</v>
      </c>
      <c r="BO7" s="57" t="n">
        <f aca="false">BO6/BO5</f>
        <v>0</v>
      </c>
      <c r="BP7" s="57" t="n">
        <f aca="false">BP6/BP5</f>
        <v>0</v>
      </c>
      <c r="BQ7" s="57" t="n">
        <f aca="false">BQ6/BQ5</f>
        <v>0</v>
      </c>
      <c r="BR7" s="57" t="n">
        <f aca="false">BR6/BR5</f>
        <v>0</v>
      </c>
      <c r="BS7" s="58" t="n">
        <f aca="false">BS6/BS5</f>
        <v>0</v>
      </c>
      <c r="BT7" s="57" t="n">
        <f aca="false">BT6/BT5</f>
        <v>0</v>
      </c>
      <c r="BU7" s="57" t="n">
        <f aca="false">BU6/BU5</f>
        <v>0</v>
      </c>
      <c r="BV7" s="57" t="n">
        <f aca="false">BV6/BV5</f>
        <v>0</v>
      </c>
      <c r="BW7" s="59"/>
    </row>
    <row r="8" customFormat="false" ht="15.75" hidden="false" customHeight="false" outlineLevel="0" collapsed="false">
      <c r="A8" s="19" t="s">
        <v>26</v>
      </c>
      <c r="B8" s="60" t="n">
        <f aca="false">(B16+B27+B38+B40)/B3</f>
        <v>0</v>
      </c>
      <c r="C8" s="60" t="n">
        <f aca="false">(C16+C27+C38+C40)/C3</f>
        <v>0</v>
      </c>
      <c r="D8" s="60" t="n">
        <f aca="false">(D16+D27+D38+D40)/D3</f>
        <v>0</v>
      </c>
      <c r="E8" s="60" t="n">
        <f aca="false">(E16+E27+E38+E40)/E3</f>
        <v>0</v>
      </c>
      <c r="F8" s="60" t="n">
        <f aca="false">(F16+F27+F38+F40)/F3</f>
        <v>0</v>
      </c>
      <c r="G8" s="60" t="n">
        <f aca="false">(G16+G27+G38+G40)/G3</f>
        <v>0</v>
      </c>
      <c r="H8" s="60" t="n">
        <f aca="false">(H16+H27+H38+H40)/H3</f>
        <v>0</v>
      </c>
      <c r="I8" s="60" t="n">
        <f aca="false">(I16+I27+I38+I40)/I3</f>
        <v>0</v>
      </c>
      <c r="J8" s="60" t="n">
        <f aca="false">(J16+J27+J38+J40)/J3</f>
        <v>0</v>
      </c>
      <c r="K8" s="60" t="n">
        <f aca="false">(K16+K27+K38+K40)/K3</f>
        <v>0</v>
      </c>
      <c r="L8" s="60" t="n">
        <f aca="false">(L16+L27+L38+L40)/L3</f>
        <v>0</v>
      </c>
      <c r="M8" s="60" t="n">
        <f aca="false">(M16+M27+M38+M40)/M3</f>
        <v>0</v>
      </c>
      <c r="N8" s="60" t="n">
        <f aca="false">(N16+N27+N38+N40)/N3</f>
        <v>0</v>
      </c>
      <c r="O8" s="60" t="n">
        <f aca="false">(O16+O27+O38+O40)/O3</f>
        <v>0</v>
      </c>
      <c r="P8" s="60" t="n">
        <f aca="false">(P16+P27+P38+P40)/P3</f>
        <v>0</v>
      </c>
      <c r="Q8" s="60" t="n">
        <f aca="false">(Q16+Q27+Q38+Q40)/Q3</f>
        <v>0</v>
      </c>
      <c r="R8" s="60" t="n">
        <f aca="false">(R16+R27+R38+R40)/R3</f>
        <v>0</v>
      </c>
      <c r="S8" s="60" t="n">
        <f aca="false">(S16+S27+S38+S40)/S3</f>
        <v>0</v>
      </c>
      <c r="T8" s="60" t="n">
        <f aca="false">(T16+T27+T38+T40)/T3</f>
        <v>0</v>
      </c>
      <c r="U8" s="60" t="n">
        <f aca="false">(U16+U27+U38+U40)/U3</f>
        <v>0</v>
      </c>
      <c r="V8" s="60" t="n">
        <f aca="false">(V16+V27+V38+V40)/V3</f>
        <v>0</v>
      </c>
      <c r="W8" s="60" t="n">
        <f aca="false">(W16+W27+W38+W40)/W3</f>
        <v>0</v>
      </c>
      <c r="X8" s="60" t="n">
        <f aca="false">(X16+X27+X38+X40)/X3</f>
        <v>0</v>
      </c>
      <c r="Y8" s="60" t="n">
        <f aca="false">(Y16+Y27+Y38+Y40)/Y3</f>
        <v>0.000734214390602056</v>
      </c>
      <c r="Z8" s="60" t="n">
        <f aca="false">(Z16+Z27+Z38+Z40)/Z3</f>
        <v>0</v>
      </c>
      <c r="AA8" s="60" t="n">
        <f aca="false">(AA16+AA27+AA38+AA40)/AA3</f>
        <v>0.000746268656716418</v>
      </c>
      <c r="AB8" s="60" t="n">
        <f aca="false">(AB16+AB27+AB38+AB40)/AB3</f>
        <v>0</v>
      </c>
      <c r="AC8" s="60" t="n">
        <f aca="false">(AC16+AC27+AC38+AC40)/AC3</f>
        <v>0.00523952095808383</v>
      </c>
      <c r="AD8" s="60" t="n">
        <f aca="false">(AD16+AD27+AD38+AD40)/AD3</f>
        <v>0.00300751879699248</v>
      </c>
      <c r="AE8" s="60" t="n">
        <f aca="false">(AE16+AE27+AE38+AE40)/AE3</f>
        <v>0</v>
      </c>
      <c r="AF8" s="60" t="n">
        <f aca="false">(AF16+AF27+AF38+AF40)/AF3</f>
        <v>0.00377643504531722</v>
      </c>
      <c r="AG8" s="61" t="n">
        <v>0</v>
      </c>
      <c r="AH8" s="60" t="n">
        <f aca="false">(AH16+AH27+AH38+AH40)/AH3</f>
        <v>0</v>
      </c>
      <c r="AI8" s="60" t="n">
        <f aca="false">(AI16+AI27+AI38+AI40)/AI3</f>
        <v>0</v>
      </c>
      <c r="AJ8" s="60" t="n">
        <f aca="false">(AJ16+AJ27+AJ38+AJ40)/AJ3</f>
        <v>0</v>
      </c>
      <c r="AK8" s="62" t="n">
        <f aca="false">(AK16+AK27+AK38+AK40)/AK3</f>
        <v>0.00967056323060574</v>
      </c>
      <c r="AN8" s="60" t="n">
        <f aca="false">(AN16+AN27+AN38+AN40)/AN3</f>
        <v>0.00151515151515152</v>
      </c>
      <c r="AO8" s="60" t="n">
        <f aca="false">(AO16+AO27+AO38+AO40)/AO3</f>
        <v>0.0144048521607278</v>
      </c>
      <c r="AP8" s="60" t="n">
        <f aca="false">(AP16+AP27+AP38+AP40)/AP3</f>
        <v>0.00531511009870919</v>
      </c>
      <c r="AQ8" s="60" t="n">
        <f aca="false">(AQ16+AQ27+AQ38+AQ40)/AQ3</f>
        <v>0</v>
      </c>
      <c r="AR8" s="60" t="n">
        <f aca="false">(AR16+AR27+AR38+AR40)/AR3</f>
        <v>0.000763941940412529</v>
      </c>
      <c r="AS8" s="60" t="n">
        <f aca="false">(AS16+AS27+AS38+AS40)/AS3</f>
        <v>0.00458365164247517</v>
      </c>
      <c r="AT8" s="60" t="n">
        <f aca="false">(AT16+AT27+AT38+AT40)/AT3</f>
        <v>0.00305810397553517</v>
      </c>
      <c r="AU8" s="60" t="n">
        <f aca="false">(AU16+AU27+AU38+AU40)/AU3</f>
        <v>0.00232919254658385</v>
      </c>
      <c r="AV8" s="60" t="n">
        <f aca="false">(AV16+AV27+AV38+AV40)/AV3</f>
        <v>0.00389408099688473</v>
      </c>
      <c r="AW8" s="60" t="n">
        <f aca="false">(AW16+AW27+AW38+AW40)/AW3</f>
        <v>0</v>
      </c>
      <c r="AX8" s="60" t="n">
        <f aca="false">(AX16+AX27+AX38+AX40)/AX3</f>
        <v>0</v>
      </c>
      <c r="AY8" s="60" t="n">
        <f aca="false">(AY16+AY27+AY38+AY40)/AY3</f>
        <v>0.0023130300693909</v>
      </c>
      <c r="AZ8" s="60" t="n">
        <f aca="false">(AZ16+AZ27+AZ38+AZ40)/AZ3</f>
        <v>0</v>
      </c>
      <c r="BA8" s="60" t="n">
        <f aca="false">(BA16+BA27+BA38+BA40)/BA3</f>
        <v>0.00309358081979892</v>
      </c>
      <c r="BB8" s="60" t="n">
        <f aca="false">(BB16+BB27+BB38+BB40)/BB3</f>
        <v>0.00464037122969838</v>
      </c>
      <c r="BC8" s="60" t="n">
        <f aca="false">(BC16+BC27+BC38+BC40)/BC3</f>
        <v>0.00455927051671732</v>
      </c>
      <c r="BD8" s="60" t="n">
        <f aca="false">(BD16+BD27+BD38+BD40)/BD3</f>
        <v>0.003813882532418</v>
      </c>
      <c r="BE8" s="60" t="n">
        <f aca="false">(BE16+BE27+BE38+BE40)/BE3</f>
        <v>0</v>
      </c>
      <c r="BF8" s="60" t="n">
        <f aca="false">(BF16+BF27+BF38+BF40)/BF3</f>
        <v>0</v>
      </c>
      <c r="BG8" s="60" t="n">
        <f aca="false">(BG16+BG27+BG38+BG40)/BG3</f>
        <v>0</v>
      </c>
      <c r="BH8" s="60" t="n">
        <f aca="false">(BH16+BH27+BH38+BH40)/BH3</f>
        <v>0.000760456273764259</v>
      </c>
      <c r="BI8" s="60" t="n">
        <f aca="false">(BI16+BI27+BI38+BI40)/BI3</f>
        <v>0.000765110941086458</v>
      </c>
      <c r="BJ8" s="60" t="n">
        <f aca="false">(BJ16+BJ27+BJ38+BJ40)/BJ3</f>
        <v>0</v>
      </c>
      <c r="BK8" s="60" t="n">
        <f aca="false">(BK16+BK27+BK38+BK40)/BK3</f>
        <v>0.00153727901614143</v>
      </c>
      <c r="BL8" s="60" t="n">
        <f aca="false">(BL16+BL27+BL38+BL40)/BL3</f>
        <v>0</v>
      </c>
      <c r="BM8" s="60" t="n">
        <f aca="false">(BM16+BM27+BM38+BM40)/BM3</f>
        <v>0.000769822940723634</v>
      </c>
      <c r="BN8" s="60" t="n">
        <f aca="false">(BN16+BN27+BN38+BN40)/BN3</f>
        <v>0</v>
      </c>
      <c r="BO8" s="60" t="n">
        <f aca="false">(BO16+BO27+BO38+BO40)/BO3</f>
        <v>0.000769822940723634</v>
      </c>
      <c r="BP8" s="60" t="n">
        <f aca="false">(BP16+BP27+BP38+BP40)/BP3</f>
        <v>0.00468384074941452</v>
      </c>
      <c r="BQ8" s="60" t="n">
        <f aca="false">(BQ16+BQ27+BQ38+BQ40)/BQ3</f>
        <v>0.00078064012490242</v>
      </c>
      <c r="BR8" s="60" t="n">
        <f aca="false">(BR16+BR27+BR38+BR40)/BR3</f>
        <v>0.00078125</v>
      </c>
      <c r="BS8" s="61" t="n">
        <f aca="false">(BS16+BS27+BS38+BS40)/BS3</f>
        <v>0.0257798960138648</v>
      </c>
      <c r="BT8" s="60" t="n">
        <f aca="false">(BT16+BT27+BT38+BT40)/BT3</f>
        <v>0.0162054900231507</v>
      </c>
      <c r="BU8" s="60" t="n">
        <f aca="false">(BU16+BU27+BU38+BU40)/BU3</f>
        <v>0.0161131206839855</v>
      </c>
      <c r="BV8" s="60" t="n">
        <f aca="false">(BV16+BV27+BV38+BV40)/BV3</f>
        <v>0.00383519614288845</v>
      </c>
      <c r="BW8" s="62"/>
    </row>
    <row r="9" customFormat="false" ht="15.75" hidden="false" customHeight="false" outlineLevel="0" collapsed="false">
      <c r="A9" s="23" t="s">
        <v>27</v>
      </c>
      <c r="B9" s="60" t="n">
        <f aca="false">(B17+B28+B39*2+B42*2)/B3</f>
        <v>0</v>
      </c>
      <c r="C9" s="60" t="n">
        <f aca="false">(C17+C28+C39*2+C42*2)/C3</f>
        <v>0</v>
      </c>
      <c r="D9" s="60" t="n">
        <f aca="false">(D17+D28+D39*2+D42*2)/D3</f>
        <v>0</v>
      </c>
      <c r="E9" s="60" t="n">
        <f aca="false">(E17+E28+E39*2+E42*2)/E3</f>
        <v>0</v>
      </c>
      <c r="F9" s="60" t="n">
        <f aca="false">(F17+F28+F39*2+F42*2)/F3</f>
        <v>0</v>
      </c>
      <c r="G9" s="60" t="n">
        <f aca="false">(G17+G28+G39*2+G42*2)/G3</f>
        <v>0</v>
      </c>
      <c r="H9" s="60" t="n">
        <f aca="false">(H17+H28+H39*2+H42*2)/H3</f>
        <v>0</v>
      </c>
      <c r="I9" s="60" t="n">
        <f aca="false">(I17+I28+I39*2+I42*2)/I3</f>
        <v>0</v>
      </c>
      <c r="J9" s="60" t="n">
        <f aca="false">(J17+J28+J39*2+J42*2)/J3</f>
        <v>0</v>
      </c>
      <c r="K9" s="60" t="n">
        <f aca="false">(K17+K28+K39*2+K42*2)/K3</f>
        <v>0</v>
      </c>
      <c r="L9" s="60" t="n">
        <f aca="false">(L17+L28+L39*2+L42*2)/L3</f>
        <v>0</v>
      </c>
      <c r="M9" s="60" t="n">
        <f aca="false">(M17+M28+M39*2+M42*2)/M3</f>
        <v>0</v>
      </c>
      <c r="N9" s="60" t="n">
        <f aca="false">(N17+N28+N39*2+N42*2)/N3</f>
        <v>0</v>
      </c>
      <c r="O9" s="60" t="n">
        <f aca="false">(O17+O28+O39*2+O42*2)/O3</f>
        <v>0</v>
      </c>
      <c r="P9" s="60" t="n">
        <f aca="false">(P17+P28+P39*2+P42*2)/P3</f>
        <v>0</v>
      </c>
      <c r="Q9" s="60" t="n">
        <f aca="false">(Q17+Q28+Q39*2+Q42*2)/Q3</f>
        <v>0</v>
      </c>
      <c r="R9" s="60" t="n">
        <f aca="false">(R17+R28+R39*2+R42*2)/R3</f>
        <v>0</v>
      </c>
      <c r="S9" s="60" t="n">
        <f aca="false">(S17+S28+S39*2+S42*2)/S3</f>
        <v>0</v>
      </c>
      <c r="T9" s="60" t="n">
        <f aca="false">(T17+T28+T39*2+T42*2)/T3</f>
        <v>0</v>
      </c>
      <c r="U9" s="60" t="n">
        <f aca="false">(U17+U28+U39*2+U42*2)/U3</f>
        <v>0</v>
      </c>
      <c r="V9" s="60" t="n">
        <f aca="false">(V17+V28+V39*2+V42*2)/V3</f>
        <v>0</v>
      </c>
      <c r="W9" s="60" t="n">
        <f aca="false">(W17+W28+W39*2+W42*2)/W3</f>
        <v>0</v>
      </c>
      <c r="X9" s="60" t="n">
        <f aca="false">(X17+X28+X39*2+X42*2)/X3</f>
        <v>0</v>
      </c>
      <c r="Y9" s="60" t="n">
        <f aca="false">(Y17+Y28+Y39*2+Y42*2)/Y3</f>
        <v>0.0117474302496329</v>
      </c>
      <c r="Z9" s="60" t="n">
        <f aca="false">(Z17+Z28+Z39*2+Z42*2)/Z3</f>
        <v>0</v>
      </c>
      <c r="AA9" s="60" t="n">
        <f aca="false">(AA17+AA28+AA39*2+AA42*2)/AA3</f>
        <v>0</v>
      </c>
      <c r="AB9" s="60" t="n">
        <f aca="false">(AB17+AB28+AB39*2+AB42*2)/AB3</f>
        <v>0</v>
      </c>
      <c r="AC9" s="60" t="n">
        <f aca="false">(AC17+AC28+AC39*2+AC42*2)/AC3</f>
        <v>0.0224550898203593</v>
      </c>
      <c r="AD9" s="60" t="n">
        <f aca="false">(AD17+AD28+AD39*2+AD42*2)/AD3</f>
        <v>0.0112781954887218</v>
      </c>
      <c r="AE9" s="60" t="n">
        <f aca="false">(AE17+AE28+AE39*2+AE42*2)/AE3</f>
        <v>0</v>
      </c>
      <c r="AF9" s="60" t="n">
        <f aca="false">(AF17+AF28+AF39*2+AF42*2)/AF3</f>
        <v>0.0113293051359517</v>
      </c>
      <c r="AG9" s="61" t="n">
        <v>0</v>
      </c>
      <c r="AH9" s="60" t="n">
        <f aca="false">(AH17+AH28+AH39*2+AH42*2)/AH3</f>
        <v>0</v>
      </c>
      <c r="AI9" s="60" t="n">
        <f aca="false">(AI17+AI28+AI39*2+AI42*2)/AI3</f>
        <v>0</v>
      </c>
      <c r="AJ9" s="60" t="n">
        <f aca="false">(AJ17+AJ28+AJ39*2+AJ42*2)/AJ3</f>
        <v>0</v>
      </c>
      <c r="AK9" s="62" t="n">
        <f aca="false">(AK17+AK28+AK39*2+AK42*2)/AK3</f>
        <v>0.0453772582359192</v>
      </c>
      <c r="AN9" s="60" t="n">
        <f aca="false">(AN17+AN28+AN39*2+AN42*2)/AN3</f>
        <v>0.0113636363636364</v>
      </c>
      <c r="AO9" s="60" t="n">
        <f aca="false">(AO17+AO28+AO39*2+AO42*2)/AO3</f>
        <v>0.0962850644427597</v>
      </c>
      <c r="AP9" s="60" t="n">
        <f aca="false">(AP17+AP28+AP39*2+AP42*2)/AP3</f>
        <v>0.0113895216400911</v>
      </c>
      <c r="AQ9" s="60" t="n">
        <f aca="false">(AQ17+AQ28+AQ39*2+AQ42*2)/AQ3</f>
        <v>0</v>
      </c>
      <c r="AR9" s="60" t="n">
        <f aca="false">(AR17+AR28+AR39*2+AR42*2)/AR3</f>
        <v>0</v>
      </c>
      <c r="AS9" s="60" t="n">
        <f aca="false">(AS17+AS28+AS39*2+AS42*2)/AS3</f>
        <v>0.0313216195569137</v>
      </c>
      <c r="AT9" s="60" t="n">
        <f aca="false">(AT17+AT28+AT39*2+AT42*2)/AT3</f>
        <v>0.0198776758409786</v>
      </c>
      <c r="AU9" s="60" t="n">
        <f aca="false">(AU17+AU28+AU39*2+AU42*2)/AU3</f>
        <v>0.0116459627329193</v>
      </c>
      <c r="AV9" s="60" t="n">
        <f aca="false">(AV17+AV28+AV39*2+AV42*2)/AV3</f>
        <v>0.0116822429906542</v>
      </c>
      <c r="AW9" s="60" t="n">
        <f aca="false">(AW17+AW28+AW39*2+AW42*2)/AW3</f>
        <v>0</v>
      </c>
      <c r="AX9" s="60" t="n">
        <f aca="false">(AX17+AX28+AX39*2+AX42*2)/AX3</f>
        <v>0</v>
      </c>
      <c r="AY9" s="60" t="n">
        <f aca="false">(AY17+AY28+AY39*2+AY42*2)/AY3</f>
        <v>0.0115651503469545</v>
      </c>
      <c r="AZ9" s="60" t="n">
        <f aca="false">(AZ17+AZ28+AZ39*2+AZ42*2)/AZ3</f>
        <v>0</v>
      </c>
      <c r="BA9" s="60" t="n">
        <f aca="false">(BA17+BA28+BA39*2+BA42*2)/BA3</f>
        <v>0.0123743232791957</v>
      </c>
      <c r="BB9" s="60" t="n">
        <f aca="false">(BB17+BB28+BB39*2+BB42*2)/BB3</f>
        <v>0</v>
      </c>
      <c r="BC9" s="60" t="n">
        <f aca="false">(BC17+BC28+BC39*2+BC42*2)/BC3</f>
        <v>0.0121580547112462</v>
      </c>
      <c r="BD9" s="60" t="n">
        <f aca="false">(BD17+BD28+BD39*2+BD42*2)/BD3</f>
        <v>0.0236460717009916</v>
      </c>
      <c r="BE9" s="60" t="n">
        <f aca="false">(BE17+BE28+BE39*2+BE42*2)/BE3</f>
        <v>0</v>
      </c>
      <c r="BF9" s="60" t="n">
        <f aca="false">(BF17+BF28+BF39*2+BF42*2)/BF3</f>
        <v>0</v>
      </c>
      <c r="BG9" s="60" t="n">
        <f aca="false">(BG17+BG28+BG39*2+BG42*2)/BG3</f>
        <v>0</v>
      </c>
      <c r="BH9" s="60" t="n">
        <f aca="false">(BH17+BH28+BH39*2+BH42*2)/BH3</f>
        <v>0.0106463878326996</v>
      </c>
      <c r="BI9" s="60" t="n">
        <f aca="false">(BI17+BI28+BI39*2+BI42*2)/BI3</f>
        <v>0.0122417750573833</v>
      </c>
      <c r="BJ9" s="60" t="n">
        <f aca="false">(BJ17+BJ28+BJ39*2+BJ42*2)/BJ3</f>
        <v>0</v>
      </c>
      <c r="BK9" s="60" t="n">
        <f aca="false">(BK17+BK28+BK39*2+BK42*2)/BK3</f>
        <v>0</v>
      </c>
      <c r="BL9" s="60" t="n">
        <f aca="false">(BL17+BL28+BL39*2+BL42*2)/BL3</f>
        <v>0</v>
      </c>
      <c r="BM9" s="60" t="n">
        <f aca="false">(BM17+BM28+BM39*2+BM42*2)/BM3</f>
        <v>0</v>
      </c>
      <c r="BN9" s="60" t="n">
        <f aca="false">(BN17+BN28+BN39*2+BN42*2)/BN3</f>
        <v>0</v>
      </c>
      <c r="BO9" s="60" t="n">
        <f aca="false">(BO17+BO28+BO39*2+BO42*2)/BO3</f>
        <v>0.0100076982294072</v>
      </c>
      <c r="BP9" s="60" t="n">
        <f aca="false">(BP17+BP28+BP39*2+BP42*2)/BP3</f>
        <v>0.0413739266198283</v>
      </c>
      <c r="BQ9" s="60" t="n">
        <f aca="false">(BQ17+BQ28+BQ39*2+BQ42*2)/BQ3</f>
        <v>0</v>
      </c>
      <c r="BR9" s="60" t="n">
        <f aca="false">(BR17+BR28+BR39*2+BR42*2)/BR3</f>
        <v>0</v>
      </c>
      <c r="BS9" s="61" t="n">
        <f aca="false">(BS17+BS28+BS39*2+BS42*2)/BS3</f>
        <v>0.130415944540728</v>
      </c>
      <c r="BT9" s="60" t="n">
        <f aca="false">(BT17+BT28+BT39*2+BT42*2)/BT3</f>
        <v>0.0864292801234704</v>
      </c>
      <c r="BU9" s="60" t="n">
        <f aca="false">(BU17+BU28+BU39*2+BU42*2)/BU3</f>
        <v>0.0483393620519566</v>
      </c>
      <c r="BV9" s="60" t="n">
        <f aca="false">(BV17+BV28+BV39*2+BV42*2)/BV3</f>
        <v>0.0230111768573307</v>
      </c>
      <c r="BW9" s="62"/>
    </row>
    <row r="10" customFormat="false" ht="15.75" hidden="false" customHeight="false" outlineLevel="0" collapsed="false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</v>
      </c>
      <c r="AI10" s="60" t="n">
        <f aca="false">AI11/AI3</f>
        <v>0</v>
      </c>
      <c r="AJ10" s="60" t="n">
        <f aca="false">AJ11/AJ3</f>
        <v>0</v>
      </c>
      <c r="AK10" s="62" t="n">
        <f aca="false">AK11/AK3</f>
        <v>0.194473963868225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0.55892547660312</v>
      </c>
      <c r="BT10" s="60" t="n">
        <f aca="false">BT11/BT3</f>
        <v>0.370411200529159</v>
      </c>
      <c r="BU10" s="60" t="n">
        <f aca="false">BU11/BU3</f>
        <v>0.207168694508385</v>
      </c>
      <c r="BV10" s="60" t="n">
        <f aca="false">BV11/BV3</f>
        <v>0.0986193293885602</v>
      </c>
      <c r="BW10" s="62"/>
    </row>
    <row r="11" customFormat="false" ht="15.75" hidden="false" customHeight="false" outlineLevel="0" collapsed="false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</v>
      </c>
      <c r="AI11" s="54" t="n">
        <f aca="false">(AI17+AI28+AI39*2+AI42*2)*30/7</f>
        <v>0</v>
      </c>
      <c r="AJ11" s="54" t="n">
        <f aca="false">(AJ17+AJ28+AJ39*2+AJ42*2)*30/7</f>
        <v>0</v>
      </c>
      <c r="AK11" s="56" t="n">
        <f aca="false">(AK17+AK28+AK39*2+AK42*2)*30/7</f>
        <v>261.428571428571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</v>
      </c>
      <c r="BT11" s="54" t="n">
        <f aca="false">(BT17+BT28+BT39*2+BT42*2)*30/7</f>
        <v>480</v>
      </c>
      <c r="BU11" s="54" t="n">
        <f aca="false">(BU17+BU28+BU39*2+BU42*2)*30/7</f>
        <v>270</v>
      </c>
      <c r="BV11" s="54" t="n">
        <f aca="false">(BV17+BV28+BV39*2+BV42*2)*30/7</f>
        <v>128.571428571429</v>
      </c>
      <c r="BW11" s="56"/>
    </row>
    <row r="12" customFormat="false" ht="15.75" hidden="false" customHeight="false" outlineLevel="0" collapsed="false">
      <c r="A12" s="23" t="s">
        <v>30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34" t="s">
        <v>33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</v>
      </c>
      <c r="AI16" s="54" t="n">
        <f aca="false">SUM(J16:P16)</f>
        <v>0</v>
      </c>
      <c r="AJ16" s="54" t="n">
        <f aca="false">SUM(Q16:W16)</f>
        <v>0</v>
      </c>
      <c r="AK16" s="56" t="n">
        <f aca="false">SUM(X16:AD16)</f>
        <v>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</v>
      </c>
      <c r="BT16" s="54" t="n">
        <f aca="false">SUM(AS16:AY16)</f>
        <v>0</v>
      </c>
      <c r="BU16" s="54" t="n">
        <f aca="false">SUM(AZ16:BF16)</f>
        <v>0</v>
      </c>
      <c r="BV16" s="54" t="n">
        <f aca="false">SUM(BG16:BM16)</f>
        <v>0</v>
      </c>
      <c r="BW16" s="56"/>
    </row>
    <row r="17" customFormat="false" ht="15.75" hidden="false" customHeight="false" outlineLevel="0" collapsed="false">
      <c r="A17" s="34" t="s">
        <v>34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</v>
      </c>
      <c r="AI17" s="54" t="n">
        <f aca="false">SUM(J17:P17)</f>
        <v>0</v>
      </c>
      <c r="AJ17" s="54" t="n">
        <f aca="false">SUM(Q17:W17)</f>
        <v>0</v>
      </c>
      <c r="AK17" s="56" t="n">
        <f aca="false">SUM(X17:AD17)</f>
        <v>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</v>
      </c>
      <c r="BT17" s="54" t="n">
        <f aca="false">SUM(AS17:AY17)</f>
        <v>0</v>
      </c>
      <c r="BU17" s="54" t="n">
        <f aca="false">SUM(AZ17:BF17)</f>
        <v>0</v>
      </c>
      <c r="BV17" s="54" t="n">
        <f aca="false">SUM(BG17:BM17)</f>
        <v>0</v>
      </c>
      <c r="BW17" s="56"/>
    </row>
    <row r="18" customFormat="false" ht="15.75" hidden="false" customHeight="false" outlineLevel="0" collapsed="false">
      <c r="A18" s="35" t="s">
        <v>35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</v>
      </c>
      <c r="AI18" s="72" t="n">
        <f aca="false">SUM(J18:P18)</f>
        <v>0</v>
      </c>
      <c r="AJ18" s="72" t="n">
        <f aca="false">SUM(Q18:W18)</f>
        <v>0</v>
      </c>
      <c r="AK18" s="74" t="n">
        <f aca="false">SUM(X18:AD18)</f>
        <v>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</v>
      </c>
      <c r="BT18" s="72" t="n">
        <f aca="false">SUM(AS18:AY18)</f>
        <v>0</v>
      </c>
      <c r="BU18" s="72" t="n">
        <f aca="false">SUM(AZ18:BF18)</f>
        <v>0</v>
      </c>
      <c r="BV18" s="72" t="n">
        <f aca="false">SUM(BG18:BM18)</f>
        <v>0</v>
      </c>
      <c r="BW18" s="74"/>
    </row>
    <row r="19" customFormat="false" ht="15.75" hidden="false" customHeight="false" outlineLevel="0" collapsed="false">
      <c r="A19" s="35" t="s">
        <v>36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</v>
      </c>
      <c r="AI19" s="72" t="n">
        <f aca="false">SUM(J19:P19)</f>
        <v>0</v>
      </c>
      <c r="AJ19" s="72" t="n">
        <f aca="false">SUM(Q19:W19)</f>
        <v>0</v>
      </c>
      <c r="AK19" s="74" t="n">
        <f aca="false">SUM(X19:AD19)</f>
        <v>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</v>
      </c>
      <c r="BT19" s="72" t="n">
        <f aca="false">SUM(AS19:AY19)</f>
        <v>0</v>
      </c>
      <c r="BU19" s="72" t="n">
        <f aca="false">SUM(AZ19:BF19)</f>
        <v>0</v>
      </c>
      <c r="BV19" s="72" t="n">
        <f aca="false">SUM(BG19:BM19)</f>
        <v>0</v>
      </c>
      <c r="BW19" s="74"/>
    </row>
    <row r="20" customFormat="false" ht="15.75" hidden="false" customHeight="false" outlineLevel="0" collapsed="false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</v>
      </c>
      <c r="AI20" s="54" t="n">
        <f aca="false">SUM(J20:P20)</f>
        <v>0</v>
      </c>
      <c r="AJ20" s="54" t="n">
        <f aca="false">SUM(Q20:W20)</f>
        <v>0</v>
      </c>
      <c r="AK20" s="56" t="n">
        <f aca="false">SUM(X20:AD20)</f>
        <v>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</v>
      </c>
      <c r="BT20" s="54" t="n">
        <f aca="false">SUM(AS20:AY20)</f>
        <v>0</v>
      </c>
      <c r="BU20" s="54" t="n">
        <f aca="false">SUM(AZ20:BF20)</f>
        <v>0</v>
      </c>
      <c r="BV20" s="54" t="n">
        <f aca="false">SUM(BG20:BM20)</f>
        <v>0</v>
      </c>
      <c r="BW20" s="56"/>
    </row>
    <row r="21" customFormat="false" ht="15.75" hidden="false" customHeight="false" outlineLevel="0" collapsed="false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</v>
      </c>
      <c r="AI21" s="54" t="n">
        <f aca="false">SUM(J21:P21)</f>
        <v>0</v>
      </c>
      <c r="AJ21" s="54" t="n">
        <f aca="false">SUM(Q21:W21)</f>
        <v>0</v>
      </c>
      <c r="AK21" s="56" t="n">
        <f aca="false">SUM(X21:AD21)</f>
        <v>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</v>
      </c>
      <c r="BT21" s="54" t="n">
        <f aca="false">SUM(AS21:AY21)</f>
        <v>0</v>
      </c>
      <c r="BU21" s="54" t="n">
        <f aca="false">SUM(AZ21:BF21)</f>
        <v>0</v>
      </c>
      <c r="BV21" s="54" t="n">
        <f aca="false">SUM(BG21:BM21)</f>
        <v>0</v>
      </c>
      <c r="BW21" s="56"/>
    </row>
    <row r="22" customFormat="false" ht="15.75" hidden="false" customHeight="false" outlineLevel="0" collapsed="false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</v>
      </c>
      <c r="AI22" s="54" t="n">
        <f aca="false">SUM(J22:P22)</f>
        <v>0</v>
      </c>
      <c r="AJ22" s="54" t="n">
        <f aca="false">SUM(Q22:W22)</f>
        <v>0</v>
      </c>
      <c r="AK22" s="56" t="n">
        <f aca="false">SUM(X22:AD22)</f>
        <v>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</v>
      </c>
      <c r="BT22" s="54" t="n">
        <f aca="false">SUM(AS22:AY22)</f>
        <v>0</v>
      </c>
      <c r="BU22" s="54" t="n">
        <f aca="false">SUM(AZ22:BF22)</f>
        <v>0</v>
      </c>
      <c r="BV22" s="54" t="n">
        <f aca="false">SUM(BG22:BM22)</f>
        <v>0</v>
      </c>
      <c r="BW22" s="56"/>
    </row>
    <row r="23" customFormat="false" ht="15.75" hidden="false" customHeight="false" outlineLevel="0" collapsed="false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</v>
      </c>
      <c r="AI23" s="54" t="n">
        <f aca="false">SUM(J23:P23)</f>
        <v>0</v>
      </c>
      <c r="AJ23" s="54" t="n">
        <f aca="false">SUM(Q23:W23)</f>
        <v>0</v>
      </c>
      <c r="AK23" s="56" t="n">
        <f aca="false">SUM(X23:AD23)</f>
        <v>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</v>
      </c>
      <c r="BT23" s="54" t="n">
        <f aca="false">SUM(AS23:AY23)</f>
        <v>0</v>
      </c>
      <c r="BU23" s="54" t="n">
        <f aca="false">SUM(AZ23:BF23)</f>
        <v>0</v>
      </c>
      <c r="BV23" s="54" t="n">
        <f aca="false">SUM(BG23:BM23)</f>
        <v>0</v>
      </c>
      <c r="BW23" s="56"/>
    </row>
    <row r="24" customFormat="false" ht="15.75" hidden="false" customHeight="false" outlineLevel="0" collapsed="false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</v>
      </c>
      <c r="AI24" s="54" t="n">
        <f aca="false">SUM(J24:P24)</f>
        <v>0</v>
      </c>
      <c r="AJ24" s="54" t="n">
        <f aca="false">SUM(Q24:W24)</f>
        <v>0</v>
      </c>
      <c r="AK24" s="56" t="n">
        <f aca="false">SUM(X24:AD24)</f>
        <v>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</v>
      </c>
      <c r="BT24" s="54" t="n">
        <f aca="false">SUM(AS24:AY24)</f>
        <v>0</v>
      </c>
      <c r="BU24" s="54" t="n">
        <f aca="false">SUM(AZ24:BF24)</f>
        <v>0</v>
      </c>
      <c r="BV24" s="54" t="n">
        <f aca="false">SUM(BG24:BM24)</f>
        <v>0</v>
      </c>
      <c r="BW24" s="56"/>
    </row>
    <row r="25" customFormat="false" ht="15.75" hidden="false" customHeight="false" outlineLevel="0" collapsed="false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</v>
      </c>
      <c r="AI25" s="54" t="n">
        <f aca="false">SUM(J25:P25)</f>
        <v>0</v>
      </c>
      <c r="AJ25" s="54" t="n">
        <f aca="false">SUM(Q25:W25)</f>
        <v>0</v>
      </c>
      <c r="AK25" s="56" t="n">
        <f aca="false">SUM(X25:AD25)</f>
        <v>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</v>
      </c>
      <c r="BT25" s="54" t="n">
        <f aca="false">SUM(AS25:AY25)</f>
        <v>0</v>
      </c>
      <c r="BU25" s="54" t="n">
        <f aca="false">SUM(AZ25:BF25)</f>
        <v>0</v>
      </c>
      <c r="BV25" s="54" t="n">
        <f aca="false">SUM(BG25:BM25)</f>
        <v>0</v>
      </c>
      <c r="BW25" s="56"/>
    </row>
    <row r="26" customFormat="false" ht="15.75" hidden="false" customHeight="false" outlineLevel="0" collapsed="false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</v>
      </c>
      <c r="AI27" s="54" t="n">
        <f aca="false">SUM(J27:P27)</f>
        <v>0</v>
      </c>
      <c r="AJ27" s="54" t="n">
        <f aca="false">SUM(Q27:W27)</f>
        <v>0</v>
      </c>
      <c r="AK27" s="56" t="n">
        <f aca="false">SUM(X27:AD27)</f>
        <v>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</v>
      </c>
      <c r="BT27" s="54" t="n">
        <f aca="false">SUM(AS27:AY27)</f>
        <v>0</v>
      </c>
      <c r="BU27" s="54" t="n">
        <f aca="false">SUM(AZ27:BF27)</f>
        <v>0</v>
      </c>
      <c r="BV27" s="54" t="n">
        <f aca="false">SUM(BG27:BM27)</f>
        <v>0</v>
      </c>
      <c r="BW27" s="56"/>
    </row>
    <row r="28" customFormat="false" ht="15.75" hidden="false" customHeight="false" outlineLevel="0" collapsed="false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</v>
      </c>
      <c r="AI28" s="54" t="n">
        <f aca="false">SUM(J28:P28)</f>
        <v>0</v>
      </c>
      <c r="AJ28" s="54" t="n">
        <f aca="false">SUM(Q28:W28)</f>
        <v>0</v>
      </c>
      <c r="AK28" s="56" t="n">
        <f aca="false">SUM(X28:AD28)</f>
        <v>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</v>
      </c>
      <c r="BT28" s="54" t="n">
        <f aca="false">SUM(AS28:AY28)</f>
        <v>0</v>
      </c>
      <c r="BU28" s="54" t="n">
        <f aca="false">SUM(AZ28:BF28)</f>
        <v>0</v>
      </c>
      <c r="BV28" s="54" t="n">
        <f aca="false">SUM(BG28:BM28)</f>
        <v>0</v>
      </c>
      <c r="BW28" s="56"/>
    </row>
    <row r="29" customFormat="false" ht="15.75" hidden="false" customHeight="false" outlineLevel="0" collapsed="false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</v>
      </c>
      <c r="AI29" s="72" t="n">
        <f aca="false">SUM(J29:P29)</f>
        <v>0</v>
      </c>
      <c r="AJ29" s="72" t="n">
        <f aca="false">SUM(Q29:W29)</f>
        <v>0</v>
      </c>
      <c r="AK29" s="74" t="n">
        <f aca="false">SUM(X29:AD29)</f>
        <v>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</v>
      </c>
      <c r="BT29" s="72" t="n">
        <f aca="false">SUM(AS29:AY29)</f>
        <v>0</v>
      </c>
      <c r="BU29" s="72" t="n">
        <f aca="false">SUM(AZ29:BF29)</f>
        <v>0</v>
      </c>
      <c r="BV29" s="72" t="n">
        <f aca="false">SUM(BG29:BM29)</f>
        <v>0</v>
      </c>
      <c r="BW29" s="74"/>
    </row>
    <row r="30" customFormat="false" ht="15.75" hidden="false" customHeight="false" outlineLevel="0" collapsed="false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</v>
      </c>
      <c r="AI30" s="72" t="n">
        <f aca="false">SUM(J30:P30)</f>
        <v>0</v>
      </c>
      <c r="AJ30" s="72" t="n">
        <f aca="false">SUM(Q30:W30)</f>
        <v>0</v>
      </c>
      <c r="AK30" s="74" t="n">
        <f aca="false">SUM(X30:AD30)</f>
        <v>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</v>
      </c>
      <c r="BT30" s="72" t="n">
        <f aca="false">SUM(AS30:AY30)</f>
        <v>0</v>
      </c>
      <c r="BU30" s="72" t="n">
        <f aca="false">SUM(AZ30:BF30)</f>
        <v>0</v>
      </c>
      <c r="BV30" s="72" t="n">
        <f aca="false">SUM(BG30:BM30)</f>
        <v>0</v>
      </c>
      <c r="BW30" s="74"/>
    </row>
    <row r="31" customFormat="false" ht="15.75" hidden="false" customHeight="false" outlineLevel="0" collapsed="false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</v>
      </c>
      <c r="AI31" s="54" t="n">
        <f aca="false">SUM(J31:P31)</f>
        <v>0</v>
      </c>
      <c r="AJ31" s="54" t="n">
        <f aca="false">SUM(Q31:W31)</f>
        <v>0</v>
      </c>
      <c r="AK31" s="56" t="n">
        <f aca="false">SUM(X31:AD31)</f>
        <v>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</v>
      </c>
      <c r="BT31" s="54" t="n">
        <f aca="false">SUM(AS31:AY31)</f>
        <v>0</v>
      </c>
      <c r="BU31" s="54" t="n">
        <f aca="false">SUM(AZ31:BF31)</f>
        <v>0</v>
      </c>
      <c r="BV31" s="54" t="n">
        <f aca="false">SUM(BG31:BM31)</f>
        <v>0</v>
      </c>
      <c r="BW31" s="56"/>
    </row>
    <row r="32" customFormat="false" ht="15.75" hidden="false" customHeight="false" outlineLevel="0" collapsed="false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</v>
      </c>
      <c r="AI32" s="54" t="n">
        <f aca="false">SUM(J32:P32)</f>
        <v>0</v>
      </c>
      <c r="AJ32" s="54" t="n">
        <f aca="false">SUM(Q32:W32)</f>
        <v>0</v>
      </c>
      <c r="AK32" s="56" t="n">
        <f aca="false">SUM(X32:AD32)</f>
        <v>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</v>
      </c>
      <c r="BT32" s="54" t="n">
        <f aca="false">SUM(AS32:AY32)</f>
        <v>0</v>
      </c>
      <c r="BU32" s="54" t="n">
        <f aca="false">SUM(AZ32:BF32)</f>
        <v>0</v>
      </c>
      <c r="BV32" s="54" t="n">
        <f aca="false">SUM(BG32:BM32)</f>
        <v>0</v>
      </c>
      <c r="BW32" s="56"/>
    </row>
    <row r="33" customFormat="false" ht="15.75" hidden="false" customHeight="false" outlineLevel="0" collapsed="false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</v>
      </c>
      <c r="AI33" s="54" t="n">
        <f aca="false">SUM(J33:P33)</f>
        <v>0</v>
      </c>
      <c r="AJ33" s="54" t="n">
        <f aca="false">SUM(Q33:W33)</f>
        <v>0</v>
      </c>
      <c r="AK33" s="56" t="n">
        <f aca="false">SUM(X33:AD33)</f>
        <v>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</v>
      </c>
      <c r="BT33" s="54" t="n">
        <f aca="false">SUM(AS33:AY33)</f>
        <v>0</v>
      </c>
      <c r="BU33" s="54" t="n">
        <f aca="false">SUM(AZ33:BF33)</f>
        <v>0</v>
      </c>
      <c r="BV33" s="54" t="n">
        <f aca="false">SUM(BG33:BM33)</f>
        <v>0</v>
      </c>
      <c r="BW33" s="56"/>
    </row>
    <row r="34" customFormat="false" ht="15.75" hidden="false" customHeight="false" outlineLevel="0" collapsed="false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</v>
      </c>
      <c r="AI34" s="54" t="n">
        <f aca="false">SUM(J34:P34)</f>
        <v>0</v>
      </c>
      <c r="AJ34" s="54" t="n">
        <f aca="false">SUM(Q34:W34)</f>
        <v>0</v>
      </c>
      <c r="AK34" s="56" t="n">
        <f aca="false">SUM(X34:AD34)</f>
        <v>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</v>
      </c>
      <c r="BT34" s="54" t="n">
        <f aca="false">SUM(AS34:AY34)</f>
        <v>0</v>
      </c>
      <c r="BU34" s="54" t="n">
        <f aca="false">SUM(AZ34:BF34)</f>
        <v>0</v>
      </c>
      <c r="BV34" s="54" t="n">
        <f aca="false">SUM(BG34:BM34)</f>
        <v>0</v>
      </c>
      <c r="BW34" s="56"/>
    </row>
    <row r="35" customFormat="false" ht="15.75" hidden="false" customHeight="false" outlineLevel="0" collapsed="false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</v>
      </c>
      <c r="AI35" s="54" t="n">
        <f aca="false">SUM(J35:P35)</f>
        <v>0</v>
      </c>
      <c r="AJ35" s="54" t="n">
        <f aca="false">SUM(Q35:W35)</f>
        <v>0</v>
      </c>
      <c r="AK35" s="56" t="n">
        <f aca="false">SUM(X35:AD35)</f>
        <v>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</v>
      </c>
      <c r="BT35" s="54" t="n">
        <f aca="false">SUM(AS35:AY35)</f>
        <v>0</v>
      </c>
      <c r="BU35" s="54" t="n">
        <f aca="false">SUM(AZ35:BF35)</f>
        <v>0</v>
      </c>
      <c r="BV35" s="54" t="n">
        <f aca="false">SUM(BG35:BM35)</f>
        <v>0</v>
      </c>
      <c r="BW35" s="56"/>
    </row>
    <row r="36" customFormat="false" ht="15.75" hidden="false" customHeight="false" outlineLevel="0" collapsed="false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</v>
      </c>
      <c r="AI36" s="54" t="n">
        <f aca="false">SUM(J36:P36)</f>
        <v>0</v>
      </c>
      <c r="AJ36" s="54" t="n">
        <f aca="false">SUM(Q36:W36)</f>
        <v>0</v>
      </c>
      <c r="AK36" s="56" t="n">
        <f aca="false">SUM(X36:AD36)</f>
        <v>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</v>
      </c>
      <c r="BT36" s="54" t="n">
        <f aca="false">SUM(AS36:AY36)</f>
        <v>0</v>
      </c>
      <c r="BU36" s="54" t="n">
        <f aca="false">SUM(AZ36:BF36)</f>
        <v>0</v>
      </c>
      <c r="BV36" s="54" t="n">
        <f aca="false">SUM(BG36:BM36)</f>
        <v>0</v>
      </c>
      <c r="BW36" s="56"/>
    </row>
    <row r="37" customFormat="false" ht="15.75" hidden="false" customHeight="false" outlineLevel="0" collapsed="false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42" t="s">
        <v>105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</v>
      </c>
      <c r="AI38" s="54" t="n">
        <f aca="false">SUM(J38:P38)</f>
        <v>0</v>
      </c>
      <c r="AJ38" s="54" t="n">
        <f aca="false">SUM(Q38:W38)</f>
        <v>0</v>
      </c>
      <c r="AK38" s="56" t="n">
        <f aca="false">SUM(X38:AD38)</f>
        <v>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</v>
      </c>
      <c r="BT38" s="54" t="n">
        <f aca="false">SUM(AS38:AY38)</f>
        <v>0</v>
      </c>
      <c r="BU38" s="54" t="n">
        <f aca="false">SUM(AZ38:BF38)</f>
        <v>0</v>
      </c>
      <c r="BV38" s="54" t="n">
        <f aca="false">SUM(BG38:BM38)</f>
        <v>0</v>
      </c>
      <c r="BW38" s="56"/>
    </row>
    <row r="39" customFormat="false" ht="15.75" hidden="false" customHeight="false" outlineLevel="0" collapsed="false">
      <c r="A39" s="34" t="s">
        <v>106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</v>
      </c>
      <c r="AI39" s="54" t="n">
        <f aca="false">SUM(J39:P39)</f>
        <v>0</v>
      </c>
      <c r="AJ39" s="54" t="n">
        <f aca="false">SUM(Q39:W39)</f>
        <v>0</v>
      </c>
      <c r="AK39" s="56" t="n">
        <f aca="false">SUM(X39:AD39)</f>
        <v>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</v>
      </c>
      <c r="BT39" s="54" t="n">
        <f aca="false">SUM(AS39:AY39)</f>
        <v>0</v>
      </c>
      <c r="BU39" s="54" t="n">
        <f aca="false">SUM(AZ39:BF39)</f>
        <v>0</v>
      </c>
      <c r="BV39" s="54" t="n">
        <f aca="false">SUM(BG39:BM39)</f>
        <v>0</v>
      </c>
      <c r="BW39" s="56"/>
    </row>
    <row r="40" customFormat="false" ht="15.75" hidden="false" customHeight="false" outlineLevel="0" collapsed="false">
      <c r="A40" s="34" t="s">
        <v>47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</v>
      </c>
      <c r="AI40" s="54" t="n">
        <f aca="false">SUM(J40:P40)</f>
        <v>0</v>
      </c>
      <c r="AJ40" s="54" t="n">
        <f aca="false">SUM(Q40:W40)</f>
        <v>0</v>
      </c>
      <c r="AK40" s="56" t="n">
        <f aca="false">SUM(X40:AD40)</f>
        <v>13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</v>
      </c>
      <c r="BT40" s="54" t="n">
        <f aca="false">SUM(AS40:AY40)</f>
        <v>21</v>
      </c>
      <c r="BU40" s="54" t="n">
        <f aca="false">SUM(AZ40:BF40)</f>
        <v>21</v>
      </c>
      <c r="BV40" s="54" t="n">
        <f aca="false">SUM(BG40:BM40)</f>
        <v>5</v>
      </c>
      <c r="BW40" s="56"/>
    </row>
    <row r="41" customFormat="false" ht="15.75" hidden="false" customHeight="false" outlineLevel="0" collapsed="false">
      <c r="A41" s="34" t="s">
        <v>48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</v>
      </c>
      <c r="AI41" s="54" t="n">
        <f aca="false">SUM(J41:P41)</f>
        <v>0</v>
      </c>
      <c r="AJ41" s="54" t="n">
        <f aca="false">SUM(Q41:W41)</f>
        <v>0</v>
      </c>
      <c r="AK41" s="56" t="n">
        <f aca="false">SUM(X41:AD41)</f>
        <v>4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</v>
      </c>
      <c r="BT41" s="54" t="n">
        <f aca="false">SUM(AS41:AY41)</f>
        <v>8</v>
      </c>
      <c r="BU41" s="54" t="n">
        <f aca="false">SUM(AZ41:BF41)</f>
        <v>4</v>
      </c>
      <c r="BV41" s="54" t="n">
        <f aca="false">SUM(BG41:BM41)</f>
        <v>2</v>
      </c>
      <c r="BW41" s="56"/>
    </row>
    <row r="42" customFormat="false" ht="15.75" hidden="false" customHeight="false" outlineLevel="0" collapsed="false">
      <c r="A42" s="40" t="s">
        <v>107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</v>
      </c>
      <c r="AI42" s="54" t="n">
        <f aca="false">SUM(J42:P42)</f>
        <v>0</v>
      </c>
      <c r="AJ42" s="54" t="n">
        <f aca="false">SUM(Q42:W42)</f>
        <v>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</v>
      </c>
      <c r="BT42" s="54" t="n">
        <f aca="false">SUM(AS42:AY42)</f>
        <v>56</v>
      </c>
      <c r="BU42" s="54" t="n">
        <f aca="false">SUM(AZ42:BF42)</f>
        <v>31.5</v>
      </c>
      <c r="BV42" s="54" t="n">
        <f aca="false">SUM(BG42:BM42)</f>
        <v>15</v>
      </c>
      <c r="BW42" s="56"/>
    </row>
    <row r="43" customFormat="false" ht="15" hidden="true" customHeight="true" outlineLevel="0" collapsed="false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r="44" customFormat="false" ht="15" hidden="true" customHeight="false" outlineLevel="0" collapsed="false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r="45" customFormat="false" ht="15.75" hidden="true" customHeight="false" outlineLevel="0" collapsed="false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r="46" customFormat="false" ht="15.75" hidden="true" customHeight="false" outlineLevel="0" collapsed="false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r="47" customFormat="false" ht="15.75" hidden="true" customHeight="false" outlineLevel="0" collapsed="false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r="48" customFormat="false" ht="15.75" hidden="true" customHeight="false" outlineLevel="0" collapsed="false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r="49" customFormat="false" ht="15.75" hidden="true" customHeight="false" outlineLevel="0" collapsed="false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r="50" customFormat="false" ht="15.75" hidden="true" customHeight="false" outlineLevel="0" collapsed="false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r="51" customFormat="false" ht="15.75" hidden="true" customHeight="false" outlineLevel="0" collapsed="false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r="52" customFormat="false" ht="15.75" hidden="true" customHeight="false" outlineLevel="0" collapsed="false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r="53" customFormat="false" ht="15.75" hidden="true" customHeight="false" outlineLevel="0" collapsed="false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r="54" customFormat="false" ht="15.75" hidden="true" customHeight="false" outlineLevel="0" collapsed="false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r="55" customFormat="false" ht="15.75" hidden="true" customHeight="false" outlineLevel="0" collapsed="false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r="56" customFormat="false" ht="15.75" hidden="true" customHeight="false" outlineLevel="0" collapsed="false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AU1" activePane="topRight" state="frozen"/>
      <selection pane="topLeft" activeCell="A1" activeCellId="0" sqref="A1"/>
      <selection pane="topRight" activeCell="BX3" activeCellId="1" sqref="DM1:EX7 BX3"/>
    </sheetView>
  </sheetViews>
  <sheetFormatPr defaultRowHeight="15"/>
  <cols>
    <col collapsed="false" hidden="false" max="1" min="1" style="0" width="46.1377551020408"/>
    <col collapsed="false" hidden="true" max="39" min="2" style="0" width="0"/>
    <col collapsed="false" hidden="false" max="70" min="40" style="0" width="8.72959183673469"/>
    <col collapsed="false" hidden="false" max="71" min="71" style="0" width="12.2857142857143"/>
    <col collapsed="false" hidden="false" max="72" min="72" style="0" width="11.8622448979592"/>
    <col collapsed="false" hidden="false" max="73" min="73" style="0" width="12.8622448979592"/>
    <col collapsed="false" hidden="false" max="74" min="74" style="0" width="12.4183673469388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r="2" customFormat="false" ht="15" hidden="false" customHeight="false" outlineLevel="0" collapsed="false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21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472.857142857143</v>
      </c>
      <c r="AI3" s="54" t="n">
        <f aca="false">SUM(J3:P3)/7</f>
        <v>481.714285714286</v>
      </c>
      <c r="AJ3" s="54" t="n">
        <f aca="false">SUM(Q3:W3)/7</f>
        <v>482</v>
      </c>
      <c r="AK3" s="56" t="n">
        <f aca="false">SUM(X3:AD3)/7</f>
        <v>480.714285714286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</v>
      </c>
      <c r="BT3" s="54" t="n">
        <f aca="false">SUM(AS3:AY3)/7</f>
        <v>478.285714285714</v>
      </c>
      <c r="BU3" s="54" t="n">
        <f aca="false">SUM(AZ3:BF3)/7</f>
        <v>498.571428571429</v>
      </c>
      <c r="BV3" s="54" t="n">
        <f aca="false">SUM(BG3:BM3)/7</f>
        <v>505.857142857143</v>
      </c>
      <c r="BW3" s="56"/>
    </row>
    <row r="4" customFormat="false" ht="15.75" hidden="false" customHeight="false" outlineLevel="0" collapsed="false">
      <c r="A4" s="14" t="s">
        <v>22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45.8571428571429</v>
      </c>
      <c r="AI4" s="54" t="n">
        <f aca="false">SUM(J4:P4)/7</f>
        <v>68.1428571428571</v>
      </c>
      <c r="AJ4" s="54" t="n">
        <f aca="false">SUM(Q4:W4)/7</f>
        <v>106.857142857143</v>
      </c>
      <c r="AK4" s="56" t="n">
        <f aca="false">SUM(X4:AD4)/7</f>
        <v>138.857142857143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168.571428571429</v>
      </c>
      <c r="BT4" s="54" t="n">
        <f aca="false">SUM(AS4:AY4)/7</f>
        <v>190.428571428571</v>
      </c>
      <c r="BU4" s="54" t="n">
        <f aca="false">SUM(AZ4:BF4)/7</f>
        <v>206</v>
      </c>
      <c r="BV4" s="54" t="n">
        <f aca="false">SUM(BG4:BM4)/7</f>
        <v>210</v>
      </c>
      <c r="BW4" s="56"/>
    </row>
    <row r="5" customFormat="false" ht="15" hidden="false" customHeight="false" outlineLevel="0" collapsed="false">
      <c r="A5" s="15" t="s">
        <v>23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</v>
      </c>
      <c r="AI5" s="54" t="n">
        <f aca="false">SUM(J5:P5)/7</f>
        <v>16.8571428571429</v>
      </c>
      <c r="AJ5" s="54" t="n">
        <f aca="false">SUM(Q5:W5)/7</f>
        <v>24.8571428571429</v>
      </c>
      <c r="AK5" s="56" t="n">
        <f aca="false">SUM(X5:AD5)/7</f>
        <v>32.2857142857143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34.5714285714286</v>
      </c>
      <c r="BT5" s="54" t="n">
        <f aca="false">SUM(AS5:AY5)/7</f>
        <v>29.7142857142857</v>
      </c>
      <c r="BU5" s="54" t="n">
        <f aca="false">SUM(AZ5:BF5)/7</f>
        <v>30</v>
      </c>
      <c r="BV5" s="54" t="n">
        <f aca="false">SUM(BG5:BM5)/7</f>
        <v>25.2857142857143</v>
      </c>
      <c r="BW5" s="56"/>
    </row>
    <row r="6" customFormat="false" ht="15" hidden="false" customHeight="false" outlineLevel="0" collapsed="false">
      <c r="A6" s="15" t="s">
        <v>24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</v>
      </c>
      <c r="AI6" s="54" t="n">
        <f aca="false">SUM(J6:P6)/7</f>
        <v>0</v>
      </c>
      <c r="AJ6" s="54" t="n">
        <f aca="false">SUM(Q6:W6)/7</f>
        <v>0</v>
      </c>
      <c r="AK6" s="56" t="n">
        <f aca="false">SUM(X6:AD6)/7</f>
        <v>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</v>
      </c>
      <c r="BT6" s="54" t="n">
        <f aca="false">SUM(AS6:AY6)/7</f>
        <v>0</v>
      </c>
      <c r="BU6" s="54" t="n">
        <f aca="false">SUM(AZ6:BF6)/7</f>
        <v>0</v>
      </c>
      <c r="BV6" s="54" t="n">
        <f aca="false">SUM(BG6:BM6)/7</f>
        <v>0</v>
      </c>
      <c r="BW6" s="56"/>
    </row>
    <row r="7" customFormat="false" ht="15" hidden="false" customHeight="false" outlineLevel="0" collapsed="false">
      <c r="A7" s="15" t="s">
        <v>25</v>
      </c>
      <c r="B7" s="57" t="n">
        <f aca="false">B6/B5</f>
        <v>0</v>
      </c>
      <c r="C7" s="57" t="e">
        <f aca="false">C6/C5</f>
        <v>#DIV/0!</v>
      </c>
      <c r="D7" s="57" t="n">
        <f aca="false">D6/D5</f>
        <v>0</v>
      </c>
      <c r="E7" s="57" t="n">
        <f aca="false">E6/E5</f>
        <v>0</v>
      </c>
      <c r="F7" s="57" t="n">
        <f aca="false">F6/F5</f>
        <v>0</v>
      </c>
      <c r="G7" s="57" t="n">
        <f aca="false">G6/G5</f>
        <v>0</v>
      </c>
      <c r="H7" s="57" t="n">
        <f aca="false">H6/H5</f>
        <v>0</v>
      </c>
      <c r="I7" s="57" t="n">
        <f aca="false">I6/I5</f>
        <v>0</v>
      </c>
      <c r="J7" s="57" t="n">
        <f aca="false">J6/J5</f>
        <v>0</v>
      </c>
      <c r="K7" s="57" t="n">
        <f aca="false">K6/K5</f>
        <v>0</v>
      </c>
      <c r="L7" s="57" t="n">
        <f aca="false">L6/L5</f>
        <v>0</v>
      </c>
      <c r="M7" s="57" t="n">
        <f aca="false">M6/M5</f>
        <v>0</v>
      </c>
      <c r="N7" s="57" t="n">
        <f aca="false">N6/N5</f>
        <v>0</v>
      </c>
      <c r="O7" s="57" t="n">
        <f aca="false">O6/O5</f>
        <v>0</v>
      </c>
      <c r="P7" s="57" t="n">
        <f aca="false">P6/P5</f>
        <v>0</v>
      </c>
      <c r="Q7" s="57" t="n">
        <f aca="false">Q6/Q5</f>
        <v>0</v>
      </c>
      <c r="R7" s="57" t="n">
        <f aca="false">R6/R5</f>
        <v>0</v>
      </c>
      <c r="S7" s="57" t="n">
        <f aca="false">S6/S5</f>
        <v>0</v>
      </c>
      <c r="T7" s="57" t="n">
        <f aca="false">T6/T5</f>
        <v>0</v>
      </c>
      <c r="U7" s="57" t="n">
        <f aca="false">U6/U5</f>
        <v>0</v>
      </c>
      <c r="V7" s="57" t="n">
        <f aca="false">V6/V5</f>
        <v>0</v>
      </c>
      <c r="W7" s="57" t="n">
        <f aca="false">W6/W5</f>
        <v>0</v>
      </c>
      <c r="X7" s="57" t="n">
        <f aca="false">X6/X5</f>
        <v>0</v>
      </c>
      <c r="Y7" s="57" t="n">
        <f aca="false">Y6/Y5</f>
        <v>0</v>
      </c>
      <c r="Z7" s="57" t="n">
        <f aca="false">Z6/Z5</f>
        <v>0</v>
      </c>
      <c r="AA7" s="57" t="n">
        <f aca="false">AA6/AA5</f>
        <v>0</v>
      </c>
      <c r="AB7" s="57" t="n">
        <f aca="false">AB6/AB5</f>
        <v>0</v>
      </c>
      <c r="AC7" s="57" t="n">
        <f aca="false">AC6/AC5</f>
        <v>0</v>
      </c>
      <c r="AD7" s="57" t="n">
        <f aca="false">AD6/AD5</f>
        <v>0</v>
      </c>
      <c r="AE7" s="57" t="n">
        <f aca="false">AE6/AE5</f>
        <v>0</v>
      </c>
      <c r="AF7" s="57" t="n">
        <f aca="false">AF6/AF5</f>
        <v>0</v>
      </c>
      <c r="AG7" s="58" t="n">
        <v>0</v>
      </c>
      <c r="AH7" s="57" t="n">
        <f aca="false">AH6/AH5</f>
        <v>0</v>
      </c>
      <c r="AI7" s="57" t="n">
        <f aca="false">AI6/AI5</f>
        <v>0</v>
      </c>
      <c r="AJ7" s="57" t="n">
        <f aca="false">AJ6/AJ5</f>
        <v>0</v>
      </c>
      <c r="AK7" s="59" t="n">
        <f aca="false">AK6/AK5</f>
        <v>0</v>
      </c>
      <c r="AN7" s="57" t="n">
        <f aca="false">AN6/AN5</f>
        <v>0</v>
      </c>
      <c r="AO7" s="57" t="n">
        <f aca="false">AO6/AO5</f>
        <v>0</v>
      </c>
      <c r="AP7" s="57" t="n">
        <f aca="false">AP6/AP5</f>
        <v>0</v>
      </c>
      <c r="AQ7" s="57" t="n">
        <f aca="false">AQ6/AQ5</f>
        <v>0</v>
      </c>
      <c r="AR7" s="57" t="n">
        <f aca="false">AR6/AR5</f>
        <v>0</v>
      </c>
      <c r="AS7" s="57" t="n">
        <f aca="false">AS6/AS5</f>
        <v>0</v>
      </c>
      <c r="AT7" s="57" t="n">
        <f aca="false">AT6/AT5</f>
        <v>0</v>
      </c>
      <c r="AU7" s="57" t="n">
        <f aca="false">AU6/AU5</f>
        <v>0</v>
      </c>
      <c r="AV7" s="57" t="n">
        <f aca="false">AV6/AV5</f>
        <v>0</v>
      </c>
      <c r="AW7" s="57" t="n">
        <f aca="false">AW6/AW5</f>
        <v>0</v>
      </c>
      <c r="AX7" s="57" t="n">
        <f aca="false">AX6/AX5</f>
        <v>0</v>
      </c>
      <c r="AY7" s="57" t="n">
        <f aca="false">AY6/AY5</f>
        <v>0</v>
      </c>
      <c r="AZ7" s="57" t="n">
        <f aca="false">AZ6/AZ5</f>
        <v>0</v>
      </c>
      <c r="BA7" s="57" t="n">
        <f aca="false">BA6/BA5</f>
        <v>0</v>
      </c>
      <c r="BB7" s="57" t="n">
        <f aca="false">BB6/BB5</f>
        <v>0</v>
      </c>
      <c r="BC7" s="57" t="n">
        <f aca="false">BC6/BC5</f>
        <v>0</v>
      </c>
      <c r="BD7" s="57" t="n">
        <f aca="false">BD6/BD5</f>
        <v>0</v>
      </c>
      <c r="BE7" s="57" t="n">
        <f aca="false">BE6/BE5</f>
        <v>0</v>
      </c>
      <c r="BF7" s="57" t="n">
        <f aca="false">BF6/BF5</f>
        <v>0</v>
      </c>
      <c r="BG7" s="57" t="n">
        <f aca="false">BG6/BG5</f>
        <v>0</v>
      </c>
      <c r="BH7" s="57" t="n">
        <f aca="false">BH6/BH5</f>
        <v>0</v>
      </c>
      <c r="BI7" s="57" t="n">
        <f aca="false">BI6/BI5</f>
        <v>0</v>
      </c>
      <c r="BJ7" s="57" t="n">
        <f aca="false">BJ6/BJ5</f>
        <v>0</v>
      </c>
      <c r="BK7" s="57" t="n">
        <f aca="false">BK6/BK5</f>
        <v>0</v>
      </c>
      <c r="BL7" s="57" t="n">
        <f aca="false">BL6/BL5</f>
        <v>0</v>
      </c>
      <c r="BM7" s="57" t="n">
        <f aca="false">BM6/BM5</f>
        <v>0</v>
      </c>
      <c r="BN7" s="57" t="n">
        <f aca="false">BN6/BN5</f>
        <v>0</v>
      </c>
      <c r="BO7" s="57" t="n">
        <f aca="false">BO6/BO5</f>
        <v>0</v>
      </c>
      <c r="BP7" s="57" t="n">
        <f aca="false">BP6/BP5</f>
        <v>0</v>
      </c>
      <c r="BQ7" s="57" t="n">
        <f aca="false">BQ6/BQ5</f>
        <v>0</v>
      </c>
      <c r="BR7" s="57" t="n">
        <f aca="false">BR6/BR5</f>
        <v>0</v>
      </c>
      <c r="BS7" s="58" t="n">
        <f aca="false">BS6/BS5</f>
        <v>0</v>
      </c>
      <c r="BT7" s="57" t="n">
        <f aca="false">BT6/BT5</f>
        <v>0</v>
      </c>
      <c r="BU7" s="57" t="n">
        <f aca="false">BU6/BU5</f>
        <v>0</v>
      </c>
      <c r="BV7" s="57" t="n">
        <f aca="false">BV6/BV5</f>
        <v>0</v>
      </c>
      <c r="BW7" s="59"/>
    </row>
    <row r="8" customFormat="false" ht="15.75" hidden="false" customHeight="false" outlineLevel="0" collapsed="false">
      <c r="A8" s="19" t="s">
        <v>26</v>
      </c>
      <c r="B8" s="60" t="n">
        <f aca="false">(B16+B27+B38+B40)/B3</f>
        <v>0</v>
      </c>
      <c r="C8" s="60" t="n">
        <f aca="false">(C16+C27+C38+C40)/C3</f>
        <v>0</v>
      </c>
      <c r="D8" s="60" t="n">
        <f aca="false">(D16+D27+D38+D40)/D3</f>
        <v>0</v>
      </c>
      <c r="E8" s="60" t="n">
        <f aca="false">(E16+E27+E38+E40)/E3</f>
        <v>0</v>
      </c>
      <c r="F8" s="60" t="n">
        <f aca="false">(F16+F27+F38+F40)/F3</f>
        <v>0</v>
      </c>
      <c r="G8" s="60" t="n">
        <f aca="false">(G16+G27+G38+G40)/G3</f>
        <v>0</v>
      </c>
      <c r="H8" s="60" t="n">
        <f aca="false">(H16+H27+H38+H40)/H3</f>
        <v>0</v>
      </c>
      <c r="I8" s="60" t="n">
        <f aca="false">(I16+I27+I38+I40)/I3</f>
        <v>0</v>
      </c>
      <c r="J8" s="60" t="n">
        <f aca="false">(J16+J27+J38+J40)/J3</f>
        <v>0</v>
      </c>
      <c r="K8" s="60" t="n">
        <f aca="false">(K16+K27+K38+K40)/K3</f>
        <v>0</v>
      </c>
      <c r="L8" s="60" t="n">
        <f aca="false">(L16+L27+L38+L40)/L3</f>
        <v>0</v>
      </c>
      <c r="M8" s="60" t="n">
        <f aca="false">(M16+M27+M38+M40)/M3</f>
        <v>0</v>
      </c>
      <c r="N8" s="60" t="n">
        <f aca="false">(N16+N27+N38+N40)/N3</f>
        <v>0.00210526315789474</v>
      </c>
      <c r="O8" s="60" t="n">
        <f aca="false">(O16+O27+O38+O40)/O3</f>
        <v>0</v>
      </c>
      <c r="P8" s="60" t="n">
        <f aca="false">(P16+P27+P38+P40)/P3</f>
        <v>0</v>
      </c>
      <c r="Q8" s="60" t="n">
        <f aca="false">(Q16+Q27+Q38+Q40)/Q3</f>
        <v>0</v>
      </c>
      <c r="R8" s="60" t="n">
        <f aca="false">(R16+R27+R38+R40)/R3</f>
        <v>0</v>
      </c>
      <c r="S8" s="60" t="n">
        <f aca="false">(S16+S27+S38+S40)/S3</f>
        <v>0.004149377593361</v>
      </c>
      <c r="T8" s="60" t="n">
        <f aca="false">(T16+T27+T38+T40)/T3</f>
        <v>0</v>
      </c>
      <c r="U8" s="60" t="n">
        <f aca="false">(U16+U27+U38+U40)/U3</f>
        <v>0</v>
      </c>
      <c r="V8" s="60" t="n">
        <f aca="false">(V16+V27+V38+V40)/V3</f>
        <v>0</v>
      </c>
      <c r="W8" s="60" t="n">
        <f aca="false">(W16+W27+W38+W40)/W3</f>
        <v>0</v>
      </c>
      <c r="X8" s="60" t="n">
        <f aca="false">(X16+X27+X38+X40)/X3</f>
        <v>0</v>
      </c>
      <c r="Y8" s="60" t="n">
        <f aca="false">(Y16+Y27+Y38+Y40)/Y3</f>
        <v>0</v>
      </c>
      <c r="Z8" s="60" t="n">
        <f aca="false">(Z16+Z27+Z38+Z40)/Z3</f>
        <v>0</v>
      </c>
      <c r="AA8" s="60" t="n">
        <f aca="false">(AA16+AA27+AA38+AA40)/AA3</f>
        <v>0</v>
      </c>
      <c r="AB8" s="60" t="n">
        <f aca="false">(AB16+AB27+AB38+AB40)/AB3</f>
        <v>0.00207900207900208</v>
      </c>
      <c r="AC8" s="60" t="n">
        <f aca="false">(AC16+AC27+AC38+AC40)/AC3</f>
        <v>0</v>
      </c>
      <c r="AD8" s="60" t="n">
        <f aca="false">(AD16+AD27+AD38+AD40)/AD3</f>
        <v>0.00833333333333333</v>
      </c>
      <c r="AE8" s="60" t="n">
        <f aca="false">(AE16+AE27+AE38+AE40)/AE3</f>
        <v>0</v>
      </c>
      <c r="AF8" s="60" t="n">
        <f aca="false">(AF16+AF27+AF38+AF40)/AF3</f>
        <v>0</v>
      </c>
      <c r="AG8" s="61" t="n">
        <v>0</v>
      </c>
      <c r="AH8" s="60" t="n">
        <f aca="false">(AH16+AH27+AH38+AH40)/AH3</f>
        <v>0</v>
      </c>
      <c r="AI8" s="60" t="n">
        <f aca="false">(AI16+AI27+AI38+AI40)/AI3</f>
        <v>0.00207591933570581</v>
      </c>
      <c r="AJ8" s="60" t="n">
        <f aca="false">(AJ16+AJ27+AJ38+AJ40)/AJ3</f>
        <v>0.004149377593361</v>
      </c>
      <c r="AK8" s="62" t="n">
        <f aca="false">(AK16+AK27+AK38+AK40)/AK3</f>
        <v>0.0104011887072808</v>
      </c>
      <c r="AN8" s="60" t="n">
        <f aca="false">(AN16+AN27+AN38+AN40)/AN3</f>
        <v>0.00209205020920502</v>
      </c>
      <c r="AO8" s="60" t="n">
        <f aca="false">(AO16+AO27+AO38+AO40)/AO3</f>
        <v>0</v>
      </c>
      <c r="AP8" s="60" t="n">
        <f aca="false">(AP16+AP27+AP38+AP40)/AP3</f>
        <v>0.00209205020920502</v>
      </c>
      <c r="AQ8" s="60" t="n">
        <f aca="false">(AQ16+AQ27+AQ38+AQ40)/AQ3</f>
        <v>0</v>
      </c>
      <c r="AR8" s="60" t="n">
        <f aca="false">(AR16+AR27+AR38+AR40)/AR3</f>
        <v>0</v>
      </c>
      <c r="AS8" s="60" t="n">
        <f aca="false">(AS16+AS27+AS38+AS40)/AS3</f>
        <v>0</v>
      </c>
      <c r="AT8" s="60" t="n">
        <f aca="false">(AT16+AT27+AT38+AT40)/AT3</f>
        <v>0</v>
      </c>
      <c r="AU8" s="60" t="n">
        <f aca="false">(AU16+AU27+AU38+AU40)/AU3</f>
        <v>0.00209643605870021</v>
      </c>
      <c r="AV8" s="60" t="n">
        <f aca="false">(AV16+AV27+AV38+AV40)/AV3</f>
        <v>0.00420168067226891</v>
      </c>
      <c r="AW8" s="60" t="n">
        <f aca="false">(AW16+AW27+AW38+AW40)/AW3</f>
        <v>0</v>
      </c>
      <c r="AX8" s="60" t="n">
        <f aca="false">(AX16+AX27+AX38+AX40)/AX3</f>
        <v>0.00210526315789474</v>
      </c>
      <c r="AY8" s="60" t="n">
        <f aca="false">(AY16+AY27+AY38+AY40)/AY3</f>
        <v>0</v>
      </c>
      <c r="AZ8" s="60" t="n">
        <f aca="false">(AZ16+AZ27+AZ38+AZ40)/AZ3</f>
        <v>0.00408163265306122</v>
      </c>
      <c r="BA8" s="60" t="n">
        <f aca="false">(BA16+BA27+BA38+BA40)/BA3</f>
        <v>0.008</v>
      </c>
      <c r="BB8" s="60" t="n">
        <f aca="false">(BB16+BB27+BB38+BB40)/BB3</f>
        <v>0</v>
      </c>
      <c r="BC8" s="60" t="n">
        <f aca="false">(BC16+BC27+BC38+BC40)/BC3</f>
        <v>0</v>
      </c>
      <c r="BD8" s="60" t="n">
        <f aca="false">(BD16+BD27+BD38+BD40)/BD3</f>
        <v>0</v>
      </c>
      <c r="BE8" s="60" t="n">
        <f aca="false">(BE16+BE27+BE38+BE40)/BE3</f>
        <v>0</v>
      </c>
      <c r="BF8" s="60" t="n">
        <f aca="false">(BF16+BF27+BF38+BF40)/BF3</f>
        <v>0</v>
      </c>
      <c r="BG8" s="60" t="n">
        <f aca="false">(BG16+BG27+BG38+BG40)/BG3</f>
        <v>0.00196850393700787</v>
      </c>
      <c r="BH8" s="60" t="n">
        <f aca="false">(BH16+BH27+BH38+BH40)/BH3</f>
        <v>0</v>
      </c>
      <c r="BI8" s="60" t="n">
        <f aca="false">(BI16+BI27+BI38+BI40)/BI3</f>
        <v>0</v>
      </c>
      <c r="BJ8" s="60" t="n">
        <f aca="false">(BJ16+BJ27+BJ38+BJ40)/BJ3</f>
        <v>0</v>
      </c>
      <c r="BK8" s="60" t="n">
        <f aca="false">(BK16+BK27+BK38+BK40)/BK3</f>
        <v>0</v>
      </c>
      <c r="BL8" s="60" t="n">
        <f aca="false">(BL16+BL27+BL38+BL40)/BL3</f>
        <v>0</v>
      </c>
      <c r="BM8" s="60" t="n">
        <f aca="false">(BM16+BM27+BM38+BM40)/BM3</f>
        <v>0</v>
      </c>
      <c r="BN8" s="60" t="n">
        <f aca="false">(BN16+BN27+BN38+BN40)/BN3</f>
        <v>0</v>
      </c>
      <c r="BO8" s="60" t="n">
        <f aca="false">(BO16+BO27+BO38+BO40)/BO3</f>
        <v>0</v>
      </c>
      <c r="BP8" s="60" t="n">
        <f aca="false">(BP16+BP27+BP38+BP40)/BP3</f>
        <v>0.00198019801980198</v>
      </c>
      <c r="BQ8" s="60" t="n">
        <f aca="false">(BQ16+BQ27+BQ38+BQ40)/BQ3</f>
        <v>0.00198412698412698</v>
      </c>
      <c r="BR8" s="60" t="n">
        <f aca="false">(BR16+BR27+BR38+BR40)/BR3</f>
        <v>0</v>
      </c>
      <c r="BS8" s="61" t="n">
        <f aca="false">(BS16+BS27+BS38+BS40)/BS3</f>
        <v>0.0041816009557945</v>
      </c>
      <c r="BT8" s="60" t="n">
        <f aca="false">(BT16+BT27+BT38+BT40)/BT3</f>
        <v>0.00836320191158901</v>
      </c>
      <c r="BU8" s="60" t="n">
        <f aca="false">(BU16+BU27+BU38+BU40)/BU3</f>
        <v>0.0120343839541547</v>
      </c>
      <c r="BV8" s="60" t="n">
        <f aca="false">(BV16+BV27+BV38+BV40)/BV3</f>
        <v>0.00197684269980232</v>
      </c>
      <c r="BW8" s="62"/>
    </row>
    <row r="9" customFormat="false" ht="15.75" hidden="false" customHeight="false" outlineLevel="0" collapsed="false">
      <c r="A9" s="23" t="s">
        <v>27</v>
      </c>
      <c r="B9" s="60" t="n">
        <f aca="false">(B17+B28+B39*2+B42*2)/B3</f>
        <v>0</v>
      </c>
      <c r="C9" s="60" t="n">
        <f aca="false">(C17+C28+C39*2+C42*2)/C3</f>
        <v>0</v>
      </c>
      <c r="D9" s="60" t="n">
        <f aca="false">(D17+D28+D39*2+D42*2)/D3</f>
        <v>0</v>
      </c>
      <c r="E9" s="60" t="n">
        <f aca="false">(E17+E28+E39*2+E42*2)/E3</f>
        <v>0</v>
      </c>
      <c r="F9" s="60" t="n">
        <f aca="false">(F17+F28+F39*2+F42*2)/F3</f>
        <v>0</v>
      </c>
      <c r="G9" s="60" t="n">
        <f aca="false">(G17+G28+G39*2+G42*2)/G3</f>
        <v>0</v>
      </c>
      <c r="H9" s="60" t="n">
        <f aca="false">(H17+H28+H39*2+H42*2)/H3</f>
        <v>0</v>
      </c>
      <c r="I9" s="60" t="n">
        <f aca="false">(I17+I28+I39*2+I42*2)/I3</f>
        <v>0</v>
      </c>
      <c r="J9" s="60" t="n">
        <f aca="false">(J17+J28+J39*2+J42*2)/J3</f>
        <v>0</v>
      </c>
      <c r="K9" s="60" t="n">
        <f aca="false">(K17+K28+K39*2+K42*2)/K3</f>
        <v>0</v>
      </c>
      <c r="L9" s="60" t="n">
        <f aca="false">(L17+L28+L39*2+L42*2)/L3</f>
        <v>0</v>
      </c>
      <c r="M9" s="60" t="n">
        <f aca="false">(M17+M28+M39*2+M42*2)/M3</f>
        <v>0</v>
      </c>
      <c r="N9" s="60" t="n">
        <f aca="false">(N17+N28+N39*2+N42*2)/N3</f>
        <v>0.0336842105263158</v>
      </c>
      <c r="O9" s="60" t="n">
        <f aca="false">(O17+O28+O39*2+O42*2)/O3</f>
        <v>0</v>
      </c>
      <c r="P9" s="60" t="n">
        <f aca="false">(P17+P28+P39*2+P42*2)/P3</f>
        <v>0</v>
      </c>
      <c r="Q9" s="60" t="n">
        <f aca="false">(Q17+Q28+Q39*2+Q42*2)/Q3</f>
        <v>0</v>
      </c>
      <c r="R9" s="60" t="n">
        <f aca="false">(R17+R28+R39*2+R42*2)/R3</f>
        <v>0</v>
      </c>
      <c r="S9" s="60" t="n">
        <f aca="false">(S17+S28+S39*2+S42*2)/S3</f>
        <v>0.033195020746888</v>
      </c>
      <c r="T9" s="60" t="n">
        <f aca="false">(T17+T28+T39*2+T42*2)/T3</f>
        <v>0</v>
      </c>
      <c r="U9" s="60" t="n">
        <f aca="false">(U17+U28+U39*2+U42*2)/U3</f>
        <v>0</v>
      </c>
      <c r="V9" s="60" t="n">
        <f aca="false">(V17+V28+V39*2+V42*2)/V3</f>
        <v>0</v>
      </c>
      <c r="W9" s="60" t="n">
        <f aca="false">(W17+W28+W39*2+W42*2)/W3</f>
        <v>0</v>
      </c>
      <c r="X9" s="60" t="n">
        <f aca="false">(X17+X28+X39*2+X42*2)/X3</f>
        <v>0</v>
      </c>
      <c r="Y9" s="60" t="n">
        <f aca="false">(Y17+Y28+Y39*2+Y42*2)/Y3</f>
        <v>0</v>
      </c>
      <c r="Z9" s="60" t="n">
        <f aca="false">(Z17+Z28+Z39*2+Z42*2)/Z3</f>
        <v>0</v>
      </c>
      <c r="AA9" s="60" t="n">
        <f aca="false">(AA17+AA28+AA39*2+AA42*2)/AA3</f>
        <v>0</v>
      </c>
      <c r="AB9" s="60" t="n">
        <f aca="false">(AB17+AB28+AB39*2+AB42*2)/AB3</f>
        <v>0</v>
      </c>
      <c r="AC9" s="60" t="n">
        <f aca="false">(AC17+AC28+AC39*2+AC42*2)/AC3</f>
        <v>0</v>
      </c>
      <c r="AD9" s="60" t="n">
        <f aca="false">(AD17+AD28+AD39*2+AD42*2)/AD3</f>
        <v>0</v>
      </c>
      <c r="AE9" s="60" t="n">
        <f aca="false">(AE17+AE28+AE39*2+AE42*2)/AE3</f>
        <v>0</v>
      </c>
      <c r="AF9" s="60" t="n">
        <f aca="false">(AF17+AF28+AF39*2+AF42*2)/AF3</f>
        <v>0</v>
      </c>
      <c r="AG9" s="61" t="n">
        <v>0</v>
      </c>
      <c r="AH9" s="60" t="n">
        <f aca="false">(AH17+AH28+AH39*2+AH42*2)/AH3</f>
        <v>0</v>
      </c>
      <c r="AI9" s="60" t="n">
        <f aca="false">(AI17+AI28+AI39*2+AI42*2)/AI3</f>
        <v>0.033214709371293</v>
      </c>
      <c r="AJ9" s="60" t="n">
        <f aca="false">(AJ17+AJ28+AJ39*2+AJ42*2)/AJ3</f>
        <v>0.033195020746888</v>
      </c>
      <c r="AK9" s="62" t="n">
        <f aca="false">(AK17+AK28+AK39*2+AK42*2)/AK3</f>
        <v>0</v>
      </c>
      <c r="AN9" s="60" t="n">
        <f aca="false">(AN17+AN28+AN39*2+AN42*2)/AN3</f>
        <v>0.0334728033472803</v>
      </c>
      <c r="AO9" s="60" t="n">
        <f aca="false">(AO17+AO28+AO39*2+AO42*2)/AO3</f>
        <v>0</v>
      </c>
      <c r="AP9" s="60" t="n">
        <f aca="false">(AP17+AP28+AP39*2+AP42*2)/AP3</f>
        <v>0</v>
      </c>
      <c r="AQ9" s="60" t="n">
        <f aca="false">(AQ17+AQ28+AQ39*2+AQ42*2)/AQ3</f>
        <v>0</v>
      </c>
      <c r="AR9" s="60" t="n">
        <f aca="false">(AR17+AR28+AR39*2+AR42*2)/AR3</f>
        <v>0</v>
      </c>
      <c r="AS9" s="60" t="n">
        <f aca="false">(AS17+AS28+AS39*2+AS42*2)/AS3</f>
        <v>0</v>
      </c>
      <c r="AT9" s="60" t="n">
        <f aca="false">(AT17+AT28+AT39*2+AT42*2)/AT3</f>
        <v>0</v>
      </c>
      <c r="AU9" s="60" t="n">
        <f aca="false">(AU17+AU28+AU39*2+AU42*2)/AU3</f>
        <v>0.0335429769392034</v>
      </c>
      <c r="AV9" s="60" t="n">
        <f aca="false">(AV17+AV28+AV39*2+AV42*2)/AV3</f>
        <v>0.0336134453781513</v>
      </c>
      <c r="AW9" s="60" t="n">
        <f aca="false">(AW17+AW28+AW39*2+AW42*2)/AW3</f>
        <v>0</v>
      </c>
      <c r="AX9" s="60" t="n">
        <f aca="false">(AX17+AX28+AX39*2+AX42*2)/AX3</f>
        <v>0</v>
      </c>
      <c r="AY9" s="60" t="n">
        <f aca="false">(AY17+AY28+AY39*2+AY42*2)/AY3</f>
        <v>0</v>
      </c>
      <c r="AZ9" s="60" t="n">
        <f aca="false">(AZ17+AZ28+AZ39*2+AZ42*2)/AZ3</f>
        <v>0</v>
      </c>
      <c r="BA9" s="60" t="n">
        <f aca="false">(BA17+BA28+BA39*2+BA42*2)/BA3</f>
        <v>0.032</v>
      </c>
      <c r="BB9" s="60" t="n">
        <f aca="false">(BB17+BB28+BB39*2+BB42*2)/BB3</f>
        <v>0</v>
      </c>
      <c r="BC9" s="60" t="n">
        <f aca="false">(BC17+BC28+BC39*2+BC42*2)/BC3</f>
        <v>0</v>
      </c>
      <c r="BD9" s="60" t="n">
        <f aca="false">(BD17+BD28+BD39*2+BD42*2)/BD3</f>
        <v>0</v>
      </c>
      <c r="BE9" s="60" t="n">
        <f aca="false">(BE17+BE28+BE39*2+BE42*2)/BE3</f>
        <v>0</v>
      </c>
      <c r="BF9" s="60" t="n">
        <f aca="false">(BF17+BF28+BF39*2+BF42*2)/BF3</f>
        <v>0</v>
      </c>
      <c r="BG9" s="60" t="n">
        <f aca="false">(BG17+BG28+BG39*2+BG42*2)/BG3</f>
        <v>0</v>
      </c>
      <c r="BH9" s="60" t="n">
        <f aca="false">(BH17+BH28+BH39*2+BH42*2)/BH3</f>
        <v>0</v>
      </c>
      <c r="BI9" s="60" t="n">
        <f aca="false">(BI17+BI28+BI39*2+BI42*2)/BI3</f>
        <v>0</v>
      </c>
      <c r="BJ9" s="60" t="n">
        <f aca="false">(BJ17+BJ28+BJ39*2+BJ42*2)/BJ3</f>
        <v>0</v>
      </c>
      <c r="BK9" s="60" t="n">
        <f aca="false">(BK17+BK28+BK39*2+BK42*2)/BK3</f>
        <v>0</v>
      </c>
      <c r="BL9" s="60" t="n">
        <f aca="false">(BL17+BL28+BL39*2+BL42*2)/BL3</f>
        <v>0</v>
      </c>
      <c r="BM9" s="60" t="n">
        <f aca="false">(BM17+BM28+BM39*2+BM42*2)/BM3</f>
        <v>0</v>
      </c>
      <c r="BN9" s="60" t="n">
        <f aca="false">(BN17+BN28+BN39*2+BN42*2)/BN3</f>
        <v>0</v>
      </c>
      <c r="BO9" s="60" t="n">
        <f aca="false">(BO17+BO28+BO39*2+BO42*2)/BO3</f>
        <v>0</v>
      </c>
      <c r="BP9" s="60" t="n">
        <f aca="false">(BP17+BP28+BP39*2+BP42*2)/BP3</f>
        <v>0</v>
      </c>
      <c r="BQ9" s="60" t="n">
        <f aca="false">(BQ17+BQ28+BQ39*2+BQ42*2)/BQ3</f>
        <v>0</v>
      </c>
      <c r="BR9" s="60" t="n">
        <f aca="false">(BR17+BR28+BR39*2+BR42*2)/BR3</f>
        <v>0</v>
      </c>
      <c r="BS9" s="61" t="n">
        <f aca="false">(BS17+BS28+BS39*2+BS42*2)/BS3</f>
        <v>0.033452807646356</v>
      </c>
      <c r="BT9" s="60" t="n">
        <f aca="false">(BT17+BT28+BT39*2+BT42*2)/BT3</f>
        <v>0.0669056152927121</v>
      </c>
      <c r="BU9" s="60" t="n">
        <f aca="false">(BU17+BU28+BU39*2+BU42*2)/BU3</f>
        <v>0.0320916905444126</v>
      </c>
      <c r="BV9" s="60" t="n">
        <f aca="false">(BV17+BV28+BV39*2+BV42*2)/BV3</f>
        <v>0</v>
      </c>
      <c r="BW9" s="62"/>
    </row>
    <row r="10" customFormat="false" ht="15.75" hidden="false" customHeight="false" outlineLevel="0" collapsed="false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</v>
      </c>
      <c r="AI10" s="60" t="n">
        <f aca="false">AI11/AI3</f>
        <v>0.142348754448399</v>
      </c>
      <c r="AJ10" s="60" t="n">
        <f aca="false">AJ11/AJ3</f>
        <v>0.14226437462952</v>
      </c>
      <c r="AK10" s="62" t="n">
        <f aca="false">AK11/AK3</f>
        <v>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</v>
      </c>
      <c r="BT10" s="60" t="n">
        <f aca="false">BT11/BT3</f>
        <v>0.28673835125448</v>
      </c>
      <c r="BU10" s="60" t="n">
        <f aca="false">BU11/BU3</f>
        <v>0.137535816618911</v>
      </c>
      <c r="BV10" s="60" t="n">
        <f aca="false">BV11/BV3</f>
        <v>0</v>
      </c>
      <c r="BW10" s="62"/>
    </row>
    <row r="11" customFormat="false" ht="15.75" hidden="false" customHeight="false" outlineLevel="0" collapsed="false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</v>
      </c>
      <c r="AI11" s="54" t="n">
        <f aca="false">(AI17+AI28+AI39*2+AI42*2)*30/7</f>
        <v>68.5714285714286</v>
      </c>
      <c r="AJ11" s="54" t="n">
        <f aca="false">(AJ17+AJ28+AJ39*2+AJ42*2)*30/7</f>
        <v>68.5714285714286</v>
      </c>
      <c r="AK11" s="56" t="n">
        <f aca="false">(AK17+AK28+AK39*2+AK42*2)*30/7</f>
        <v>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68.5714285714286</v>
      </c>
      <c r="BT11" s="54" t="n">
        <f aca="false">(BT17+BT28+BT39*2+BT42*2)*30/7</f>
        <v>137.142857142857</v>
      </c>
      <c r="BU11" s="54" t="n">
        <f aca="false">(BU17+BU28+BU39*2+BU42*2)*30/7</f>
        <v>68.5714285714286</v>
      </c>
      <c r="BV11" s="54" t="n">
        <f aca="false">(BV17+BV28+BV39*2+BV42*2)*30/7</f>
        <v>0</v>
      </c>
      <c r="BW11" s="56"/>
    </row>
    <row r="12" customFormat="false" ht="15.75" hidden="false" customHeight="false" outlineLevel="0" collapsed="false">
      <c r="A12" s="23" t="s">
        <v>30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34" t="s">
        <v>33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</v>
      </c>
      <c r="AI16" s="54" t="n">
        <f aca="false">SUM(J16:P16)</f>
        <v>0</v>
      </c>
      <c r="AJ16" s="54" t="n">
        <f aca="false">SUM(Q16:W16)</f>
        <v>0</v>
      </c>
      <c r="AK16" s="56" t="n">
        <f aca="false">SUM(X16:AD16)</f>
        <v>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</v>
      </c>
      <c r="BT16" s="54" t="n">
        <f aca="false">SUM(AS16:AY16)</f>
        <v>0</v>
      </c>
      <c r="BU16" s="54" t="n">
        <f aca="false">SUM(AZ16:BF16)</f>
        <v>0</v>
      </c>
      <c r="BV16" s="54" t="n">
        <f aca="false">SUM(BG16:BM16)</f>
        <v>0</v>
      </c>
      <c r="BW16" s="56"/>
    </row>
    <row r="17" customFormat="false" ht="15.75" hidden="false" customHeight="false" outlineLevel="0" collapsed="false">
      <c r="A17" s="34" t="s">
        <v>34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</v>
      </c>
      <c r="AI17" s="54" t="n">
        <f aca="false">SUM(J17:P17)</f>
        <v>0</v>
      </c>
      <c r="AJ17" s="54" t="n">
        <f aca="false">SUM(Q17:W17)</f>
        <v>0</v>
      </c>
      <c r="AK17" s="56" t="n">
        <f aca="false">SUM(X17:AD17)</f>
        <v>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</v>
      </c>
      <c r="BT17" s="54" t="n">
        <f aca="false">SUM(AS17:AY17)</f>
        <v>0</v>
      </c>
      <c r="BU17" s="54" t="n">
        <f aca="false">SUM(AZ17:BF17)</f>
        <v>0</v>
      </c>
      <c r="BV17" s="54" t="n">
        <f aca="false">SUM(BG17:BM17)</f>
        <v>0</v>
      </c>
      <c r="BW17" s="56"/>
    </row>
    <row r="18" customFormat="false" ht="15.75" hidden="false" customHeight="false" outlineLevel="0" collapsed="false">
      <c r="A18" s="35" t="s">
        <v>35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</v>
      </c>
      <c r="AI18" s="72" t="n">
        <f aca="false">SUM(J18:P18)</f>
        <v>0</v>
      </c>
      <c r="AJ18" s="72" t="n">
        <f aca="false">SUM(Q18:W18)</f>
        <v>0</v>
      </c>
      <c r="AK18" s="74" t="n">
        <f aca="false">SUM(X18:AD18)</f>
        <v>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</v>
      </c>
      <c r="BT18" s="72" t="n">
        <f aca="false">SUM(AS18:AY18)</f>
        <v>0</v>
      </c>
      <c r="BU18" s="72" t="n">
        <f aca="false">SUM(AZ18:BF18)</f>
        <v>0</v>
      </c>
      <c r="BV18" s="72" t="n">
        <f aca="false">SUM(BG18:BM18)</f>
        <v>0</v>
      </c>
      <c r="BW18" s="74"/>
    </row>
    <row r="19" customFormat="false" ht="15.75" hidden="false" customHeight="false" outlineLevel="0" collapsed="false">
      <c r="A19" s="35" t="s">
        <v>36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</v>
      </c>
      <c r="AI19" s="72" t="n">
        <f aca="false">SUM(J19:P19)</f>
        <v>0</v>
      </c>
      <c r="AJ19" s="72" t="n">
        <f aca="false">SUM(Q19:W19)</f>
        <v>0</v>
      </c>
      <c r="AK19" s="74" t="n">
        <f aca="false">SUM(X19:AD19)</f>
        <v>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</v>
      </c>
      <c r="BT19" s="72" t="n">
        <f aca="false">SUM(AS19:AY19)</f>
        <v>0</v>
      </c>
      <c r="BU19" s="72" t="n">
        <f aca="false">SUM(AZ19:BF19)</f>
        <v>0</v>
      </c>
      <c r="BV19" s="72" t="n">
        <f aca="false">SUM(BG19:BM19)</f>
        <v>0</v>
      </c>
      <c r="BW19" s="74"/>
    </row>
    <row r="20" customFormat="false" ht="15.75" hidden="false" customHeight="false" outlineLevel="0" collapsed="false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</v>
      </c>
      <c r="AI20" s="54" t="n">
        <f aca="false">SUM(J20:P20)</f>
        <v>0</v>
      </c>
      <c r="AJ20" s="54" t="n">
        <f aca="false">SUM(Q20:W20)</f>
        <v>0</v>
      </c>
      <c r="AK20" s="56" t="n">
        <f aca="false">SUM(X20:AD20)</f>
        <v>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</v>
      </c>
      <c r="BT20" s="54" t="n">
        <f aca="false">SUM(AS20:AY20)</f>
        <v>0</v>
      </c>
      <c r="BU20" s="54" t="n">
        <f aca="false">SUM(AZ20:BF20)</f>
        <v>0</v>
      </c>
      <c r="BV20" s="54" t="n">
        <f aca="false">SUM(BG20:BM20)</f>
        <v>0</v>
      </c>
      <c r="BW20" s="56"/>
    </row>
    <row r="21" customFormat="false" ht="15.75" hidden="false" customHeight="false" outlineLevel="0" collapsed="false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</v>
      </c>
      <c r="AI21" s="54" t="n">
        <f aca="false">SUM(J21:P21)</f>
        <v>0</v>
      </c>
      <c r="AJ21" s="54" t="n">
        <f aca="false">SUM(Q21:W21)</f>
        <v>0</v>
      </c>
      <c r="AK21" s="56" t="n">
        <f aca="false">SUM(X21:AD21)</f>
        <v>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</v>
      </c>
      <c r="BT21" s="54" t="n">
        <f aca="false">SUM(AS21:AY21)</f>
        <v>0</v>
      </c>
      <c r="BU21" s="54" t="n">
        <f aca="false">SUM(AZ21:BF21)</f>
        <v>0</v>
      </c>
      <c r="BV21" s="54" t="n">
        <f aca="false">SUM(BG21:BM21)</f>
        <v>0</v>
      </c>
      <c r="BW21" s="56"/>
    </row>
    <row r="22" customFormat="false" ht="15.75" hidden="false" customHeight="false" outlineLevel="0" collapsed="false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</v>
      </c>
      <c r="AI22" s="54" t="n">
        <f aca="false">SUM(J22:P22)</f>
        <v>0</v>
      </c>
      <c r="AJ22" s="54" t="n">
        <f aca="false">SUM(Q22:W22)</f>
        <v>0</v>
      </c>
      <c r="AK22" s="56" t="n">
        <f aca="false">SUM(X22:AD22)</f>
        <v>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</v>
      </c>
      <c r="BT22" s="54" t="n">
        <f aca="false">SUM(AS22:AY22)</f>
        <v>0</v>
      </c>
      <c r="BU22" s="54" t="n">
        <f aca="false">SUM(AZ22:BF22)</f>
        <v>0</v>
      </c>
      <c r="BV22" s="54" t="n">
        <f aca="false">SUM(BG22:BM22)</f>
        <v>0</v>
      </c>
      <c r="BW22" s="56"/>
    </row>
    <row r="23" customFormat="false" ht="15.75" hidden="false" customHeight="false" outlineLevel="0" collapsed="false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</v>
      </c>
      <c r="AI23" s="54" t="n">
        <f aca="false">SUM(J23:P23)</f>
        <v>0</v>
      </c>
      <c r="AJ23" s="54" t="n">
        <f aca="false">SUM(Q23:W23)</f>
        <v>0</v>
      </c>
      <c r="AK23" s="56" t="n">
        <f aca="false">SUM(X23:AD23)</f>
        <v>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</v>
      </c>
      <c r="BT23" s="54" t="n">
        <f aca="false">SUM(AS23:AY23)</f>
        <v>0</v>
      </c>
      <c r="BU23" s="54" t="n">
        <f aca="false">SUM(AZ23:BF23)</f>
        <v>0</v>
      </c>
      <c r="BV23" s="54" t="n">
        <f aca="false">SUM(BG23:BM23)</f>
        <v>0</v>
      </c>
      <c r="BW23" s="56"/>
    </row>
    <row r="24" customFormat="false" ht="15.75" hidden="false" customHeight="false" outlineLevel="0" collapsed="false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</v>
      </c>
      <c r="AI24" s="54" t="n">
        <f aca="false">SUM(J24:P24)</f>
        <v>0</v>
      </c>
      <c r="AJ24" s="54" t="n">
        <f aca="false">SUM(Q24:W24)</f>
        <v>0</v>
      </c>
      <c r="AK24" s="56" t="n">
        <f aca="false">SUM(X24:AD24)</f>
        <v>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</v>
      </c>
      <c r="BT24" s="54" t="n">
        <f aca="false">SUM(AS24:AY24)</f>
        <v>0</v>
      </c>
      <c r="BU24" s="54" t="n">
        <f aca="false">SUM(AZ24:BF24)</f>
        <v>0</v>
      </c>
      <c r="BV24" s="54" t="n">
        <f aca="false">SUM(BG24:BM24)</f>
        <v>0</v>
      </c>
      <c r="BW24" s="56"/>
    </row>
    <row r="25" customFormat="false" ht="15.75" hidden="false" customHeight="false" outlineLevel="0" collapsed="false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</v>
      </c>
      <c r="AI25" s="54" t="n">
        <f aca="false">SUM(J25:P25)</f>
        <v>0</v>
      </c>
      <c r="AJ25" s="54" t="n">
        <f aca="false">SUM(Q25:W25)</f>
        <v>0</v>
      </c>
      <c r="AK25" s="56" t="n">
        <f aca="false">SUM(X25:AD25)</f>
        <v>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</v>
      </c>
      <c r="BT25" s="54" t="n">
        <f aca="false">SUM(AS25:AY25)</f>
        <v>0</v>
      </c>
      <c r="BU25" s="54" t="n">
        <f aca="false">SUM(AZ25:BF25)</f>
        <v>0</v>
      </c>
      <c r="BV25" s="54" t="n">
        <f aca="false">SUM(BG25:BM25)</f>
        <v>0</v>
      </c>
      <c r="BW25" s="56"/>
    </row>
    <row r="26" customFormat="false" ht="15.75" hidden="false" customHeight="false" outlineLevel="0" collapsed="false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</v>
      </c>
      <c r="AI27" s="54" t="n">
        <f aca="false">SUM(J27:P27)</f>
        <v>0</v>
      </c>
      <c r="AJ27" s="54" t="n">
        <f aca="false">SUM(Q27:W27)</f>
        <v>0</v>
      </c>
      <c r="AK27" s="56" t="n">
        <f aca="false">SUM(X27:AD27)</f>
        <v>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</v>
      </c>
      <c r="BT27" s="54" t="n">
        <f aca="false">SUM(AS27:AY27)</f>
        <v>0</v>
      </c>
      <c r="BU27" s="54" t="n">
        <f aca="false">SUM(AZ27:BF27)</f>
        <v>0</v>
      </c>
      <c r="BV27" s="54" t="n">
        <f aca="false">SUM(BG27:BM27)</f>
        <v>0</v>
      </c>
      <c r="BW27" s="56"/>
    </row>
    <row r="28" customFormat="false" ht="15.75" hidden="false" customHeight="false" outlineLevel="0" collapsed="false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</v>
      </c>
      <c r="AI28" s="54" t="n">
        <f aca="false">SUM(J28:P28)</f>
        <v>0</v>
      </c>
      <c r="AJ28" s="54" t="n">
        <f aca="false">SUM(Q28:W28)</f>
        <v>0</v>
      </c>
      <c r="AK28" s="56" t="n">
        <f aca="false">SUM(X28:AD28)</f>
        <v>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</v>
      </c>
      <c r="BT28" s="54" t="n">
        <f aca="false">SUM(AS28:AY28)</f>
        <v>0</v>
      </c>
      <c r="BU28" s="54" t="n">
        <f aca="false">SUM(AZ28:BF28)</f>
        <v>0</v>
      </c>
      <c r="BV28" s="54" t="n">
        <f aca="false">SUM(BG28:BM28)</f>
        <v>0</v>
      </c>
      <c r="BW28" s="56"/>
    </row>
    <row r="29" customFormat="false" ht="15.75" hidden="false" customHeight="false" outlineLevel="0" collapsed="false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</v>
      </c>
      <c r="AI29" s="72" t="n">
        <f aca="false">SUM(J29:P29)</f>
        <v>0</v>
      </c>
      <c r="AJ29" s="72" t="n">
        <f aca="false">SUM(Q29:W29)</f>
        <v>0</v>
      </c>
      <c r="AK29" s="74" t="n">
        <f aca="false">SUM(X29:AD29)</f>
        <v>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</v>
      </c>
      <c r="BT29" s="72" t="n">
        <f aca="false">SUM(AS29:AY29)</f>
        <v>0</v>
      </c>
      <c r="BU29" s="72" t="n">
        <f aca="false">SUM(AZ29:BF29)</f>
        <v>0</v>
      </c>
      <c r="BV29" s="72" t="n">
        <f aca="false">SUM(BG29:BM29)</f>
        <v>0</v>
      </c>
      <c r="BW29" s="74"/>
    </row>
    <row r="30" customFormat="false" ht="15.75" hidden="false" customHeight="false" outlineLevel="0" collapsed="false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</v>
      </c>
      <c r="AI30" s="72" t="n">
        <f aca="false">SUM(J30:P30)</f>
        <v>0</v>
      </c>
      <c r="AJ30" s="72" t="n">
        <f aca="false">SUM(Q30:W30)</f>
        <v>0</v>
      </c>
      <c r="AK30" s="74" t="n">
        <f aca="false">SUM(X30:AD30)</f>
        <v>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</v>
      </c>
      <c r="BT30" s="72" t="n">
        <f aca="false">SUM(AS30:AY30)</f>
        <v>0</v>
      </c>
      <c r="BU30" s="72" t="n">
        <f aca="false">SUM(AZ30:BF30)</f>
        <v>0</v>
      </c>
      <c r="BV30" s="72" t="n">
        <f aca="false">SUM(BG30:BM30)</f>
        <v>0</v>
      </c>
      <c r="BW30" s="74"/>
    </row>
    <row r="31" customFormat="false" ht="15.75" hidden="false" customHeight="false" outlineLevel="0" collapsed="false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</v>
      </c>
      <c r="AI31" s="54" t="n">
        <f aca="false">SUM(J31:P31)</f>
        <v>0</v>
      </c>
      <c r="AJ31" s="54" t="n">
        <f aca="false">SUM(Q31:W31)</f>
        <v>0</v>
      </c>
      <c r="AK31" s="56" t="n">
        <f aca="false">SUM(X31:AD31)</f>
        <v>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</v>
      </c>
      <c r="BT31" s="54" t="n">
        <f aca="false">SUM(AS31:AY31)</f>
        <v>0</v>
      </c>
      <c r="BU31" s="54" t="n">
        <f aca="false">SUM(AZ31:BF31)</f>
        <v>0</v>
      </c>
      <c r="BV31" s="54" t="n">
        <f aca="false">SUM(BG31:BM31)</f>
        <v>0</v>
      </c>
      <c r="BW31" s="56"/>
    </row>
    <row r="32" customFormat="false" ht="15.75" hidden="false" customHeight="false" outlineLevel="0" collapsed="false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</v>
      </c>
      <c r="AI32" s="54" t="n">
        <f aca="false">SUM(J32:P32)</f>
        <v>0</v>
      </c>
      <c r="AJ32" s="54" t="n">
        <f aca="false">SUM(Q32:W32)</f>
        <v>0</v>
      </c>
      <c r="AK32" s="56" t="n">
        <f aca="false">SUM(X32:AD32)</f>
        <v>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</v>
      </c>
      <c r="BT32" s="54" t="n">
        <f aca="false">SUM(AS32:AY32)</f>
        <v>0</v>
      </c>
      <c r="BU32" s="54" t="n">
        <f aca="false">SUM(AZ32:BF32)</f>
        <v>0</v>
      </c>
      <c r="BV32" s="54" t="n">
        <f aca="false">SUM(BG32:BM32)</f>
        <v>0</v>
      </c>
      <c r="BW32" s="56"/>
    </row>
    <row r="33" customFormat="false" ht="15.75" hidden="false" customHeight="false" outlineLevel="0" collapsed="false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</v>
      </c>
      <c r="AI33" s="54" t="n">
        <f aca="false">SUM(J33:P33)</f>
        <v>0</v>
      </c>
      <c r="AJ33" s="54" t="n">
        <f aca="false">SUM(Q33:W33)</f>
        <v>0</v>
      </c>
      <c r="AK33" s="56" t="n">
        <f aca="false">SUM(X33:AD33)</f>
        <v>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</v>
      </c>
      <c r="BT33" s="54" t="n">
        <f aca="false">SUM(AS33:AY33)</f>
        <v>0</v>
      </c>
      <c r="BU33" s="54" t="n">
        <f aca="false">SUM(AZ33:BF33)</f>
        <v>0</v>
      </c>
      <c r="BV33" s="54" t="n">
        <f aca="false">SUM(BG33:BM33)</f>
        <v>0</v>
      </c>
      <c r="BW33" s="56"/>
    </row>
    <row r="34" customFormat="false" ht="15.75" hidden="false" customHeight="false" outlineLevel="0" collapsed="false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</v>
      </c>
      <c r="AI34" s="54" t="n">
        <f aca="false">SUM(J34:P34)</f>
        <v>0</v>
      </c>
      <c r="AJ34" s="54" t="n">
        <f aca="false">SUM(Q34:W34)</f>
        <v>0</v>
      </c>
      <c r="AK34" s="56" t="n">
        <f aca="false">SUM(X34:AD34)</f>
        <v>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</v>
      </c>
      <c r="BT34" s="54" t="n">
        <f aca="false">SUM(AS34:AY34)</f>
        <v>0</v>
      </c>
      <c r="BU34" s="54" t="n">
        <f aca="false">SUM(AZ34:BF34)</f>
        <v>0</v>
      </c>
      <c r="BV34" s="54" t="n">
        <f aca="false">SUM(BG34:BM34)</f>
        <v>0</v>
      </c>
      <c r="BW34" s="56"/>
    </row>
    <row r="35" customFormat="false" ht="15.75" hidden="false" customHeight="false" outlineLevel="0" collapsed="false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</v>
      </c>
      <c r="AI35" s="54" t="n">
        <f aca="false">SUM(J35:P35)</f>
        <v>0</v>
      </c>
      <c r="AJ35" s="54" t="n">
        <f aca="false">SUM(Q35:W35)</f>
        <v>0</v>
      </c>
      <c r="AK35" s="56" t="n">
        <f aca="false">SUM(X35:AD35)</f>
        <v>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</v>
      </c>
      <c r="BT35" s="54" t="n">
        <f aca="false">SUM(AS35:AY35)</f>
        <v>0</v>
      </c>
      <c r="BU35" s="54" t="n">
        <f aca="false">SUM(AZ35:BF35)</f>
        <v>0</v>
      </c>
      <c r="BV35" s="54" t="n">
        <f aca="false">SUM(BG35:BM35)</f>
        <v>0</v>
      </c>
      <c r="BW35" s="56"/>
    </row>
    <row r="36" customFormat="false" ht="15.75" hidden="false" customHeight="false" outlineLevel="0" collapsed="false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</v>
      </c>
      <c r="AI36" s="54" t="n">
        <f aca="false">SUM(J36:P36)</f>
        <v>0</v>
      </c>
      <c r="AJ36" s="54" t="n">
        <f aca="false">SUM(Q36:W36)</f>
        <v>0</v>
      </c>
      <c r="AK36" s="56" t="n">
        <f aca="false">SUM(X36:AD36)</f>
        <v>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</v>
      </c>
      <c r="BT36" s="54" t="n">
        <f aca="false">SUM(AS36:AY36)</f>
        <v>0</v>
      </c>
      <c r="BU36" s="54" t="n">
        <f aca="false">SUM(AZ36:BF36)</f>
        <v>0</v>
      </c>
      <c r="BV36" s="54" t="n">
        <f aca="false">SUM(BG36:BM36)</f>
        <v>0</v>
      </c>
      <c r="BW36" s="56"/>
    </row>
    <row r="37" customFormat="false" ht="15.75" hidden="false" customHeight="false" outlineLevel="0" collapsed="false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42" t="s">
        <v>105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</v>
      </c>
      <c r="AI38" s="54" t="n">
        <f aca="false">SUM(J38:P38)</f>
        <v>0</v>
      </c>
      <c r="AJ38" s="54" t="n">
        <f aca="false">SUM(Q38:W38)</f>
        <v>0</v>
      </c>
      <c r="AK38" s="56" t="n">
        <f aca="false">SUM(X38:AD38)</f>
        <v>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</v>
      </c>
      <c r="BT38" s="54" t="n">
        <f aca="false">SUM(AS38:AY38)</f>
        <v>0</v>
      </c>
      <c r="BU38" s="54" t="n">
        <f aca="false">SUM(AZ38:BF38)</f>
        <v>0</v>
      </c>
      <c r="BV38" s="54" t="n">
        <f aca="false">SUM(BG38:BM38)</f>
        <v>0</v>
      </c>
      <c r="BW38" s="56"/>
    </row>
    <row r="39" customFormat="false" ht="15.75" hidden="false" customHeight="false" outlineLevel="0" collapsed="false">
      <c r="A39" s="34" t="s">
        <v>106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</v>
      </c>
      <c r="AI39" s="54" t="n">
        <f aca="false">SUM(J39:P39)</f>
        <v>0</v>
      </c>
      <c r="AJ39" s="54" t="n">
        <f aca="false">SUM(Q39:W39)</f>
        <v>0</v>
      </c>
      <c r="AK39" s="56" t="n">
        <f aca="false">SUM(X39:AD39)</f>
        <v>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</v>
      </c>
      <c r="BT39" s="54" t="n">
        <f aca="false">SUM(AS39:AY39)</f>
        <v>0</v>
      </c>
      <c r="BU39" s="54" t="n">
        <f aca="false">SUM(AZ39:BF39)</f>
        <v>0</v>
      </c>
      <c r="BV39" s="54" t="n">
        <f aca="false">SUM(BG39:BM39)</f>
        <v>0</v>
      </c>
      <c r="BW39" s="56"/>
    </row>
    <row r="40" customFormat="false" ht="15.75" hidden="false" customHeight="false" outlineLevel="0" collapsed="false">
      <c r="A40" s="34" t="s">
        <v>47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</v>
      </c>
      <c r="AI40" s="54" t="n">
        <f aca="false">SUM(J40:P40)</f>
        <v>1</v>
      </c>
      <c r="AJ40" s="54" t="n">
        <f aca="false">SUM(Q40:W40)</f>
        <v>2</v>
      </c>
      <c r="AK40" s="56" t="n">
        <f aca="false">SUM(X40:AD40)</f>
        <v>5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</v>
      </c>
      <c r="BT40" s="54" t="n">
        <f aca="false">SUM(AS40:AY40)</f>
        <v>4</v>
      </c>
      <c r="BU40" s="54" t="n">
        <f aca="false">SUM(AZ40:BF40)</f>
        <v>6</v>
      </c>
      <c r="BV40" s="54" t="n">
        <f aca="false">SUM(BG40:BM40)</f>
        <v>1</v>
      </c>
      <c r="BW40" s="56"/>
    </row>
    <row r="41" customFormat="false" ht="15.75" hidden="false" customHeight="false" outlineLevel="0" collapsed="false">
      <c r="A41" s="34" t="s">
        <v>48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</v>
      </c>
      <c r="AI41" s="54" t="n">
        <f aca="false">SUM(J41:P41)</f>
        <v>1</v>
      </c>
      <c r="AJ41" s="54" t="n">
        <f aca="false">SUM(Q41:W41)</f>
        <v>1</v>
      </c>
      <c r="AK41" s="56" t="n">
        <f aca="false">SUM(X41:AD41)</f>
        <v>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</v>
      </c>
      <c r="BT41" s="54" t="n">
        <f aca="false">SUM(AS41:AY41)</f>
        <v>2</v>
      </c>
      <c r="BU41" s="54" t="n">
        <f aca="false">SUM(AZ41:BF41)</f>
        <v>1</v>
      </c>
      <c r="BV41" s="54" t="n">
        <f aca="false">SUM(BG41:BM41)</f>
        <v>0</v>
      </c>
      <c r="BW41" s="56"/>
    </row>
    <row r="42" customFormat="false" ht="15.75" hidden="false" customHeight="false" outlineLevel="0" collapsed="false">
      <c r="A42" s="40" t="s">
        <v>107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</v>
      </c>
      <c r="AI42" s="54" t="n">
        <f aca="false">SUM(J42:P42)</f>
        <v>8</v>
      </c>
      <c r="AJ42" s="54" t="n">
        <f aca="false">SUM(Q42:W42)</f>
        <v>8</v>
      </c>
      <c r="AK42" s="56" t="n">
        <f aca="false">SUM(X42:AD42)</f>
        <v>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</v>
      </c>
      <c r="BT42" s="54" t="n">
        <f aca="false">SUM(AS42:AY42)</f>
        <v>16</v>
      </c>
      <c r="BU42" s="54" t="n">
        <f aca="false">SUM(AZ42:BF42)</f>
        <v>8</v>
      </c>
      <c r="BV42" s="54" t="n">
        <f aca="false">SUM(BG42:BM42)</f>
        <v>0</v>
      </c>
      <c r="BW42" s="56"/>
    </row>
    <row r="43" customFormat="false" ht="15" hidden="true" customHeight="true" outlineLevel="0" collapsed="false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r="44" customFormat="false" ht="15" hidden="true" customHeight="true" outlineLevel="0" collapsed="false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r="45" customFormat="false" ht="15.75" hidden="true" customHeight="true" outlineLevel="0" collapsed="false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r="46" customFormat="false" ht="15.75" hidden="true" customHeight="true" outlineLevel="0" collapsed="false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r="47" customFormat="false" ht="15.75" hidden="true" customHeight="true" outlineLevel="0" collapsed="false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r="48" customFormat="false" ht="15.75" hidden="true" customHeight="true" outlineLevel="0" collapsed="false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r="49" customFormat="false" ht="15.75" hidden="true" customHeight="true" outlineLevel="0" collapsed="false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r="50" customFormat="false" ht="15.75" hidden="true" customHeight="true" outlineLevel="0" collapsed="false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r="51" customFormat="false" ht="15.75" hidden="true" customHeight="true" outlineLevel="0" collapsed="false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r="52" customFormat="false" ht="15.75" hidden="true" customHeight="true" outlineLevel="0" collapsed="false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r="53" customFormat="false" ht="15.75" hidden="true" customHeight="true" outlineLevel="0" collapsed="false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r="54" customFormat="false" ht="15.75" hidden="true" customHeight="true" outlineLevel="0" collapsed="false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r="55" customFormat="false" ht="15.75" hidden="true" customHeight="true" outlineLevel="0" collapsed="false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r="56" customFormat="false" ht="15.75" hidden="true" customHeight="true" outlineLevel="0" collapsed="false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9" ySplit="0" topLeftCell="AV1" activePane="topRight" state="frozen"/>
      <selection pane="topLeft" activeCell="A1" activeCellId="0" sqref="A1"/>
      <selection pane="topRight" activeCell="BY4" activeCellId="1" sqref="DM1:EX7 BY4"/>
    </sheetView>
  </sheetViews>
  <sheetFormatPr defaultRowHeight="15"/>
  <cols>
    <col collapsed="false" hidden="false" max="1" min="1" style="0" width="45.1428571428571"/>
    <col collapsed="false" hidden="true" max="39" min="2" style="0" width="0"/>
    <col collapsed="false" hidden="false" max="70" min="40" style="0" width="8.72959183673469"/>
    <col collapsed="false" hidden="true" max="75" min="71" style="0" width="0"/>
    <col collapsed="false" hidden="false" max="1025" min="76" style="0" width="8.72959183673469"/>
  </cols>
  <sheetData>
    <row r="1" customFormat="false" ht="15" hidden="false" customHeight="true" outlineLevel="0" collapsed="false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r="2" customFormat="false" ht="15" hidden="false" customHeight="false" outlineLevel="0" collapsed="false">
      <c r="A2" s="2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1" t="s">
        <v>15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21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r="4" customFormat="false" ht="15.75" hidden="false" customHeight="false" outlineLevel="0" collapsed="false">
      <c r="A4" s="14" t="s">
        <v>22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r="5" customFormat="false" ht="15" hidden="false" customHeight="false" outlineLevel="0" collapsed="false">
      <c r="A5" s="15" t="s">
        <v>23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r="6" customFormat="false" ht="15" hidden="false" customHeight="false" outlineLevel="0" collapsed="false">
      <c r="A6" s="15" t="s">
        <v>24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r="7" customFormat="false" ht="15" hidden="false" customHeight="false" outlineLevel="0" collapsed="false">
      <c r="A7" s="15" t="s">
        <v>25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</v>
      </c>
      <c r="BP7" s="57" t="n">
        <f aca="false">BP6/BP5</f>
        <v>0</v>
      </c>
      <c r="BQ7" s="57" t="n">
        <f aca="false">BQ6/BQ5</f>
        <v>0</v>
      </c>
      <c r="BR7" s="57" t="n">
        <f aca="false">BR6/BR5</f>
        <v>0</v>
      </c>
      <c r="BS7" s="58"/>
      <c r="BT7" s="57"/>
      <c r="BU7" s="57"/>
      <c r="BV7" s="57"/>
      <c r="BW7" s="59"/>
    </row>
    <row r="8" customFormat="false" ht="15.75" hidden="false" customHeight="false" outlineLevel="0" collapsed="false">
      <c r="A8" s="19" t="s">
        <v>26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</v>
      </c>
      <c r="BO8" s="60" t="n">
        <f aca="false">(BO16+BO27+BO38+BO40)/BO3</f>
        <v>0.000930232558139535</v>
      </c>
      <c r="BP8" s="60" t="n">
        <f aca="false">(BP16+BP27+BP38+BP40)/BP3</f>
        <v>0</v>
      </c>
      <c r="BQ8" s="60" t="n">
        <f aca="false">(BQ16+BQ27+BQ38+BQ40)/BQ3</f>
        <v>0</v>
      </c>
      <c r="BR8" s="60" t="n">
        <f aca="false">(BR16+BR27+BR38+BR40)/BR3</f>
        <v>0</v>
      </c>
      <c r="BS8" s="61"/>
      <c r="BT8" s="60"/>
      <c r="BU8" s="60"/>
      <c r="BV8" s="60"/>
      <c r="BW8" s="62"/>
    </row>
    <row r="9" customFormat="false" ht="15.75" hidden="false" customHeight="false" outlineLevel="0" collapsed="false">
      <c r="A9" s="23" t="s">
        <v>27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</v>
      </c>
      <c r="BO9" s="60" t="n">
        <f aca="false">(BO17+BO28+BO39*2+BO42*2)/BO3</f>
        <v>0.0148837209302326</v>
      </c>
      <c r="BP9" s="60" t="n">
        <f aca="false">(BP17+BP28+BP39*2+BP42*2)/BP3</f>
        <v>0</v>
      </c>
      <c r="BQ9" s="60" t="n">
        <f aca="false">(BQ17+BQ28+BQ39*2+BQ42*2)/BQ3</f>
        <v>0</v>
      </c>
      <c r="BR9" s="60" t="n">
        <f aca="false">(BR17+BR28+BR39*2+BR42*2)/BR3</f>
        <v>0</v>
      </c>
      <c r="BS9" s="61"/>
      <c r="BT9" s="60"/>
      <c r="BU9" s="60"/>
      <c r="BV9" s="60"/>
      <c r="BW9" s="62"/>
    </row>
    <row r="10" customFormat="false" ht="15.75" hidden="false" customHeight="false" outlineLevel="0" collapsed="false">
      <c r="A10" s="24" t="s">
        <v>28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r="11" customFormat="false" ht="15.75" hidden="false" customHeight="false" outlineLevel="0" collapsed="false">
      <c r="A11" s="24" t="s">
        <v>29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r="12" customFormat="false" ht="15.75" hidden="false" customHeight="false" outlineLevel="0" collapsed="false">
      <c r="A12" s="23" t="s">
        <v>30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2" t="s">
        <v>31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30" t="s">
        <v>32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34" t="s">
        <v>33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r="17" customFormat="false" ht="15.75" hidden="false" customHeight="false" outlineLevel="0" collapsed="false">
      <c r="A17" s="34" t="s">
        <v>34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r="18" customFormat="false" ht="15.75" hidden="false" customHeight="false" outlineLevel="0" collapsed="false">
      <c r="A18" s="35" t="s">
        <v>35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r="19" customFormat="false" ht="15.75" hidden="false" customHeight="false" outlineLevel="0" collapsed="false">
      <c r="A19" s="35" t="s">
        <v>36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r="20" customFormat="false" ht="15.75" hidden="false" customHeight="false" outlineLevel="0" collapsed="false">
      <c r="A20" s="34" t="s">
        <v>37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r="21" customFormat="false" ht="15.75" hidden="false" customHeight="false" outlineLevel="0" collapsed="false">
      <c r="A21" s="34" t="s">
        <v>38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r="22" customFormat="false" ht="15.75" hidden="false" customHeight="false" outlineLevel="0" collapsed="false">
      <c r="A22" s="34" t="s">
        <v>39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r="23" customFormat="false" ht="15.75" hidden="false" customHeight="false" outlineLevel="0" collapsed="false">
      <c r="A23" s="34" t="s">
        <v>40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r="24" customFormat="false" ht="15.75" hidden="false" customHeight="false" outlineLevel="0" collapsed="false">
      <c r="A24" s="34" t="s">
        <v>41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r="25" customFormat="false" ht="15.75" hidden="false" customHeight="false" outlineLevel="0" collapsed="false">
      <c r="A25" s="40" t="s">
        <v>42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r="26" customFormat="false" ht="15.75" hidden="false" customHeight="false" outlineLevel="0" collapsed="false">
      <c r="A26" s="41" t="s">
        <v>43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42" t="s">
        <v>33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r="28" customFormat="false" ht="15.75" hidden="false" customHeight="false" outlineLevel="0" collapsed="false">
      <c r="A28" s="40" t="s">
        <v>34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r="29" customFormat="false" ht="15.75" hidden="false" customHeight="false" outlineLevel="0" collapsed="false">
      <c r="A29" s="43" t="s">
        <v>35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r="30" customFormat="false" ht="15.75" hidden="false" customHeight="false" outlineLevel="0" collapsed="false">
      <c r="A30" s="43" t="s">
        <v>36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r="31" customFormat="false" ht="15.75" hidden="false" customHeight="false" outlineLevel="0" collapsed="false">
      <c r="A31" s="42" t="s">
        <v>37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r="32" customFormat="false" ht="15.75" hidden="false" customHeight="false" outlineLevel="0" collapsed="false">
      <c r="A32" s="34" t="s">
        <v>38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r="33" customFormat="false" ht="15.75" hidden="false" customHeight="false" outlineLevel="0" collapsed="false">
      <c r="A33" s="34" t="s">
        <v>39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r="34" customFormat="false" ht="15.75" hidden="false" customHeight="false" outlineLevel="0" collapsed="false">
      <c r="A34" s="34" t="s">
        <v>40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r="35" customFormat="false" ht="15.75" hidden="false" customHeight="false" outlineLevel="0" collapsed="false">
      <c r="A35" s="34" t="s">
        <v>41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r="36" customFormat="false" ht="15.75" hidden="false" customHeight="false" outlineLevel="0" collapsed="false">
      <c r="A36" s="40" t="s">
        <v>42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r="37" customFormat="false" ht="15.75" hidden="false" customHeight="false" outlineLevel="0" collapsed="false">
      <c r="A37" s="41" t="s">
        <v>44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42" t="s">
        <v>105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r="39" customFormat="false" ht="15.75" hidden="false" customHeight="false" outlineLevel="0" collapsed="false">
      <c r="A39" s="34" t="s">
        <v>106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r="40" customFormat="false" ht="15.75" hidden="false" customHeight="false" outlineLevel="0" collapsed="false">
      <c r="A40" s="34" t="s">
        <v>47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r="41" customFormat="false" ht="15.75" hidden="false" customHeight="false" outlineLevel="0" collapsed="false">
      <c r="A41" s="34" t="s">
        <v>48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r="42" customFormat="false" ht="15.75" hidden="false" customHeight="false" outlineLevel="0" collapsed="false">
      <c r="A42" s="40" t="s">
        <v>107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r="43" customFormat="false" ht="15" hidden="false" customHeight="true" outlineLevel="0" collapsed="false">
      <c r="A43" s="44" t="s">
        <v>50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r="44" customFormat="false" ht="15" hidden="false" customHeight="false" outlineLevel="0" collapsed="false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r="45" customFormat="false" ht="15.75" hidden="false" customHeight="false" outlineLevel="0" collapsed="false">
      <c r="A45" s="41" t="s">
        <v>32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r="46" customFormat="false" ht="15.75" hidden="false" customHeight="false" outlineLevel="0" collapsed="false">
      <c r="A46" s="42" t="s">
        <v>51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r="47" customFormat="false" ht="15.75" hidden="false" customHeight="false" outlineLevel="0" collapsed="false">
      <c r="A47" s="34" t="s">
        <v>52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r="48" customFormat="false" ht="15.75" hidden="false" customHeight="false" outlineLevel="0" collapsed="false">
      <c r="A48" s="34" t="s">
        <v>53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r="49" customFormat="false" ht="15.75" hidden="false" customHeight="false" outlineLevel="0" collapsed="false">
      <c r="A49" s="34" t="s">
        <v>54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r="50" customFormat="false" ht="15.75" hidden="false" customHeight="false" outlineLevel="0" collapsed="false">
      <c r="A50" s="40" t="s">
        <v>55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r="51" customFormat="false" ht="15.75" hidden="false" customHeight="false" outlineLevel="0" collapsed="false">
      <c r="A51" s="41" t="s">
        <v>43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r="52" customFormat="false" ht="15.75" hidden="false" customHeight="false" outlineLevel="0" collapsed="false">
      <c r="A52" s="42" t="s">
        <v>51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r="53" customFormat="false" ht="15.75" hidden="false" customHeight="false" outlineLevel="0" collapsed="false">
      <c r="A53" s="34" t="s">
        <v>52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r="54" customFormat="false" ht="15.75" hidden="false" customHeight="false" outlineLevel="0" collapsed="false">
      <c r="A54" s="34" t="s">
        <v>53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r="55" customFormat="false" ht="15.75" hidden="false" customHeight="false" outlineLevel="0" collapsed="false">
      <c r="A55" s="34" t="s">
        <v>54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r="56" customFormat="false" ht="15.75" hidden="false" customHeight="false" outlineLevel="0" collapsed="false">
      <c r="A56" s="45" t="s">
        <v>55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9" ySplit="0" topLeftCell="AN1" activePane="topRight" state="frozen"/>
      <selection pane="topLeft" activeCell="A1" activeCellId="0" sqref="A1"/>
      <selection pane="topRight" activeCell="BR1" activeCellId="1" sqref="DM1:EX7 BR1"/>
    </sheetView>
  </sheetViews>
  <sheetFormatPr defaultRowHeight="15"/>
  <cols>
    <col collapsed="false" hidden="false" max="1" min="1" style="0" width="44.9948979591837"/>
    <col collapsed="false" hidden="true" max="39" min="2" style="0" width="0"/>
    <col collapsed="false" hidden="false" max="70" min="40" style="0" width="8.72959183673469"/>
    <col collapsed="false" hidden="false" max="71" min="71" style="0" width="12.5714285714286"/>
    <col collapsed="false" hidden="false" max="72" min="72" style="0" width="11.5714285714286"/>
    <col collapsed="false" hidden="false" max="73" min="73" style="0" width="13.1377551020408"/>
    <col collapsed="false" hidden="false" max="74" min="74" style="0" width="12.7091836734694"/>
    <col collapsed="false" hidden="false" max="75" min="75" style="0" width="9.14285714285714"/>
    <col collapsed="false" hidden="false" max="1025" min="76" style="0" width="8.72959183673469"/>
  </cols>
  <sheetData>
    <row r="1" customFormat="false" ht="15" hidden="false" customHeight="true" outlineLevel="0" collapsed="false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r="2" customFormat="false" ht="15" hidden="false" customHeight="false" outlineLevel="0" collapsed="false">
      <c r="A2" s="44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1" t="s">
        <v>15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83" t="s">
        <v>21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r="4" customFormat="false" ht="15.75" hidden="false" customHeight="false" outlineLevel="0" collapsed="false">
      <c r="A4" s="84" t="s">
        <v>22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r="5" customFormat="false" ht="15" hidden="false" customHeight="false" outlineLevel="0" collapsed="false">
      <c r="A5" s="85" t="s">
        <v>23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r="6" customFormat="false" ht="15" hidden="false" customHeight="false" outlineLevel="0" collapsed="false">
      <c r="A6" s="85" t="s">
        <v>24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r="7" customFormat="false" ht="15" hidden="false" customHeight="false" outlineLevel="0" collapsed="false">
      <c r="A7" s="85" t="s">
        <v>25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</v>
      </c>
      <c r="BQ7" s="57" t="n">
        <f aca="false">BQ6/BQ5</f>
        <v>0</v>
      </c>
      <c r="BR7" s="57" t="n">
        <f aca="false">BR6/BR5</f>
        <v>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r="8" customFormat="false" ht="15.75" hidden="false" customHeight="false" outlineLevel="0" collapsed="false">
      <c r="A8" s="86" t="s">
        <v>26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</v>
      </c>
      <c r="BO8" s="60" t="n">
        <f aca="false">(BO16+BO27+BO38+BO40)/BO3</f>
        <v>0</v>
      </c>
      <c r="BP8" s="60" t="n">
        <f aca="false">(BP16+BP27+BP38+BP40)/BP3</f>
        <v>0</v>
      </c>
      <c r="BQ8" s="60" t="n">
        <f aca="false">(BQ16+BQ27+BQ38+BQ40)/BQ3</f>
        <v>0</v>
      </c>
      <c r="BR8" s="60" t="n">
        <f aca="false">(BR16+BR27+BR38+BR40)/BR3</f>
        <v>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r="9" customFormat="false" ht="15.75" hidden="false" customHeight="false" outlineLevel="0" collapsed="false">
      <c r="A9" s="87" t="s">
        <v>27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</v>
      </c>
      <c r="BO9" s="60" t="n">
        <f aca="false">(BO17+BO28+BO39*2+BO42*2)/BO3</f>
        <v>0</v>
      </c>
      <c r="BP9" s="60" t="n">
        <f aca="false">(BP17+BP28+BP39*2+BP42*2)/BP3</f>
        <v>0</v>
      </c>
      <c r="BQ9" s="60" t="n">
        <f aca="false">(BQ17+BQ28+BQ39*2+BQ42*2)/BQ3</f>
        <v>0</v>
      </c>
      <c r="BR9" s="60" t="n">
        <f aca="false">(BR17+BR28+BR39*2+BR42*2)/BR3</f>
        <v>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r="10" customFormat="false" ht="15.75" hidden="false" customHeight="false" outlineLevel="0" collapsed="false">
      <c r="A10" s="88" t="s">
        <v>28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r="11" customFormat="false" ht="15.75" hidden="false" customHeight="false" outlineLevel="0" collapsed="false">
      <c r="A11" s="88" t="s">
        <v>29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r="12" customFormat="false" ht="15.75" hidden="false" customHeight="false" outlineLevel="0" collapsed="false">
      <c r="A12" s="87" t="s">
        <v>30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44" t="s">
        <v>31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41" t="s">
        <v>32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89" t="s">
        <v>33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r="17" customFormat="false" ht="15.75" hidden="false" customHeight="false" outlineLevel="0" collapsed="false">
      <c r="A17" s="89" t="s">
        <v>34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r="18" customFormat="false" ht="15.75" hidden="false" customHeight="false" outlineLevel="0" collapsed="false">
      <c r="A18" s="43" t="s">
        <v>35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r="19" customFormat="false" ht="15.75" hidden="false" customHeight="false" outlineLevel="0" collapsed="false">
      <c r="A19" s="43" t="s">
        <v>36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r="20" customFormat="false" ht="15.75" hidden="false" customHeight="false" outlineLevel="0" collapsed="false">
      <c r="A20" s="89" t="s">
        <v>37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r="21" customFormat="false" ht="15.75" hidden="false" customHeight="false" outlineLevel="0" collapsed="false">
      <c r="A21" s="89" t="s">
        <v>38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r="22" customFormat="false" ht="15.75" hidden="false" customHeight="false" outlineLevel="0" collapsed="false">
      <c r="A22" s="89" t="s">
        <v>39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r="23" customFormat="false" ht="15.75" hidden="false" customHeight="false" outlineLevel="0" collapsed="false">
      <c r="A23" s="89" t="s">
        <v>40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r="24" customFormat="false" ht="15.75" hidden="false" customHeight="false" outlineLevel="0" collapsed="false">
      <c r="A24" s="89" t="s">
        <v>41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r="25" customFormat="false" ht="15.75" hidden="false" customHeight="false" outlineLevel="0" collapsed="false">
      <c r="A25" s="90" t="s">
        <v>42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r="26" customFormat="false" ht="15.75" hidden="false" customHeight="false" outlineLevel="0" collapsed="false">
      <c r="A26" s="41" t="s">
        <v>43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91" t="s">
        <v>33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r="28" customFormat="false" ht="15.75" hidden="false" customHeight="false" outlineLevel="0" collapsed="false">
      <c r="A28" s="90" t="s">
        <v>34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r="29" customFormat="false" ht="15.75" hidden="false" customHeight="false" outlineLevel="0" collapsed="false">
      <c r="A29" s="43" t="s">
        <v>35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r="30" customFormat="false" ht="15.75" hidden="false" customHeight="false" outlineLevel="0" collapsed="false">
      <c r="A30" s="43" t="s">
        <v>36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r="31" customFormat="false" ht="15.75" hidden="false" customHeight="false" outlineLevel="0" collapsed="false">
      <c r="A31" s="91" t="s">
        <v>37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r="32" customFormat="false" ht="15.75" hidden="false" customHeight="false" outlineLevel="0" collapsed="false">
      <c r="A32" s="89" t="s">
        <v>38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r="33" customFormat="false" ht="15.75" hidden="false" customHeight="false" outlineLevel="0" collapsed="false">
      <c r="A33" s="89" t="s">
        <v>39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r="34" customFormat="false" ht="15.75" hidden="false" customHeight="false" outlineLevel="0" collapsed="false">
      <c r="A34" s="89" t="s">
        <v>40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r="35" customFormat="false" ht="15.75" hidden="false" customHeight="false" outlineLevel="0" collapsed="false">
      <c r="A35" s="89" t="s">
        <v>41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r="36" customFormat="false" ht="15.75" hidden="false" customHeight="false" outlineLevel="0" collapsed="false">
      <c r="A36" s="90" t="s">
        <v>42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r="37" customFormat="false" ht="15.75" hidden="false" customHeight="false" outlineLevel="0" collapsed="false">
      <c r="A37" s="41" t="s">
        <v>44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91" t="s">
        <v>105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r="39" customFormat="false" ht="15.75" hidden="false" customHeight="false" outlineLevel="0" collapsed="false">
      <c r="A39" s="89" t="s">
        <v>106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r="40" customFormat="false" ht="15.75" hidden="false" customHeight="false" outlineLevel="0" collapsed="false">
      <c r="A40" s="89" t="s">
        <v>47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r="41" customFormat="false" ht="15.75" hidden="false" customHeight="false" outlineLevel="0" collapsed="false">
      <c r="A41" s="89" t="s">
        <v>48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r="42" customFormat="false" ht="15.75" hidden="false" customHeight="false" outlineLevel="0" collapsed="false">
      <c r="A42" s="90" t="s">
        <v>107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r="43" customFormat="false" ht="15" hidden="false" customHeight="true" outlineLevel="0" collapsed="false">
      <c r="A43" s="44" t="s">
        <v>50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r="44" customFormat="false" ht="15" hidden="false" customHeight="false" outlineLevel="0" collapsed="false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r="45" customFormat="false" ht="15.75" hidden="false" customHeight="false" outlineLevel="0" collapsed="false">
      <c r="A45" s="41" t="s">
        <v>32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r="46" customFormat="false" ht="15.75" hidden="false" customHeight="false" outlineLevel="0" collapsed="false">
      <c r="A46" s="91" t="s">
        <v>51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r="47" customFormat="false" ht="15.75" hidden="false" customHeight="false" outlineLevel="0" collapsed="false">
      <c r="A47" s="89" t="s">
        <v>52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r="48" customFormat="false" ht="15.75" hidden="false" customHeight="false" outlineLevel="0" collapsed="false">
      <c r="A48" s="89" t="s">
        <v>53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r="49" customFormat="false" ht="15.75" hidden="false" customHeight="false" outlineLevel="0" collapsed="false">
      <c r="A49" s="89" t="s">
        <v>54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r="50" customFormat="false" ht="15.75" hidden="false" customHeight="false" outlineLevel="0" collapsed="false">
      <c r="A50" s="90" t="s">
        <v>55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r="51" customFormat="false" ht="15.75" hidden="false" customHeight="false" outlineLevel="0" collapsed="false">
      <c r="A51" s="41" t="s">
        <v>43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r="52" customFormat="false" ht="15.75" hidden="false" customHeight="false" outlineLevel="0" collapsed="false">
      <c r="A52" s="91" t="s">
        <v>51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r="53" customFormat="false" ht="15.75" hidden="false" customHeight="false" outlineLevel="0" collapsed="false">
      <c r="A53" s="89" t="s">
        <v>52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r="54" customFormat="false" ht="15.75" hidden="false" customHeight="false" outlineLevel="0" collapsed="false">
      <c r="A54" s="89" t="s">
        <v>53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r="55" customFormat="false" ht="15.75" hidden="false" customHeight="false" outlineLevel="0" collapsed="false">
      <c r="A55" s="89" t="s">
        <v>54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r="56" customFormat="false" ht="15.75" hidden="false" customHeight="false" outlineLevel="0" collapsed="false">
      <c r="A56" s="92" t="s">
        <v>55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401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2017-02-10T21:21:07Z</dcterms:created>
  <dc:creator>Neha</dc:creator>
  <dc:language>en-IN</dc:language>
  <dcterms:modified xsi:type="dcterms:W3CDTF">2018-06-05T19:22:59Z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