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45" windowWidth="16215" windowHeight="9945" activeTab="1"/>
  </bookViews>
  <sheets>
    <sheet name="imports" sheetId="1" r:id="rId1"/>
    <sheet name="exports" sheetId="2" r:id="rId2"/>
    <sheet name="Sheet3" sheetId="3" r:id="rId3"/>
  </sheets>
  <calcPr calcId="125725"/>
</workbook>
</file>

<file path=xl/calcChain.xml><?xml version="1.0" encoding="utf-8"?>
<calcChain xmlns="http://schemas.openxmlformats.org/spreadsheetml/2006/main">
  <c r="AH39" i="2"/>
  <c r="BB37"/>
  <c r="BC37"/>
  <c r="AZ37"/>
  <c r="BA37"/>
  <c r="AI37"/>
  <c r="AJ37"/>
  <c r="AK37"/>
  <c r="AL37"/>
  <c r="AM37"/>
  <c r="AN37"/>
  <c r="AO37"/>
  <c r="AP37"/>
  <c r="AQ37"/>
  <c r="AR37"/>
  <c r="AS37"/>
  <c r="AT37"/>
  <c r="AU37"/>
  <c r="AV37"/>
  <c r="AW37"/>
  <c r="AX37"/>
  <c r="AY37"/>
  <c r="AH37"/>
  <c r="AH20" i="1"/>
  <c r="AH22" s="1"/>
</calcChain>
</file>

<file path=xl/sharedStrings.xml><?xml version="1.0" encoding="utf-8"?>
<sst xmlns="http://schemas.openxmlformats.org/spreadsheetml/2006/main" count="62" uniqueCount="41">
  <si>
    <t>notes</t>
  </si>
  <si>
    <t>unit</t>
  </si>
  <si>
    <t>Bermuda</t>
  </si>
  <si>
    <t>UK</t>
  </si>
  <si>
    <t>Canada</t>
  </si>
  <si>
    <t>British West Indies</t>
  </si>
  <si>
    <t>India</t>
  </si>
  <si>
    <t>US</t>
  </si>
  <si>
    <t>France</t>
  </si>
  <si>
    <t>Germany</t>
  </si>
  <si>
    <t>Cuba</t>
  </si>
  <si>
    <t>Holland</t>
  </si>
  <si>
    <t>China</t>
  </si>
  <si>
    <t>Japan</t>
  </si>
  <si>
    <t>Teneriffe</t>
  </si>
  <si>
    <t>Norway</t>
  </si>
  <si>
    <t>Sweden</t>
  </si>
  <si>
    <t>Chile</t>
  </si>
  <si>
    <t>Pounds</t>
  </si>
  <si>
    <t>pounds</t>
  </si>
  <si>
    <t>Australia</t>
  </si>
  <si>
    <t>Belgium</t>
  </si>
  <si>
    <t>Denmark</t>
  </si>
  <si>
    <t>Dutch West Indies</t>
  </si>
  <si>
    <t>Eire</t>
  </si>
  <si>
    <t>Hawaii</t>
  </si>
  <si>
    <t>Mexico</t>
  </si>
  <si>
    <t>Persia</t>
  </si>
  <si>
    <t>Peru</t>
  </si>
  <si>
    <t>Portugal</t>
  </si>
  <si>
    <t>South Africa</t>
  </si>
  <si>
    <t>South America</t>
  </si>
  <si>
    <t>Spain</t>
  </si>
  <si>
    <t>Dutiable Pkgs</t>
  </si>
  <si>
    <t>Italy</t>
  </si>
  <si>
    <t>Figures in British pound sterlings (pound, shilling, pence). All pence were equal to 0, and shillings in their actual values, so Dutiable pkgs should be read as 5141 pounds and 13 shillings)</t>
  </si>
  <si>
    <t>Bermuda Blue Book</t>
  </si>
  <si>
    <t>Blue Book</t>
  </si>
  <si>
    <t>TOTAL</t>
  </si>
  <si>
    <t>Switzerland</t>
  </si>
  <si>
    <t>Madeira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</si>
</sst>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B25"/>
  <sheetViews>
    <sheetView workbookViewId="0">
      <pane xSplit="3" ySplit="3" topLeftCell="W4" activePane="bottomRight" state="frozen"/>
      <selection pane="topRight" activeCell="D1" sqref="D1"/>
      <selection pane="bottomLeft" activeCell="A3" sqref="A3"/>
      <selection pane="bottomRight" activeCell="B20" sqref="B20"/>
    </sheetView>
  </sheetViews>
  <sheetFormatPr defaultRowHeight="15"/>
  <sheetData>
    <row r="1" spans="1:54">
      <c r="C1" t="s">
        <v>0</v>
      </c>
      <c r="D1" t="s">
        <v>1</v>
      </c>
      <c r="E1">
        <v>1900</v>
      </c>
      <c r="F1">
        <v>1901</v>
      </c>
      <c r="G1">
        <v>1902</v>
      </c>
      <c r="H1">
        <v>1903</v>
      </c>
      <c r="I1">
        <v>1904</v>
      </c>
      <c r="J1">
        <v>1905</v>
      </c>
      <c r="K1">
        <v>1906</v>
      </c>
      <c r="L1">
        <v>1907</v>
      </c>
      <c r="M1">
        <v>1908</v>
      </c>
      <c r="N1">
        <v>1909</v>
      </c>
      <c r="O1">
        <v>1910</v>
      </c>
      <c r="P1">
        <v>1911</v>
      </c>
      <c r="Q1">
        <v>1912</v>
      </c>
      <c r="R1">
        <v>1913</v>
      </c>
      <c r="S1">
        <v>1914</v>
      </c>
      <c r="T1">
        <v>1915</v>
      </c>
      <c r="U1">
        <v>1916</v>
      </c>
      <c r="V1">
        <v>1917</v>
      </c>
      <c r="W1">
        <v>1918</v>
      </c>
      <c r="X1">
        <v>1919</v>
      </c>
      <c r="Y1">
        <v>1920</v>
      </c>
      <c r="Z1">
        <v>1921</v>
      </c>
      <c r="AA1" s="1">
        <v>1922</v>
      </c>
      <c r="AB1">
        <v>1923</v>
      </c>
      <c r="AC1" s="1">
        <v>1924</v>
      </c>
      <c r="AD1">
        <v>1925</v>
      </c>
      <c r="AE1" s="1">
        <v>1926</v>
      </c>
      <c r="AF1">
        <v>1927</v>
      </c>
      <c r="AG1">
        <v>1928</v>
      </c>
      <c r="AH1">
        <v>1929</v>
      </c>
      <c r="AI1">
        <v>1930</v>
      </c>
      <c r="AJ1">
        <v>1931</v>
      </c>
      <c r="AK1">
        <v>1932</v>
      </c>
      <c r="AL1">
        <v>1933</v>
      </c>
      <c r="AM1">
        <v>1934</v>
      </c>
      <c r="AN1">
        <v>1935</v>
      </c>
      <c r="AO1">
        <v>1936</v>
      </c>
      <c r="AP1">
        <v>1937</v>
      </c>
      <c r="AQ1">
        <v>1938</v>
      </c>
      <c r="AR1">
        <v>1939</v>
      </c>
      <c r="AS1">
        <v>1940</v>
      </c>
      <c r="AT1">
        <v>1941</v>
      </c>
      <c r="AU1">
        <v>1942</v>
      </c>
      <c r="AV1">
        <v>1943</v>
      </c>
      <c r="AW1">
        <v>1944</v>
      </c>
      <c r="AX1">
        <v>1945</v>
      </c>
      <c r="AY1">
        <v>1946</v>
      </c>
      <c r="AZ1">
        <v>1947</v>
      </c>
      <c r="BA1">
        <v>1948</v>
      </c>
      <c r="BB1">
        <v>1949</v>
      </c>
    </row>
    <row r="2" spans="1:54">
      <c r="AA2" s="1"/>
      <c r="AC2" s="1"/>
      <c r="AE2" s="1"/>
      <c r="AH2">
        <v>1</v>
      </c>
    </row>
    <row r="3" spans="1:54">
      <c r="C3">
        <v>1</v>
      </c>
      <c r="AA3" s="1"/>
      <c r="AC3" s="1"/>
      <c r="AH3" t="s">
        <v>18</v>
      </c>
    </row>
    <row r="4" spans="1:54">
      <c r="A4" t="s">
        <v>2</v>
      </c>
      <c r="B4" t="s">
        <v>3</v>
      </c>
      <c r="AH4">
        <v>573569</v>
      </c>
    </row>
    <row r="5" spans="1:54">
      <c r="B5" t="s">
        <v>4</v>
      </c>
      <c r="AH5">
        <v>326684</v>
      </c>
    </row>
    <row r="6" spans="1:54">
      <c r="B6" t="s">
        <v>5</v>
      </c>
      <c r="AH6">
        <v>21739</v>
      </c>
    </row>
    <row r="7" spans="1:54">
      <c r="B7" t="s">
        <v>6</v>
      </c>
      <c r="AH7">
        <v>1229</v>
      </c>
    </row>
    <row r="8" spans="1:54">
      <c r="B8" t="s">
        <v>7</v>
      </c>
      <c r="AH8">
        <v>760350</v>
      </c>
    </row>
    <row r="9" spans="1:54">
      <c r="B9" t="s">
        <v>8</v>
      </c>
      <c r="AH9">
        <v>31287</v>
      </c>
    </row>
    <row r="10" spans="1:54">
      <c r="B10" t="s">
        <v>9</v>
      </c>
      <c r="AH10">
        <v>507</v>
      </c>
    </row>
    <row r="11" spans="1:54">
      <c r="B11" t="s">
        <v>10</v>
      </c>
      <c r="AH11">
        <v>911</v>
      </c>
    </row>
    <row r="12" spans="1:54">
      <c r="B12" t="s">
        <v>11</v>
      </c>
      <c r="AH12">
        <v>206</v>
      </c>
    </row>
    <row r="13" spans="1:54">
      <c r="B13" t="s">
        <v>12</v>
      </c>
      <c r="AH13">
        <v>817</v>
      </c>
    </row>
    <row r="14" spans="1:54">
      <c r="B14" t="s">
        <v>13</v>
      </c>
      <c r="AH14">
        <v>142</v>
      </c>
    </row>
    <row r="15" spans="1:54">
      <c r="B15" t="s">
        <v>14</v>
      </c>
      <c r="AH15">
        <v>8</v>
      </c>
    </row>
    <row r="16" spans="1:54">
      <c r="B16" t="s">
        <v>15</v>
      </c>
      <c r="AH16">
        <v>35</v>
      </c>
    </row>
    <row r="17" spans="2:34">
      <c r="B17" t="s">
        <v>16</v>
      </c>
      <c r="AH17">
        <v>764</v>
      </c>
    </row>
    <row r="18" spans="2:34">
      <c r="B18" t="s">
        <v>17</v>
      </c>
    </row>
    <row r="20" spans="2:34">
      <c r="B20" t="s">
        <v>38</v>
      </c>
      <c r="AH20">
        <f>SUM(AH4:AH19)</f>
        <v>1718248</v>
      </c>
    </row>
    <row r="22" spans="2:34">
      <c r="AH22">
        <f>1718248-AH20</f>
        <v>0</v>
      </c>
    </row>
    <row r="25" spans="2:34">
      <c r="AH25"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C43"/>
  <sheetViews>
    <sheetView tabSelected="1" workbookViewId="0">
      <pane xSplit="3" ySplit="3" topLeftCell="AF4" activePane="bottomRight" state="frozen"/>
      <selection pane="topRight" activeCell="D1" sqref="D1"/>
      <selection pane="bottomLeft" activeCell="A3" sqref="A3"/>
      <selection pane="bottomRight" activeCell="B20" sqref="B20"/>
    </sheetView>
  </sheetViews>
  <sheetFormatPr defaultRowHeight="15"/>
  <cols>
    <col min="51" max="51" width="12" customWidth="1"/>
  </cols>
  <sheetData>
    <row r="1" spans="1:54">
      <c r="C1" t="s">
        <v>0</v>
      </c>
      <c r="D1" t="s">
        <v>1</v>
      </c>
      <c r="E1">
        <v>1900</v>
      </c>
      <c r="F1">
        <v>1901</v>
      </c>
      <c r="G1">
        <v>1902</v>
      </c>
      <c r="H1">
        <v>1903</v>
      </c>
      <c r="I1">
        <v>1904</v>
      </c>
      <c r="J1">
        <v>1905</v>
      </c>
      <c r="K1">
        <v>1906</v>
      </c>
      <c r="L1">
        <v>1907</v>
      </c>
      <c r="M1">
        <v>1908</v>
      </c>
      <c r="N1">
        <v>1909</v>
      </c>
      <c r="O1">
        <v>1910</v>
      </c>
      <c r="P1">
        <v>1911</v>
      </c>
      <c r="Q1">
        <v>1912</v>
      </c>
      <c r="R1">
        <v>1913</v>
      </c>
      <c r="S1">
        <v>1914</v>
      </c>
      <c r="T1">
        <v>1915</v>
      </c>
      <c r="U1">
        <v>1916</v>
      </c>
      <c r="V1">
        <v>1917</v>
      </c>
      <c r="W1">
        <v>1918</v>
      </c>
      <c r="X1">
        <v>1919</v>
      </c>
      <c r="Y1">
        <v>1920</v>
      </c>
      <c r="Z1">
        <v>1921</v>
      </c>
      <c r="AA1" s="1">
        <v>1922</v>
      </c>
      <c r="AB1">
        <v>1923</v>
      </c>
      <c r="AC1" s="1">
        <v>1924</v>
      </c>
      <c r="AD1">
        <v>1925</v>
      </c>
      <c r="AE1" s="1">
        <v>1926</v>
      </c>
      <c r="AF1">
        <v>1927</v>
      </c>
      <c r="AG1">
        <v>1928</v>
      </c>
      <c r="AH1">
        <v>1929</v>
      </c>
      <c r="AI1">
        <v>1930</v>
      </c>
      <c r="AJ1">
        <v>1931</v>
      </c>
      <c r="AK1">
        <v>1932</v>
      </c>
      <c r="AL1">
        <v>1933</v>
      </c>
      <c r="AM1">
        <v>1934</v>
      </c>
      <c r="AN1">
        <v>1935</v>
      </c>
      <c r="AO1">
        <v>1936</v>
      </c>
      <c r="AP1">
        <v>1937</v>
      </c>
      <c r="AQ1">
        <v>1938</v>
      </c>
      <c r="AR1">
        <v>1939</v>
      </c>
      <c r="AS1">
        <v>1940</v>
      </c>
      <c r="AT1">
        <v>1941</v>
      </c>
      <c r="AU1">
        <v>1942</v>
      </c>
      <c r="AV1">
        <v>1943</v>
      </c>
      <c r="AW1">
        <v>1944</v>
      </c>
      <c r="AX1">
        <v>1945</v>
      </c>
      <c r="AY1">
        <v>1946</v>
      </c>
      <c r="AZ1">
        <v>1947</v>
      </c>
      <c r="BA1">
        <v>1948</v>
      </c>
      <c r="BB1">
        <v>1949</v>
      </c>
    </row>
    <row r="2" spans="1:54">
      <c r="AA2" s="1"/>
      <c r="AC2" s="1"/>
      <c r="AE2" s="1"/>
      <c r="AH2">
        <v>1</v>
      </c>
      <c r="AY2">
        <v>1</v>
      </c>
    </row>
    <row r="3" spans="1:54">
      <c r="AA3" s="1"/>
      <c r="AC3" s="1"/>
      <c r="AH3" t="s">
        <v>18</v>
      </c>
      <c r="AY3" t="s">
        <v>19</v>
      </c>
    </row>
    <row r="4" spans="1:54">
      <c r="A4" t="s">
        <v>2</v>
      </c>
      <c r="B4" t="s">
        <v>3</v>
      </c>
      <c r="AH4">
        <v>4740</v>
      </c>
      <c r="AY4">
        <v>547149.13</v>
      </c>
      <c r="AZ4">
        <v>1161514.02</v>
      </c>
    </row>
    <row r="5" spans="1:54">
      <c r="B5" t="s">
        <v>4</v>
      </c>
      <c r="AH5">
        <v>14392</v>
      </c>
      <c r="AY5">
        <v>990011.08</v>
      </c>
      <c r="AZ5">
        <v>1168064.1399999999</v>
      </c>
    </row>
    <row r="6" spans="1:54">
      <c r="B6" t="s">
        <v>5</v>
      </c>
      <c r="AH6">
        <v>3253</v>
      </c>
      <c r="AY6">
        <v>35978.120000000003</v>
      </c>
      <c r="AZ6">
        <v>45622.04</v>
      </c>
    </row>
    <row r="7" spans="1:54">
      <c r="B7" t="s">
        <v>6</v>
      </c>
      <c r="AY7">
        <v>1181.1600000000001</v>
      </c>
      <c r="AZ7">
        <v>778.14</v>
      </c>
    </row>
    <row r="8" spans="1:54">
      <c r="B8" t="s">
        <v>7</v>
      </c>
      <c r="AH8">
        <v>163428</v>
      </c>
      <c r="AY8">
        <v>1946105.02</v>
      </c>
      <c r="AZ8">
        <v>3321072.03</v>
      </c>
    </row>
    <row r="9" spans="1:54">
      <c r="B9" t="s">
        <v>20</v>
      </c>
      <c r="AY9">
        <v>826.04</v>
      </c>
    </row>
    <row r="10" spans="1:54">
      <c r="B10" t="s">
        <v>21</v>
      </c>
      <c r="AY10">
        <v>30.13</v>
      </c>
    </row>
    <row r="11" spans="1:54">
      <c r="B11" t="s">
        <v>22</v>
      </c>
      <c r="AY11">
        <v>1024.17</v>
      </c>
    </row>
    <row r="12" spans="1:54">
      <c r="B12" t="s">
        <v>23</v>
      </c>
      <c r="AY12">
        <v>10319.17</v>
      </c>
    </row>
    <row r="13" spans="1:54">
      <c r="B13" t="s">
        <v>24</v>
      </c>
      <c r="AY13">
        <v>1768.07</v>
      </c>
    </row>
    <row r="14" spans="1:54">
      <c r="B14" t="s">
        <v>8</v>
      </c>
      <c r="AY14">
        <v>39863.1</v>
      </c>
    </row>
    <row r="15" spans="1:54">
      <c r="B15" t="s">
        <v>9</v>
      </c>
    </row>
    <row r="16" spans="1:54">
      <c r="B16" t="s">
        <v>25</v>
      </c>
      <c r="AY16">
        <v>1010.17</v>
      </c>
    </row>
    <row r="17" spans="2:51">
      <c r="B17" t="s">
        <v>10</v>
      </c>
      <c r="AY17">
        <v>3613.01</v>
      </c>
    </row>
    <row r="18" spans="2:51">
      <c r="B18" t="s">
        <v>11</v>
      </c>
      <c r="AY18">
        <v>1789.02</v>
      </c>
    </row>
    <row r="19" spans="2:51">
      <c r="B19" t="s">
        <v>34</v>
      </c>
      <c r="AY19">
        <v>1804.09</v>
      </c>
    </row>
    <row r="20" spans="2:51">
      <c r="B20" t="s">
        <v>40</v>
      </c>
      <c r="AY20">
        <v>566.15</v>
      </c>
    </row>
    <row r="21" spans="2:51">
      <c r="B21" t="s">
        <v>26</v>
      </c>
      <c r="AY21">
        <v>373.13</v>
      </c>
    </row>
    <row r="22" spans="2:51">
      <c r="B22" t="s">
        <v>12</v>
      </c>
      <c r="AY22">
        <v>235.08</v>
      </c>
    </row>
    <row r="23" spans="2:51">
      <c r="B23" t="s">
        <v>13</v>
      </c>
    </row>
    <row r="24" spans="2:51">
      <c r="B24" t="s">
        <v>14</v>
      </c>
    </row>
    <row r="25" spans="2:51">
      <c r="B25" t="s">
        <v>15</v>
      </c>
      <c r="AY25">
        <v>130.13</v>
      </c>
    </row>
    <row r="26" spans="2:51">
      <c r="B26" t="s">
        <v>27</v>
      </c>
      <c r="AY26">
        <v>981.18</v>
      </c>
    </row>
    <row r="27" spans="2:51">
      <c r="B27" t="s">
        <v>28</v>
      </c>
      <c r="AY27">
        <v>171.04</v>
      </c>
    </row>
    <row r="28" spans="2:51">
      <c r="B28" t="s">
        <v>29</v>
      </c>
      <c r="AY28">
        <v>2376.02</v>
      </c>
    </row>
    <row r="29" spans="2:51">
      <c r="B29" t="s">
        <v>30</v>
      </c>
      <c r="AY29">
        <v>2719.04</v>
      </c>
    </row>
    <row r="30" spans="2:51">
      <c r="B30" t="s">
        <v>31</v>
      </c>
      <c r="AY30">
        <v>13380.05</v>
      </c>
    </row>
    <row r="31" spans="2:51">
      <c r="B31" t="s">
        <v>32</v>
      </c>
      <c r="AY31">
        <v>1583.07</v>
      </c>
    </row>
    <row r="32" spans="2:51">
      <c r="B32" t="s">
        <v>16</v>
      </c>
      <c r="AY32">
        <v>1155.1300000000001</v>
      </c>
    </row>
    <row r="33" spans="2:55">
      <c r="B33" t="s">
        <v>39</v>
      </c>
      <c r="AY33">
        <v>834.12</v>
      </c>
    </row>
    <row r="34" spans="2:55">
      <c r="B34" t="s">
        <v>17</v>
      </c>
      <c r="AH34">
        <v>90</v>
      </c>
    </row>
    <row r="35" spans="2:55">
      <c r="B35" t="s">
        <v>33</v>
      </c>
      <c r="AY35">
        <v>5141.13</v>
      </c>
    </row>
    <row r="37" spans="2:55">
      <c r="B37" t="s">
        <v>38</v>
      </c>
      <c r="AH37">
        <f>SUM(AH4:AH36)</f>
        <v>185903</v>
      </c>
      <c r="AI37">
        <f t="shared" ref="AI37:AY37" si="0">SUM(AI4:AI36)</f>
        <v>0</v>
      </c>
      <c r="AJ37">
        <f t="shared" si="0"/>
        <v>0</v>
      </c>
      <c r="AK37">
        <f t="shared" si="0"/>
        <v>0</v>
      </c>
      <c r="AL37">
        <f t="shared" si="0"/>
        <v>0</v>
      </c>
      <c r="AM37">
        <f t="shared" si="0"/>
        <v>0</v>
      </c>
      <c r="AN37">
        <f t="shared" si="0"/>
        <v>0</v>
      </c>
      <c r="AO37">
        <f t="shared" si="0"/>
        <v>0</v>
      </c>
      <c r="AP37">
        <f t="shared" si="0"/>
        <v>0</v>
      </c>
      <c r="AQ37">
        <f t="shared" si="0"/>
        <v>0</v>
      </c>
      <c r="AR37">
        <f t="shared" si="0"/>
        <v>0</v>
      </c>
      <c r="AS37">
        <f t="shared" si="0"/>
        <v>0</v>
      </c>
      <c r="AT37">
        <f t="shared" si="0"/>
        <v>0</v>
      </c>
      <c r="AU37">
        <f t="shared" si="0"/>
        <v>0</v>
      </c>
      <c r="AV37">
        <f t="shared" si="0"/>
        <v>0</v>
      </c>
      <c r="AW37">
        <f t="shared" si="0"/>
        <v>0</v>
      </c>
      <c r="AX37">
        <f t="shared" si="0"/>
        <v>0</v>
      </c>
      <c r="AY37">
        <f t="shared" si="0"/>
        <v>3612116.7499999986</v>
      </c>
      <c r="AZ37">
        <f t="shared" ref="AZ37" si="1">SUM(AZ4:AZ36)</f>
        <v>5697050.3700000001</v>
      </c>
      <c r="BA37">
        <f t="shared" ref="BA37" si="2">SUM(BA4:BA36)</f>
        <v>0</v>
      </c>
      <c r="BB37">
        <f t="shared" ref="BB37" si="3">SUM(BB4:BB36)</f>
        <v>0</v>
      </c>
      <c r="BC37">
        <f t="shared" ref="BC37" si="4">SUM(BC4:BC36)</f>
        <v>0</v>
      </c>
    </row>
    <row r="39" spans="2:55">
      <c r="AH39">
        <f>185903-AH37</f>
        <v>0</v>
      </c>
    </row>
    <row r="41" spans="2:55">
      <c r="AY41" t="s">
        <v>35</v>
      </c>
    </row>
    <row r="42" spans="2:55">
      <c r="AH42" t="s">
        <v>37</v>
      </c>
    </row>
    <row r="43" spans="2:55">
      <c r="AY43"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imports</vt:lpstr>
      <vt:lpstr>exports</vt:lpstr>
      <vt:lpstr>Sheet3</vt:lpstr>
    </vt:vector>
  </TitlesOfParts>
  <Company>Princeton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rhicks</dc:creator>
  <cp:lastModifiedBy>rhicks</cp:lastModifiedBy>
  <dcterms:created xsi:type="dcterms:W3CDTF">2009-02-24T18:48:58Z</dcterms:created>
  <dcterms:modified xsi:type="dcterms:W3CDTF">2011-10-25T16:05:17Z</dcterms:modified>
</cp:coreProperties>
</file>