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pita\Arpita\Spring\Marketing analytics\MA project\"/>
    </mc:Choice>
  </mc:AlternateContent>
  <xr:revisionPtr revIDLastSave="0" documentId="13_ncr:1_{E07C7869-A637-4BC8-BCF0-C1CBB850FBFC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1" r:id="rId1"/>
    <sheet name="ANCOVA1" sheetId="9" r:id="rId2"/>
  </sheets>
  <definedNames>
    <definedName name="_xlnm._FilterDatabase" localSheetId="0" hidden="1">Sheet1!$A$1:$O$77</definedName>
    <definedName name="xdata1" localSheetId="1" hidden="1">1187.00232403099+(ROW(OFFSET(ANCOVA1!$B$1,0,0,70,1))-1)*393.252665988458</definedName>
    <definedName name="xdata1" hidden="1">1430.45860310617+(ROW(OFFSET(#REF!,0,0,70,1))-1)*384.630171548353</definedName>
    <definedName name="xdata3" localSheetId="1" hidden="1">1639.26938456832+(ROW(OFFSET(ANCOVA1!$B$1,0,0,70,1))-1)*386.698070908207</definedName>
    <definedName name="xdata3" hidden="1">1817.53073161866+(ROW(OFFSET(#REF!,0,0,70,1))-1)*379.020430555419</definedName>
    <definedName name="ydata2" localSheetId="1" hidden="1">0+1*ANCOVA1!xdata1-4317.63395390135*(1.01388888888889+(ANCOVA1!xdata1-16015.9066666667)^2/289247835.860724)^0.5</definedName>
    <definedName name="ydata2" hidden="1">0+1*[0]!xdata1-4745.28949830428*(1.01351351351351+([0]!xdata1-16015.9066666667)^2/378682747.133406)^0.5</definedName>
    <definedName name="ydata4" localSheetId="1" hidden="1">0+1*ANCOVA1!xdata3+4317.63395390135*(1.01388888888889+(ANCOVA1!xdata3-16015.9066666667)^2/289247835.860724)^0.5</definedName>
    <definedName name="ydata4" hidden="1">0+1*[0]!xdata3+4745.28949830428*(1.01351351351351+([0]!xdata3-16015.9066666667)^2/378682747.133406)^0.5</definedName>
    <definedName name="Z_746FD6FF_E7E5_4200_B751_B45E012C5E8C_.wvu.FilterData" localSheetId="0" hidden="1">Sheet1!$A$1:$O$77</definedName>
  </definedNames>
  <calcPr calcId="191029"/>
  <customWorkbookViews>
    <customWorkbookView name="Filter 1" guid="{746FD6FF-E7E5-4200-B751-B45E012C5E8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<sst xmlns="http://schemas.openxmlformats.org/spreadsheetml/2006/main" count="707" uniqueCount="126">
  <si>
    <t>Make</t>
  </si>
  <si>
    <t>Model</t>
  </si>
  <si>
    <t>Price(in $)</t>
  </si>
  <si>
    <t>Mileage</t>
  </si>
  <si>
    <t>Number of Reported Accidents</t>
  </si>
  <si>
    <t>Number of Owners</t>
  </si>
  <si>
    <t>Type of Seller</t>
  </si>
  <si>
    <t>Model Year</t>
  </si>
  <si>
    <t>Age of Vehicle</t>
  </si>
  <si>
    <t>Hwy Gas Mileage</t>
  </si>
  <si>
    <t>Exterior Color</t>
  </si>
  <si>
    <t>Interior Color</t>
  </si>
  <si>
    <t>Engine Type</t>
  </si>
  <si>
    <t>Leather Seats</t>
  </si>
  <si>
    <t>Sunroof</t>
  </si>
  <si>
    <t>Subaru</t>
  </si>
  <si>
    <t>Forester</t>
  </si>
  <si>
    <t>Dealership</t>
  </si>
  <si>
    <t>Blue</t>
  </si>
  <si>
    <t>Grey</t>
  </si>
  <si>
    <t>H4</t>
  </si>
  <si>
    <t>Green</t>
  </si>
  <si>
    <t>Brown</t>
  </si>
  <si>
    <t>Black</t>
  </si>
  <si>
    <t>Silver</t>
  </si>
  <si>
    <t>White</t>
  </si>
  <si>
    <t>Red</t>
  </si>
  <si>
    <t>Tan</t>
  </si>
  <si>
    <t>Ford</t>
  </si>
  <si>
    <t>Escape</t>
  </si>
  <si>
    <t>Orange</t>
  </si>
  <si>
    <t xml:space="preserve">Black </t>
  </si>
  <si>
    <t>I4</t>
  </si>
  <si>
    <t xml:space="preserve">Grey </t>
  </si>
  <si>
    <t xml:space="preserve">White </t>
  </si>
  <si>
    <t>V6</t>
  </si>
  <si>
    <t xml:space="preserve">Whtie </t>
  </si>
  <si>
    <t>Honda</t>
  </si>
  <si>
    <t>CR-V</t>
  </si>
  <si>
    <t>Null</t>
  </si>
  <si>
    <t>Y / Dependent variables: Workbook = Cars Analytics Project.xlsx / Sheet = Sheet1 / Range = Sheet1!$C:$C / 75 rows and 1 column</t>
  </si>
  <si>
    <t>Observation labels: Workbook = Cars Analytics Project.xlsx / Sheet = Sheet1 / Range = Sheet1!$B:$B / 75 rows and 1 column</t>
  </si>
  <si>
    <t>Constraints: an=0</t>
  </si>
  <si>
    <t>Confidence interval (%): 95</t>
  </si>
  <si>
    <t>Tolerance: 0.0001</t>
  </si>
  <si>
    <t>Use least squares means: Yes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</si>
  <si>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</si>
  <si>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</si>
  <si>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</si>
  <si>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</si>
  <si>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</si>
  <si>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</si>
  <si>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</si>
  <si>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</si>
  <si>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</si>
  <si>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</si>
  <si>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</si>
  <si>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</si>
  <si>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</si>
  <si>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</si>
  <si>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</si>
  <si>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</si>
  <si>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</si>
  <si>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</si>
  <si>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Leather Seats-0</t>
  </si>
  <si>
    <t>Leather Seats-1</t>
  </si>
  <si>
    <t>Sunroof-0</t>
  </si>
  <si>
    <t>Sunroof-1</t>
  </si>
  <si>
    <t>Regression of variable Price(in $):</t>
  </si>
  <si>
    <t>Goodness of fit statistics (Price(in $)):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</si>
  <si>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</si>
  <si>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</si>
  <si>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</si>
  <si>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</si>
  <si>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</si>
  <si>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</si>
  <si>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</si>
  <si>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</si>
  <si>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</si>
  <si>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</si>
  <si>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</si>
  <si>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</si>
  <si>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(Price(in $)):</t>
  </si>
  <si>
    <t>Source</t>
  </si>
  <si>
    <t>Sum of squares</t>
  </si>
  <si>
    <t>Mean squares</t>
  </si>
  <si>
    <t>F</t>
  </si>
  <si>
    <t>Pr &gt; F</t>
  </si>
  <si>
    <t>Error</t>
  </si>
  <si>
    <t>Corrected Total</t>
  </si>
  <si>
    <t>&lt; 0.0001</t>
  </si>
  <si>
    <t>Computed against model Y=Mean(Y)</t>
  </si>
  <si>
    <t>Model parameters (Price(in $)):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</si>
  <si>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</si>
  <si>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</si>
  <si>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</si>
  <si>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</si>
  <si>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</si>
  <si>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</si>
  <si>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</si>
  <si>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(Price(in $)):</t>
  </si>
  <si>
    <t>Predictions and residuals (Price(in $)):</t>
  </si>
  <si>
    <t>Observation</t>
  </si>
  <si>
    <t>Weight</t>
  </si>
  <si>
    <t>Pred(Price(in $))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</si>
  <si>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</si>
  <si>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</si>
  <si>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</si>
  <si>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</si>
  <si>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</si>
  <si>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</si>
  <si>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</si>
  <si>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</si>
  <si>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 xml:space="preserve"> </t>
  </si>
  <si>
    <t>Category</t>
  </si>
  <si>
    <t>LS mean</t>
  </si>
  <si>
    <t>LS Means for factor Leather Seats:</t>
  </si>
  <si>
    <t>LS Means for factor Sunroof:</t>
  </si>
  <si>
    <t>Make-Ford</t>
  </si>
  <si>
    <t>Make-Honda</t>
  </si>
  <si>
    <t>Make-Subaru</t>
  </si>
  <si>
    <t>LS Means for factor Make:</t>
  </si>
  <si>
    <t>X / Quantitative: Workbook = Cars Analytics Project.xlsx / Sheet = Sheet1 / Range = 'Sheet1'!$D$1:$F$76,'Sheet1'!$I$1:$J$76 / 75 rows and 5 columns</t>
  </si>
  <si>
    <t>X / Qualitative: Workbook = Cars Analytics Project.xlsx / Sheet = Sheet1 / Range = 'Sheet1'!$A$1:$A$76,'Sheet1'!$N$1:$O$76 / 75 rows and 3 columns</t>
  </si>
  <si>
    <t>Price(in $) = 35736.7766944939-7.21085780632683E-02*Mileage-846.495699342038*Number of Reported Accidents+235.211333133533*Number of Owners-1075.89552908578*Age of Vehicle-280.396106516089*Hwy Gas Mileage-4709.97926556445*Make-Ford-156.156265704246*Make-Honda-1806.8395865192*Leather Seats-0-1481.46360812001*Sunroof-0</t>
  </si>
  <si>
    <r>
      <t>XLSTAT 2019.1.1.56421  - ANCOVA - Start time: 4/7/2019 at 2:12:58 PM / End time: 4/7/2019 at 2:13:00 PM</t>
    </r>
    <r>
      <rPr>
        <sz val="10"/>
        <color rgb="FFFFFFFF"/>
        <rFont val="Arial"/>
        <family val="2"/>
      </rPr>
      <t xml:space="preserve"> / Microsoft Excel 16.010730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</si>
</sst>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7800"/>
      <name val="Arial"/>
      <family val="2"/>
    </font>
    <font>
      <sz val="10"/>
      <color rgb="FF780000"/>
      <name val="Arial"/>
      <family val="2"/>
    </font>
    <font>
      <b/>
      <sz val="10"/>
      <color rgb="FF000000"/>
      <name val="Arial"/>
      <family val="2"/>
    </font>
    <font>
      <b/>
      <sz val="10"/>
      <color rgb="FF780000"/>
      <name val="Arial"/>
      <family val="2"/>
    </font>
    <font>
      <b/>
      <sz val="10"/>
      <color rgb="FF007800"/>
      <name val="Arial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164" fontId="0" fillId="2" borderId="0" xfId="0" applyNumberFormat="1" applyFont="1" applyFill="1" applyAlignment="1">
      <alignment horizontal="right"/>
    </xf>
    <xf numFmtId="3" fontId="0" fillId="2" borderId="0" xfId="0" applyNumberFormat="1" applyFont="1" applyFill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 applyAlignment="1"/>
    <xf numFmtId="49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49" fontId="0" fillId="0" borderId="3" xfId="0" applyNumberFormat="1" applyFont="1" applyBorder="1" applyAlignment="1"/>
    <xf numFmtId="0" fontId="3" fillId="0" borderId="2" xfId="0" applyNumberFormat="1" applyFont="1" applyBorder="1" applyAlignment="1"/>
    <xf numFmtId="0" fontId="0" fillId="0" borderId="0" xfId="0" applyNumberFormat="1" applyFont="1" applyAlignment="1"/>
    <xf numFmtId="0" fontId="0" fillId="0" borderId="3" xfId="0" applyNumberFormat="1" applyFont="1" applyBorder="1" applyAlignment="1"/>
    <xf numFmtId="165" fontId="3" fillId="0" borderId="2" xfId="0" applyNumberFormat="1" applyFont="1" applyBorder="1" applyAlignment="1"/>
    <xf numFmtId="165" fontId="0" fillId="0" borderId="0" xfId="0" applyNumberFormat="1" applyFont="1" applyAlignment="1"/>
    <xf numFmtId="165" fontId="0" fillId="0" borderId="3" xfId="0" applyNumberFormat="1" applyFont="1" applyBorder="1" applyAlignment="1"/>
    <xf numFmtId="0" fontId="0" fillId="0" borderId="2" xfId="0" applyNumberFormat="1" applyFont="1" applyBorder="1" applyAlignment="1"/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3" xfId="0" applyNumberFormat="1" applyFont="1" applyBorder="1" applyAlignment="1">
      <alignment horizontal="left"/>
    </xf>
    <xf numFmtId="49" fontId="0" fillId="0" borderId="2" xfId="0" applyNumberFormat="1" applyFont="1" applyBorder="1" applyAlignment="1"/>
    <xf numFmtId="165" fontId="0" fillId="0" borderId="2" xfId="0" applyNumberFormat="1" applyFont="1" applyBorder="1" applyAlignment="1"/>
    <xf numFmtId="49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/>
    <xf numFmtId="165" fontId="4" fillId="0" borderId="2" xfId="0" applyNumberFormat="1" applyFont="1" applyBorder="1" applyAlignment="1"/>
    <xf numFmtId="165" fontId="4" fillId="0" borderId="0" xfId="0" applyNumberFormat="1" applyFont="1" applyAlignment="1"/>
    <xf numFmtId="165" fontId="3" fillId="0" borderId="0" xfId="0" applyNumberFormat="1" applyFont="1" applyAlignment="1"/>
    <xf numFmtId="165" fontId="3" fillId="0" borderId="3" xfId="0" applyNumberFormat="1" applyFont="1" applyBorder="1" applyAlignment="1"/>
    <xf numFmtId="0" fontId="5" fillId="0" borderId="2" xfId="0" applyNumberFormat="1" applyFont="1" applyBorder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/>
    <xf numFmtId="0" fontId="7" fillId="0" borderId="3" xfId="0" applyNumberFormat="1" applyFont="1" applyBorder="1" applyAlignment="1"/>
    <xf numFmtId="0" fontId="5" fillId="0" borderId="0" xfId="0" applyFont="1" applyAlignment="1"/>
    <xf numFmtId="49" fontId="0" fillId="0" borderId="1" xfId="0" applyNumberFormat="1" applyFont="1" applyBorder="1" applyAlignment="1"/>
    <xf numFmtId="165" fontId="0" fillId="0" borderId="1" xfId="0" applyNumberFormat="1" applyFont="1" applyBorder="1" applyAlignment="1"/>
    <xf numFmtId="165" fontId="5" fillId="0" borderId="2" xfId="0" applyNumberFormat="1" applyFont="1" applyBorder="1" applyAlignment="1">
      <alignment horizontal="right"/>
    </xf>
    <xf numFmtId="0" fontId="8" fillId="0" borderId="0" xfId="0" applyFont="1" applyAlignment="1"/>
    <xf numFmtId="165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Price(in $)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ANCOVA1!$D$109:$D$183</c:f>
              <c:numCache>
                <c:formatCode>0.000</c:formatCode>
                <c:ptCount val="75"/>
                <c:pt idx="0">
                  <c:v>11962</c:v>
                </c:pt>
                <c:pt idx="1">
                  <c:v>20985</c:v>
                </c:pt>
                <c:pt idx="2">
                  <c:v>16697</c:v>
                </c:pt>
                <c:pt idx="3">
                  <c:v>16697</c:v>
                </c:pt>
                <c:pt idx="4">
                  <c:v>15992</c:v>
                </c:pt>
                <c:pt idx="5">
                  <c:v>24754</c:v>
                </c:pt>
                <c:pt idx="6">
                  <c:v>14700</c:v>
                </c:pt>
                <c:pt idx="7">
                  <c:v>26237</c:v>
                </c:pt>
                <c:pt idx="8">
                  <c:v>22995</c:v>
                </c:pt>
                <c:pt idx="9">
                  <c:v>18629</c:v>
                </c:pt>
                <c:pt idx="10">
                  <c:v>19857</c:v>
                </c:pt>
                <c:pt idx="11">
                  <c:v>8490</c:v>
                </c:pt>
                <c:pt idx="12">
                  <c:v>22480</c:v>
                </c:pt>
                <c:pt idx="13">
                  <c:v>14575</c:v>
                </c:pt>
                <c:pt idx="14">
                  <c:v>15477</c:v>
                </c:pt>
                <c:pt idx="15">
                  <c:v>23776</c:v>
                </c:pt>
                <c:pt idx="16">
                  <c:v>16500</c:v>
                </c:pt>
                <c:pt idx="17">
                  <c:v>24981</c:v>
                </c:pt>
                <c:pt idx="18">
                  <c:v>17500</c:v>
                </c:pt>
                <c:pt idx="19">
                  <c:v>21994</c:v>
                </c:pt>
                <c:pt idx="20">
                  <c:v>14991</c:v>
                </c:pt>
                <c:pt idx="21">
                  <c:v>10499</c:v>
                </c:pt>
                <c:pt idx="22">
                  <c:v>18913</c:v>
                </c:pt>
                <c:pt idx="23">
                  <c:v>11782</c:v>
                </c:pt>
                <c:pt idx="24">
                  <c:v>22999</c:v>
                </c:pt>
                <c:pt idx="25">
                  <c:v>9900</c:v>
                </c:pt>
                <c:pt idx="26">
                  <c:v>12999</c:v>
                </c:pt>
                <c:pt idx="27">
                  <c:v>12800</c:v>
                </c:pt>
                <c:pt idx="28">
                  <c:v>16999</c:v>
                </c:pt>
                <c:pt idx="29">
                  <c:v>13699</c:v>
                </c:pt>
                <c:pt idx="30">
                  <c:v>13999</c:v>
                </c:pt>
                <c:pt idx="31">
                  <c:v>10998</c:v>
                </c:pt>
                <c:pt idx="32">
                  <c:v>4990</c:v>
                </c:pt>
                <c:pt idx="33">
                  <c:v>13798</c:v>
                </c:pt>
                <c:pt idx="34">
                  <c:v>13899</c:v>
                </c:pt>
                <c:pt idx="35">
                  <c:v>12999</c:v>
                </c:pt>
                <c:pt idx="36">
                  <c:v>13699</c:v>
                </c:pt>
                <c:pt idx="37">
                  <c:v>14999</c:v>
                </c:pt>
                <c:pt idx="38">
                  <c:v>14400</c:v>
                </c:pt>
                <c:pt idx="39">
                  <c:v>13999</c:v>
                </c:pt>
                <c:pt idx="40">
                  <c:v>13533</c:v>
                </c:pt>
                <c:pt idx="41">
                  <c:v>12200</c:v>
                </c:pt>
                <c:pt idx="42">
                  <c:v>10388</c:v>
                </c:pt>
                <c:pt idx="43">
                  <c:v>11455</c:v>
                </c:pt>
                <c:pt idx="44">
                  <c:v>18500</c:v>
                </c:pt>
                <c:pt idx="45">
                  <c:v>15585</c:v>
                </c:pt>
                <c:pt idx="46">
                  <c:v>13000</c:v>
                </c:pt>
                <c:pt idx="47">
                  <c:v>9498</c:v>
                </c:pt>
                <c:pt idx="48">
                  <c:v>1395</c:v>
                </c:pt>
                <c:pt idx="49">
                  <c:v>7969</c:v>
                </c:pt>
                <c:pt idx="50">
                  <c:v>21251</c:v>
                </c:pt>
                <c:pt idx="51">
                  <c:v>16216</c:v>
                </c:pt>
                <c:pt idx="52">
                  <c:v>14990</c:v>
                </c:pt>
                <c:pt idx="53">
                  <c:v>23500</c:v>
                </c:pt>
                <c:pt idx="54">
                  <c:v>14994</c:v>
                </c:pt>
                <c:pt idx="55">
                  <c:v>22900</c:v>
                </c:pt>
                <c:pt idx="56">
                  <c:v>13994</c:v>
                </c:pt>
                <c:pt idx="57">
                  <c:v>20875</c:v>
                </c:pt>
                <c:pt idx="58">
                  <c:v>6995</c:v>
                </c:pt>
                <c:pt idx="59">
                  <c:v>3995</c:v>
                </c:pt>
                <c:pt idx="60">
                  <c:v>17294</c:v>
                </c:pt>
                <c:pt idx="61">
                  <c:v>12500</c:v>
                </c:pt>
                <c:pt idx="62">
                  <c:v>27200</c:v>
                </c:pt>
                <c:pt idx="63">
                  <c:v>21000</c:v>
                </c:pt>
                <c:pt idx="64">
                  <c:v>21251</c:v>
                </c:pt>
                <c:pt idx="65">
                  <c:v>12900</c:v>
                </c:pt>
                <c:pt idx="66">
                  <c:v>17800</c:v>
                </c:pt>
                <c:pt idx="67">
                  <c:v>18417</c:v>
                </c:pt>
                <c:pt idx="68">
                  <c:v>23981</c:v>
                </c:pt>
                <c:pt idx="69">
                  <c:v>18593</c:v>
                </c:pt>
                <c:pt idx="70">
                  <c:v>15699</c:v>
                </c:pt>
                <c:pt idx="71">
                  <c:v>14971</c:v>
                </c:pt>
                <c:pt idx="72">
                  <c:v>19988</c:v>
                </c:pt>
                <c:pt idx="73">
                  <c:v>17900</c:v>
                </c:pt>
                <c:pt idx="74">
                  <c:v>19827</c:v>
                </c:pt>
              </c:numCache>
            </c:numRef>
          </c:xVal>
          <c:yVal>
            <c:numRef>
              <c:f>ANCOVA1!$G$109:$G$183</c:f>
              <c:numCache>
                <c:formatCode>0.000</c:formatCode>
                <c:ptCount val="75"/>
                <c:pt idx="0">
                  <c:v>0.23968010378196522</c:v>
                </c:pt>
                <c:pt idx="2">
                  <c:v>2.1948851547623445E-2</c:v>
                </c:pt>
                <c:pt idx="3">
                  <c:v>-0.95445683538714698</c:v>
                </c:pt>
                <c:pt idx="4">
                  <c:v>-0.65590834928408515</c:v>
                </c:pt>
                <c:pt idx="5">
                  <c:v>0.53372300451071453</c:v>
                </c:pt>
                <c:pt idx="6">
                  <c:v>-0.89927384682955847</c:v>
                </c:pt>
                <c:pt idx="7">
                  <c:v>1.8227208384601439</c:v>
                </c:pt>
                <c:pt idx="8">
                  <c:v>0.52408945067288137</c:v>
                </c:pt>
                <c:pt idx="9">
                  <c:v>-0.48697392064710793</c:v>
                </c:pt>
                <c:pt idx="10">
                  <c:v>-0.35472340762808963</c:v>
                </c:pt>
                <c:pt idx="11">
                  <c:v>-0.46885578433640895</c:v>
                </c:pt>
                <c:pt idx="12">
                  <c:v>0.25986608510236425</c:v>
                </c:pt>
                <c:pt idx="13">
                  <c:v>-0.38134085706361553</c:v>
                </c:pt>
                <c:pt idx="14">
                  <c:v>-0.36186975529918858</c:v>
                </c:pt>
                <c:pt idx="16">
                  <c:v>-0.27660991878789065</c:v>
                </c:pt>
                <c:pt idx="17">
                  <c:v>0.99475744574783798</c:v>
                </c:pt>
                <c:pt idx="18">
                  <c:v>-0.338502831090774</c:v>
                </c:pt>
                <c:pt idx="19">
                  <c:v>0.34582027715462227</c:v>
                </c:pt>
                <c:pt idx="20">
                  <c:v>-0.24714063455069826</c:v>
                </c:pt>
                <c:pt idx="21">
                  <c:v>-5.9770646899517145E-2</c:v>
                </c:pt>
                <c:pt idx="22">
                  <c:v>0.42501421413608259</c:v>
                </c:pt>
                <c:pt idx="23">
                  <c:v>-0.17600041841018402</c:v>
                </c:pt>
                <c:pt idx="24">
                  <c:v>0.94920928060182985</c:v>
                </c:pt>
                <c:pt idx="25">
                  <c:v>-0.8886029636263475</c:v>
                </c:pt>
                <c:pt idx="26">
                  <c:v>-0.21343727519368202</c:v>
                </c:pt>
                <c:pt idx="27">
                  <c:v>-0.17434706775855618</c:v>
                </c:pt>
                <c:pt idx="28">
                  <c:v>0.174409217660767</c:v>
                </c:pt>
                <c:pt idx="29">
                  <c:v>0.14129023656066483</c:v>
                </c:pt>
                <c:pt idx="30">
                  <c:v>0.3883177833209191</c:v>
                </c:pt>
                <c:pt idx="31">
                  <c:v>0.23348922096111441</c:v>
                </c:pt>
                <c:pt idx="32">
                  <c:v>1.0776013904504369</c:v>
                </c:pt>
                <c:pt idx="33">
                  <c:v>-0.50993059292268361</c:v>
                </c:pt>
                <c:pt idx="34">
                  <c:v>-6.1683255621970565E-2</c:v>
                </c:pt>
                <c:pt idx="35">
                  <c:v>0.27843883751556192</c:v>
                </c:pt>
                <c:pt idx="36">
                  <c:v>0.39835863389205872</c:v>
                </c:pt>
                <c:pt idx="37">
                  <c:v>0.22358371107347352</c:v>
                </c:pt>
                <c:pt idx="38">
                  <c:v>-0.16023395691432657</c:v>
                </c:pt>
                <c:pt idx="39">
                  <c:v>-0.92794800836985114</c:v>
                </c:pt>
                <c:pt idx="40">
                  <c:v>0.34858465718406906</c:v>
                </c:pt>
                <c:pt idx="41">
                  <c:v>1.0355405091395127</c:v>
                </c:pt>
                <c:pt idx="42">
                  <c:v>-0.15914456675082958</c:v>
                </c:pt>
                <c:pt idx="43">
                  <c:v>-0.59839468912091143</c:v>
                </c:pt>
                <c:pt idx="44">
                  <c:v>1.8442473517303235</c:v>
                </c:pt>
                <c:pt idx="45">
                  <c:v>-7.7351517916891654E-2</c:v>
                </c:pt>
                <c:pt idx="46">
                  <c:v>0.57368516856047613</c:v>
                </c:pt>
                <c:pt idx="47">
                  <c:v>0.82413635238644467</c:v>
                </c:pt>
                <c:pt idx="48">
                  <c:v>-5.2305321037775352</c:v>
                </c:pt>
                <c:pt idx="49">
                  <c:v>1.5290559890265165</c:v>
                </c:pt>
                <c:pt idx="50">
                  <c:v>0.12793415932952196</c:v>
                </c:pt>
                <c:pt idx="51">
                  <c:v>-0.23149003762801756</c:v>
                </c:pt>
                <c:pt idx="52">
                  <c:v>-0.48654393470766688</c:v>
                </c:pt>
                <c:pt idx="53">
                  <c:v>0.25049942597645491</c:v>
                </c:pt>
                <c:pt idx="54">
                  <c:v>-0.68264541795824185</c:v>
                </c:pt>
                <c:pt idx="55">
                  <c:v>0.9021632481766424</c:v>
                </c:pt>
                <c:pt idx="56">
                  <c:v>-0.69493624490874384</c:v>
                </c:pt>
                <c:pt idx="57">
                  <c:v>8.3526570462625085E-2</c:v>
                </c:pt>
                <c:pt idx="59">
                  <c:v>0.90091592790333697</c:v>
                </c:pt>
                <c:pt idx="60">
                  <c:v>0.70304092402537388</c:v>
                </c:pt>
                <c:pt idx="61">
                  <c:v>-0.6560169086131532</c:v>
                </c:pt>
                <c:pt idx="62">
                  <c:v>2.6880825419151897</c:v>
                </c:pt>
                <c:pt idx="63">
                  <c:v>-0.64735454457383945</c:v>
                </c:pt>
                <c:pt idx="64">
                  <c:v>0.12793415932952196</c:v>
                </c:pt>
                <c:pt idx="65">
                  <c:v>-0.47293193274976053</c:v>
                </c:pt>
                <c:pt idx="66">
                  <c:v>-0.72344882059980087</c:v>
                </c:pt>
                <c:pt idx="67">
                  <c:v>-0.67462230332703654</c:v>
                </c:pt>
                <c:pt idx="68">
                  <c:v>1.2259749283136792</c:v>
                </c:pt>
                <c:pt idx="69">
                  <c:v>0.48174702742949066</c:v>
                </c:pt>
                <c:pt idx="70">
                  <c:v>-0.74170076548475128</c:v>
                </c:pt>
                <c:pt idx="71">
                  <c:v>-0.56729125414373838</c:v>
                </c:pt>
                <c:pt idx="72">
                  <c:v>-0.33600526769238015</c:v>
                </c:pt>
                <c:pt idx="73">
                  <c:v>-0.74843426808425728</c:v>
                </c:pt>
                <c:pt idx="74">
                  <c:v>-0.32289298546446904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B-45CC-9320-E8C62DD06F5C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20985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EB-45CC-9320-E8C62DD0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16376"/>
        <c:axId val="641014408"/>
      </c:scatterChart>
      <c:valAx>
        <c:axId val="641016376"/>
        <c:scaling>
          <c:orientation val="minMax"/>
          <c:max val="3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Price(in $)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014408"/>
        <c:crosses val="autoZero"/>
        <c:crossBetween val="midCat"/>
      </c:valAx>
      <c:valAx>
        <c:axId val="641014408"/>
        <c:scaling>
          <c:orientation val="minMax"/>
          <c:max val="3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0163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Pred(Price(in $))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ANCOVA1!$E$109:$E$183</c:f>
              <c:numCache>
                <c:formatCode>0.000</c:formatCode>
                <c:ptCount val="75"/>
                <c:pt idx="0">
                  <c:v>11444.308304372573</c:v>
                </c:pt>
                <c:pt idx="2">
                  <c:v>16649.592067528891</c:v>
                </c:pt>
                <c:pt idx="3">
                  <c:v>18758.557758520714</c:v>
                </c:pt>
                <c:pt idx="4">
                  <c:v>17408.714613182736</c:v>
                </c:pt>
                <c:pt idx="5">
                  <c:v>23601.196897695489</c:v>
                </c:pt>
                <c:pt idx="6">
                  <c:v>16642.366492890444</c:v>
                </c:pt>
                <c:pt idx="7">
                  <c:v>22300.054769133993</c:v>
                </c:pt>
                <c:pt idx="8">
                  <c:v>21863.004677492525</c:v>
                </c:pt>
                <c:pt idx="9">
                  <c:v>19680.828461053541</c:v>
                </c:pt>
                <c:pt idx="10">
                  <c:v>20623.176914462529</c:v>
                </c:pt>
                <c:pt idx="11">
                  <c:v>9502.6945965387495</c:v>
                </c:pt>
                <c:pt idx="12">
                  <c:v>21918.708044139177</c:v>
                </c:pt>
                <c:pt idx="13">
                  <c:v>15398.668680838306</c:v>
                </c:pt>
                <c:pt idx="14">
                  <c:v>16258.612508761002</c:v>
                </c:pt>
                <c:pt idx="16">
                  <c:v>17097.45742606543</c:v>
                </c:pt>
                <c:pt idx="17">
                  <c:v>22832.395836778855</c:v>
                </c:pt>
                <c:pt idx="18">
                  <c:v>18231.141641867285</c:v>
                </c:pt>
                <c:pt idx="19">
                  <c:v>21247.053203676081</c:v>
                </c:pt>
                <c:pt idx="20">
                  <c:v>15524.805902701784</c:v>
                </c:pt>
                <c:pt idx="21">
                  <c:v>10628.100275967452</c:v>
                </c:pt>
                <c:pt idx="22">
                  <c:v>17995.000025408772</c:v>
                </c:pt>
                <c:pt idx="23">
                  <c:v>12162.148179177986</c:v>
                </c:pt>
                <c:pt idx="24">
                  <c:v>20948.776580424583</c:v>
                </c:pt>
                <c:pt idx="25">
                  <c:v>11819.318156661677</c:v>
                </c:pt>
                <c:pt idx="26">
                  <c:v>13460.009083197123</c:v>
                </c:pt>
                <c:pt idx="27">
                  <c:v>13176.577061305446</c:v>
                </c:pt>
                <c:pt idx="28">
                  <c:v>16622.288699399131</c:v>
                </c:pt>
                <c:pt idx="29">
                  <c:v>13393.823304118601</c:v>
                </c:pt>
                <c:pt idx="30">
                  <c:v>13160.261662868084</c:v>
                </c:pt>
                <c:pt idx="31">
                  <c:v>10493.680163673303</c:v>
                </c:pt>
                <c:pt idx="32">
                  <c:v>2662.4589057244202</c:v>
                </c:pt>
                <c:pt idx="33">
                  <c:v>14899.413213432976</c:v>
                </c:pt>
                <c:pt idx="34">
                  <c:v>14032.231372528973</c:v>
                </c:pt>
                <c:pt idx="35">
                  <c:v>12397.592241711107</c:v>
                </c:pt>
                <c:pt idx="36">
                  <c:v>12838.574151574099</c:v>
                </c:pt>
                <c:pt idx="37">
                  <c:v>14516.075348875876</c:v>
                </c:pt>
                <c:pt idx="38">
                  <c:v>14746.0937622404</c:v>
                </c:pt>
                <c:pt idx="39">
                  <c:v>16003.300608715062</c:v>
                </c:pt>
                <c:pt idx="40">
                  <c:v>12780.082342673348</c:v>
                </c:pt>
                <c:pt idx="41">
                  <c:v>9963.3073684121882</c:v>
                </c:pt>
                <c:pt idx="42">
                  <c:v>10731.740758248656</c:v>
                </c:pt>
                <c:pt idx="43">
                  <c:v>12747.489265388751</c:v>
                </c:pt>
                <c:pt idx="44">
                  <c:v>14516.559056807686</c:v>
                </c:pt>
                <c:pt idx="45">
                  <c:v>15752.073686292204</c:v>
                </c:pt>
                <c:pt idx="46">
                  <c:v>11760.881512557462</c:v>
                </c:pt>
                <c:pt idx="47">
                  <c:v>7717.92506276925</c:v>
                </c:pt>
                <c:pt idx="48">
                  <c:v>12692.571183887459</c:v>
                </c:pt>
                <c:pt idx="49">
                  <c:v>4666.3496123462019</c:v>
                </c:pt>
                <c:pt idx="50">
                  <c:v>20974.671465311869</c:v>
                </c:pt>
                <c:pt idx="51">
                  <c:v>16716.001744865411</c:v>
                </c:pt>
                <c:pt idx="52">
                  <c:v>16040.89972251174</c:v>
                </c:pt>
                <c:pt idx="53">
                  <c:v>22958.939350654578</c:v>
                </c:pt>
                <c:pt idx="54">
                  <c:v>16468.464748465649</c:v>
                </c:pt>
                <c:pt idx="55">
                  <c:v>20951.392609099596</c:v>
                </c:pt>
                <c:pt idx="56">
                  <c:v>15495.012046068861</c:v>
                </c:pt>
                <c:pt idx="57">
                  <c:v>20694.588646656812</c:v>
                </c:pt>
                <c:pt idx="59">
                  <c:v>2049.0867307103963</c:v>
                </c:pt>
                <c:pt idx="60">
                  <c:v>15775.482432996363</c:v>
                </c:pt>
                <c:pt idx="61">
                  <c:v>13916.949093484833</c:v>
                </c:pt>
                <c:pt idx="62">
                  <c:v>21393.936054131205</c:v>
                </c:pt>
                <c:pt idx="63">
                  <c:v>22398.239013436913</c:v>
                </c:pt>
                <c:pt idx="64">
                  <c:v>20974.671465311869</c:v>
                </c:pt>
                <c:pt idx="65">
                  <c:v>13921.498782411669</c:v>
                </c:pt>
                <c:pt idx="66">
                  <c:v>19362.597148141565</c:v>
                </c:pt>
                <c:pt idx="67">
                  <c:v>19874.135400922391</c:v>
                </c:pt>
                <c:pt idx="68">
                  <c:v>21332.982791142389</c:v>
                </c:pt>
                <c:pt idx="69">
                  <c:v>17552.461250399327</c:v>
                </c:pt>
                <c:pt idx="70">
                  <c:v>17301.020029502564</c:v>
                </c:pt>
                <c:pt idx="71">
                  <c:v>16196.308094573596</c:v>
                </c:pt>
                <c:pt idx="72">
                  <c:v>20713.747085497151</c:v>
                </c:pt>
                <c:pt idx="73">
                  <c:v>19516.563908294527</c:v>
                </c:pt>
                <c:pt idx="74">
                  <c:v>20524.425503884821</c:v>
                </c:pt>
              </c:numCache>
            </c:numRef>
          </c:xVal>
          <c:yVal>
            <c:numRef>
              <c:f>ANCOVA1!$G$109:$G$183</c:f>
              <c:numCache>
                <c:formatCode>0.000</c:formatCode>
                <c:ptCount val="75"/>
                <c:pt idx="0">
                  <c:v>0.23968010378196522</c:v>
                </c:pt>
                <c:pt idx="2">
                  <c:v>2.1948851547623445E-2</c:v>
                </c:pt>
                <c:pt idx="3">
                  <c:v>-0.95445683538714698</c:v>
                </c:pt>
                <c:pt idx="4">
                  <c:v>-0.65590834928408515</c:v>
                </c:pt>
                <c:pt idx="5">
                  <c:v>0.53372300451071453</c:v>
                </c:pt>
                <c:pt idx="6">
                  <c:v>-0.89927384682955847</c:v>
                </c:pt>
                <c:pt idx="7">
                  <c:v>1.8227208384601439</c:v>
                </c:pt>
                <c:pt idx="8">
                  <c:v>0.52408945067288137</c:v>
                </c:pt>
                <c:pt idx="9">
                  <c:v>-0.48697392064710793</c:v>
                </c:pt>
                <c:pt idx="10">
                  <c:v>-0.35472340762808963</c:v>
                </c:pt>
                <c:pt idx="11">
                  <c:v>-0.46885578433640895</c:v>
                </c:pt>
                <c:pt idx="12">
                  <c:v>0.25986608510236425</c:v>
                </c:pt>
                <c:pt idx="13">
                  <c:v>-0.38134085706361553</c:v>
                </c:pt>
                <c:pt idx="14">
                  <c:v>-0.36186975529918858</c:v>
                </c:pt>
                <c:pt idx="16">
                  <c:v>-0.27660991878789065</c:v>
                </c:pt>
                <c:pt idx="17">
                  <c:v>0.99475744574783798</c:v>
                </c:pt>
                <c:pt idx="18">
                  <c:v>-0.338502831090774</c:v>
                </c:pt>
                <c:pt idx="19">
                  <c:v>0.34582027715462227</c:v>
                </c:pt>
                <c:pt idx="20">
                  <c:v>-0.24714063455069826</c:v>
                </c:pt>
                <c:pt idx="21">
                  <c:v>-5.9770646899517145E-2</c:v>
                </c:pt>
                <c:pt idx="22">
                  <c:v>0.42501421413608259</c:v>
                </c:pt>
                <c:pt idx="23">
                  <c:v>-0.17600041841018402</c:v>
                </c:pt>
                <c:pt idx="24">
                  <c:v>0.94920928060182985</c:v>
                </c:pt>
                <c:pt idx="25">
                  <c:v>-0.8886029636263475</c:v>
                </c:pt>
                <c:pt idx="26">
                  <c:v>-0.21343727519368202</c:v>
                </c:pt>
                <c:pt idx="27">
                  <c:v>-0.17434706775855618</c:v>
                </c:pt>
                <c:pt idx="28">
                  <c:v>0.174409217660767</c:v>
                </c:pt>
                <c:pt idx="29">
                  <c:v>0.14129023656066483</c:v>
                </c:pt>
                <c:pt idx="30">
                  <c:v>0.3883177833209191</c:v>
                </c:pt>
                <c:pt idx="31">
                  <c:v>0.23348922096111441</c:v>
                </c:pt>
                <c:pt idx="32">
                  <c:v>1.0776013904504369</c:v>
                </c:pt>
                <c:pt idx="33">
                  <c:v>-0.50993059292268361</c:v>
                </c:pt>
                <c:pt idx="34">
                  <c:v>-6.1683255621970565E-2</c:v>
                </c:pt>
                <c:pt idx="35">
                  <c:v>0.27843883751556192</c:v>
                </c:pt>
                <c:pt idx="36">
                  <c:v>0.39835863389205872</c:v>
                </c:pt>
                <c:pt idx="37">
                  <c:v>0.22358371107347352</c:v>
                </c:pt>
                <c:pt idx="38">
                  <c:v>-0.16023395691432657</c:v>
                </c:pt>
                <c:pt idx="39">
                  <c:v>-0.92794800836985114</c:v>
                </c:pt>
                <c:pt idx="40">
                  <c:v>0.34858465718406906</c:v>
                </c:pt>
                <c:pt idx="41">
                  <c:v>1.0355405091395127</c:v>
                </c:pt>
                <c:pt idx="42">
                  <c:v>-0.15914456675082958</c:v>
                </c:pt>
                <c:pt idx="43">
                  <c:v>-0.59839468912091143</c:v>
                </c:pt>
                <c:pt idx="44">
                  <c:v>1.8442473517303235</c:v>
                </c:pt>
                <c:pt idx="45">
                  <c:v>-7.7351517916891654E-2</c:v>
                </c:pt>
                <c:pt idx="46">
                  <c:v>0.57368516856047613</c:v>
                </c:pt>
                <c:pt idx="47">
                  <c:v>0.82413635238644467</c:v>
                </c:pt>
                <c:pt idx="48">
                  <c:v>-5.2305321037775352</c:v>
                </c:pt>
                <c:pt idx="49">
                  <c:v>1.5290559890265165</c:v>
                </c:pt>
                <c:pt idx="50">
                  <c:v>0.12793415932952196</c:v>
                </c:pt>
                <c:pt idx="51">
                  <c:v>-0.23149003762801756</c:v>
                </c:pt>
                <c:pt idx="52">
                  <c:v>-0.48654393470766688</c:v>
                </c:pt>
                <c:pt idx="53">
                  <c:v>0.25049942597645491</c:v>
                </c:pt>
                <c:pt idx="54">
                  <c:v>-0.68264541795824185</c:v>
                </c:pt>
                <c:pt idx="55">
                  <c:v>0.9021632481766424</c:v>
                </c:pt>
                <c:pt idx="56">
                  <c:v>-0.69493624490874384</c:v>
                </c:pt>
                <c:pt idx="57">
                  <c:v>8.3526570462625085E-2</c:v>
                </c:pt>
                <c:pt idx="59">
                  <c:v>0.90091592790333697</c:v>
                </c:pt>
                <c:pt idx="60">
                  <c:v>0.70304092402537388</c:v>
                </c:pt>
                <c:pt idx="61">
                  <c:v>-0.6560169086131532</c:v>
                </c:pt>
                <c:pt idx="62">
                  <c:v>2.6880825419151897</c:v>
                </c:pt>
                <c:pt idx="63">
                  <c:v>-0.64735454457383945</c:v>
                </c:pt>
                <c:pt idx="64">
                  <c:v>0.12793415932952196</c:v>
                </c:pt>
                <c:pt idx="65">
                  <c:v>-0.47293193274976053</c:v>
                </c:pt>
                <c:pt idx="66">
                  <c:v>-0.72344882059980087</c:v>
                </c:pt>
                <c:pt idx="67">
                  <c:v>-0.67462230332703654</c:v>
                </c:pt>
                <c:pt idx="68">
                  <c:v>1.2259749283136792</c:v>
                </c:pt>
                <c:pt idx="69">
                  <c:v>0.48174702742949066</c:v>
                </c:pt>
                <c:pt idx="70">
                  <c:v>-0.74170076548475128</c:v>
                </c:pt>
                <c:pt idx="71">
                  <c:v>-0.56729125414373838</c:v>
                </c:pt>
                <c:pt idx="72">
                  <c:v>-0.33600526769238015</c:v>
                </c:pt>
                <c:pt idx="73">
                  <c:v>-0.74843426808425728</c:v>
                </c:pt>
                <c:pt idx="74">
                  <c:v>-0.32289298546446904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2-49FC-A3A1-AF7578EEC629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92-49FC-A3A1-AF7578EE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13424"/>
        <c:axId val="641017032"/>
      </c:scatterChart>
      <c:valAx>
        <c:axId val="64101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Pred(Price(in $))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017032"/>
        <c:crosses val="autoZero"/>
        <c:crossBetween val="midCat"/>
      </c:valAx>
      <c:valAx>
        <c:axId val="641017032"/>
        <c:scaling>
          <c:orientation val="minMax"/>
          <c:max val="3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013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Pred(Price(in $)) / Price(in $)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ANCOVA1!$E$109:$E$183</c:f>
              <c:numCache>
                <c:formatCode>0.000</c:formatCode>
                <c:ptCount val="75"/>
                <c:pt idx="0">
                  <c:v>11444.308304372573</c:v>
                </c:pt>
                <c:pt idx="2">
                  <c:v>16649.592067528891</c:v>
                </c:pt>
                <c:pt idx="3">
                  <c:v>18758.557758520714</c:v>
                </c:pt>
                <c:pt idx="4">
                  <c:v>17408.714613182736</c:v>
                </c:pt>
                <c:pt idx="5">
                  <c:v>23601.196897695489</c:v>
                </c:pt>
                <c:pt idx="6">
                  <c:v>16642.366492890444</c:v>
                </c:pt>
                <c:pt idx="7">
                  <c:v>22300.054769133993</c:v>
                </c:pt>
                <c:pt idx="8">
                  <c:v>21863.004677492525</c:v>
                </c:pt>
                <c:pt idx="9">
                  <c:v>19680.828461053541</c:v>
                </c:pt>
                <c:pt idx="10">
                  <c:v>20623.176914462529</c:v>
                </c:pt>
                <c:pt idx="11">
                  <c:v>9502.6945965387495</c:v>
                </c:pt>
                <c:pt idx="12">
                  <c:v>21918.708044139177</c:v>
                </c:pt>
                <c:pt idx="13">
                  <c:v>15398.668680838306</c:v>
                </c:pt>
                <c:pt idx="14">
                  <c:v>16258.612508761002</c:v>
                </c:pt>
                <c:pt idx="16">
                  <c:v>17097.45742606543</c:v>
                </c:pt>
                <c:pt idx="17">
                  <c:v>22832.395836778855</c:v>
                </c:pt>
                <c:pt idx="18">
                  <c:v>18231.141641867285</c:v>
                </c:pt>
                <c:pt idx="19">
                  <c:v>21247.053203676081</c:v>
                </c:pt>
                <c:pt idx="20">
                  <c:v>15524.805902701784</c:v>
                </c:pt>
                <c:pt idx="21">
                  <c:v>10628.100275967452</c:v>
                </c:pt>
                <c:pt idx="22">
                  <c:v>17995.000025408772</c:v>
                </c:pt>
                <c:pt idx="23">
                  <c:v>12162.148179177986</c:v>
                </c:pt>
                <c:pt idx="24">
                  <c:v>20948.776580424583</c:v>
                </c:pt>
                <c:pt idx="25">
                  <c:v>11819.318156661677</c:v>
                </c:pt>
                <c:pt idx="26">
                  <c:v>13460.009083197123</c:v>
                </c:pt>
                <c:pt idx="27">
                  <c:v>13176.577061305446</c:v>
                </c:pt>
                <c:pt idx="28">
                  <c:v>16622.288699399131</c:v>
                </c:pt>
                <c:pt idx="29">
                  <c:v>13393.823304118601</c:v>
                </c:pt>
                <c:pt idx="30">
                  <c:v>13160.261662868084</c:v>
                </c:pt>
                <c:pt idx="31">
                  <c:v>10493.680163673303</c:v>
                </c:pt>
                <c:pt idx="32">
                  <c:v>2662.4589057244202</c:v>
                </c:pt>
                <c:pt idx="33">
                  <c:v>14899.413213432976</c:v>
                </c:pt>
                <c:pt idx="34">
                  <c:v>14032.231372528973</c:v>
                </c:pt>
                <c:pt idx="35">
                  <c:v>12397.592241711107</c:v>
                </c:pt>
                <c:pt idx="36">
                  <c:v>12838.574151574099</c:v>
                </c:pt>
                <c:pt idx="37">
                  <c:v>14516.075348875876</c:v>
                </c:pt>
                <c:pt idx="38">
                  <c:v>14746.0937622404</c:v>
                </c:pt>
                <c:pt idx="39">
                  <c:v>16003.300608715062</c:v>
                </c:pt>
                <c:pt idx="40">
                  <c:v>12780.082342673348</c:v>
                </c:pt>
                <c:pt idx="41">
                  <c:v>9963.3073684121882</c:v>
                </c:pt>
                <c:pt idx="42">
                  <c:v>10731.740758248656</c:v>
                </c:pt>
                <c:pt idx="43">
                  <c:v>12747.489265388751</c:v>
                </c:pt>
                <c:pt idx="44">
                  <c:v>14516.559056807686</c:v>
                </c:pt>
                <c:pt idx="45">
                  <c:v>15752.073686292204</c:v>
                </c:pt>
                <c:pt idx="46">
                  <c:v>11760.881512557462</c:v>
                </c:pt>
                <c:pt idx="47">
                  <c:v>7717.92506276925</c:v>
                </c:pt>
                <c:pt idx="48">
                  <c:v>12692.571183887459</c:v>
                </c:pt>
                <c:pt idx="49">
                  <c:v>4666.3496123462019</c:v>
                </c:pt>
                <c:pt idx="50">
                  <c:v>20974.671465311869</c:v>
                </c:pt>
                <c:pt idx="51">
                  <c:v>16716.001744865411</c:v>
                </c:pt>
                <c:pt idx="52">
                  <c:v>16040.89972251174</c:v>
                </c:pt>
                <c:pt idx="53">
                  <c:v>22958.939350654578</c:v>
                </c:pt>
                <c:pt idx="54">
                  <c:v>16468.464748465649</c:v>
                </c:pt>
                <c:pt idx="55">
                  <c:v>20951.392609099596</c:v>
                </c:pt>
                <c:pt idx="56">
                  <c:v>15495.012046068861</c:v>
                </c:pt>
                <c:pt idx="57">
                  <c:v>20694.588646656812</c:v>
                </c:pt>
                <c:pt idx="59">
                  <c:v>2049.0867307103963</c:v>
                </c:pt>
                <c:pt idx="60">
                  <c:v>15775.482432996363</c:v>
                </c:pt>
                <c:pt idx="61">
                  <c:v>13916.949093484833</c:v>
                </c:pt>
                <c:pt idx="62">
                  <c:v>21393.936054131205</c:v>
                </c:pt>
                <c:pt idx="63">
                  <c:v>22398.239013436913</c:v>
                </c:pt>
                <c:pt idx="64">
                  <c:v>20974.671465311869</c:v>
                </c:pt>
                <c:pt idx="65">
                  <c:v>13921.498782411669</c:v>
                </c:pt>
                <c:pt idx="66">
                  <c:v>19362.597148141565</c:v>
                </c:pt>
                <c:pt idx="67">
                  <c:v>19874.135400922391</c:v>
                </c:pt>
                <c:pt idx="68">
                  <c:v>21332.982791142389</c:v>
                </c:pt>
                <c:pt idx="69">
                  <c:v>17552.461250399327</c:v>
                </c:pt>
                <c:pt idx="70">
                  <c:v>17301.020029502564</c:v>
                </c:pt>
                <c:pt idx="71">
                  <c:v>16196.308094573596</c:v>
                </c:pt>
                <c:pt idx="72">
                  <c:v>20713.747085497151</c:v>
                </c:pt>
                <c:pt idx="73">
                  <c:v>19516.563908294527</c:v>
                </c:pt>
                <c:pt idx="74">
                  <c:v>20524.425503884821</c:v>
                </c:pt>
              </c:numCache>
            </c:numRef>
          </c:xVal>
          <c:yVal>
            <c:numRef>
              <c:f>ANCOVA1!$D$109:$D$183</c:f>
              <c:numCache>
                <c:formatCode>0.000</c:formatCode>
                <c:ptCount val="75"/>
                <c:pt idx="0">
                  <c:v>11962</c:v>
                </c:pt>
                <c:pt idx="1">
                  <c:v>20985</c:v>
                </c:pt>
                <c:pt idx="2">
                  <c:v>16697</c:v>
                </c:pt>
                <c:pt idx="3">
                  <c:v>16697</c:v>
                </c:pt>
                <c:pt idx="4">
                  <c:v>15992</c:v>
                </c:pt>
                <c:pt idx="5">
                  <c:v>24754</c:v>
                </c:pt>
                <c:pt idx="6">
                  <c:v>14700</c:v>
                </c:pt>
                <c:pt idx="7">
                  <c:v>26237</c:v>
                </c:pt>
                <c:pt idx="8">
                  <c:v>22995</c:v>
                </c:pt>
                <c:pt idx="9">
                  <c:v>18629</c:v>
                </c:pt>
                <c:pt idx="10">
                  <c:v>19857</c:v>
                </c:pt>
                <c:pt idx="11">
                  <c:v>8490</c:v>
                </c:pt>
                <c:pt idx="12">
                  <c:v>22480</c:v>
                </c:pt>
                <c:pt idx="13">
                  <c:v>14575</c:v>
                </c:pt>
                <c:pt idx="14">
                  <c:v>15477</c:v>
                </c:pt>
                <c:pt idx="15">
                  <c:v>23776</c:v>
                </c:pt>
                <c:pt idx="16">
                  <c:v>16500</c:v>
                </c:pt>
                <c:pt idx="17">
                  <c:v>24981</c:v>
                </c:pt>
                <c:pt idx="18">
                  <c:v>17500</c:v>
                </c:pt>
                <c:pt idx="19">
                  <c:v>21994</c:v>
                </c:pt>
                <c:pt idx="20">
                  <c:v>14991</c:v>
                </c:pt>
                <c:pt idx="21">
                  <c:v>10499</c:v>
                </c:pt>
                <c:pt idx="22">
                  <c:v>18913</c:v>
                </c:pt>
                <c:pt idx="23">
                  <c:v>11782</c:v>
                </c:pt>
                <c:pt idx="24">
                  <c:v>22999</c:v>
                </c:pt>
                <c:pt idx="25">
                  <c:v>9900</c:v>
                </c:pt>
                <c:pt idx="26">
                  <c:v>12999</c:v>
                </c:pt>
                <c:pt idx="27">
                  <c:v>12800</c:v>
                </c:pt>
                <c:pt idx="28">
                  <c:v>16999</c:v>
                </c:pt>
                <c:pt idx="29">
                  <c:v>13699</c:v>
                </c:pt>
                <c:pt idx="30">
                  <c:v>13999</c:v>
                </c:pt>
                <c:pt idx="31">
                  <c:v>10998</c:v>
                </c:pt>
                <c:pt idx="32">
                  <c:v>4990</c:v>
                </c:pt>
                <c:pt idx="33">
                  <c:v>13798</c:v>
                </c:pt>
                <c:pt idx="34">
                  <c:v>13899</c:v>
                </c:pt>
                <c:pt idx="35">
                  <c:v>12999</c:v>
                </c:pt>
                <c:pt idx="36">
                  <c:v>13699</c:v>
                </c:pt>
                <c:pt idx="37">
                  <c:v>14999</c:v>
                </c:pt>
                <c:pt idx="38">
                  <c:v>14400</c:v>
                </c:pt>
                <c:pt idx="39">
                  <c:v>13999</c:v>
                </c:pt>
                <c:pt idx="40">
                  <c:v>13533</c:v>
                </c:pt>
                <c:pt idx="41">
                  <c:v>12200</c:v>
                </c:pt>
                <c:pt idx="42">
                  <c:v>10388</c:v>
                </c:pt>
                <c:pt idx="43">
                  <c:v>11455</c:v>
                </c:pt>
                <c:pt idx="44">
                  <c:v>18500</c:v>
                </c:pt>
                <c:pt idx="45">
                  <c:v>15585</c:v>
                </c:pt>
                <c:pt idx="46">
                  <c:v>13000</c:v>
                </c:pt>
                <c:pt idx="47">
                  <c:v>9498</c:v>
                </c:pt>
                <c:pt idx="48">
                  <c:v>1395</c:v>
                </c:pt>
                <c:pt idx="49">
                  <c:v>7969</c:v>
                </c:pt>
                <c:pt idx="50">
                  <c:v>21251</c:v>
                </c:pt>
                <c:pt idx="51">
                  <c:v>16216</c:v>
                </c:pt>
                <c:pt idx="52">
                  <c:v>14990</c:v>
                </c:pt>
                <c:pt idx="53">
                  <c:v>23500</c:v>
                </c:pt>
                <c:pt idx="54">
                  <c:v>14994</c:v>
                </c:pt>
                <c:pt idx="55">
                  <c:v>22900</c:v>
                </c:pt>
                <c:pt idx="56">
                  <c:v>13994</c:v>
                </c:pt>
                <c:pt idx="57">
                  <c:v>20875</c:v>
                </c:pt>
                <c:pt idx="58">
                  <c:v>6995</c:v>
                </c:pt>
                <c:pt idx="59">
                  <c:v>3995</c:v>
                </c:pt>
                <c:pt idx="60">
                  <c:v>17294</c:v>
                </c:pt>
                <c:pt idx="61">
                  <c:v>12500</c:v>
                </c:pt>
                <c:pt idx="62">
                  <c:v>27200</c:v>
                </c:pt>
                <c:pt idx="63">
                  <c:v>21000</c:v>
                </c:pt>
                <c:pt idx="64">
                  <c:v>21251</c:v>
                </c:pt>
                <c:pt idx="65">
                  <c:v>12900</c:v>
                </c:pt>
                <c:pt idx="66">
                  <c:v>17800</c:v>
                </c:pt>
                <c:pt idx="67">
                  <c:v>18417</c:v>
                </c:pt>
                <c:pt idx="68">
                  <c:v>23981</c:v>
                </c:pt>
                <c:pt idx="69">
                  <c:v>18593</c:v>
                </c:pt>
                <c:pt idx="70">
                  <c:v>15699</c:v>
                </c:pt>
                <c:pt idx="71">
                  <c:v>14971</c:v>
                </c:pt>
                <c:pt idx="72">
                  <c:v>19988</c:v>
                </c:pt>
                <c:pt idx="73">
                  <c:v>17900</c:v>
                </c:pt>
                <c:pt idx="74">
                  <c:v>19827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46B-89CE-783AE8D2579C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20985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4EB-446B-89CE-783AE8D2579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ANCOVA1!xdata1</c:f>
              <c:numCache>
                <c:formatCode>General</c:formatCode>
                <c:ptCount val="70"/>
                <c:pt idx="0">
                  <c:v>1187.0023240309899</c:v>
                </c:pt>
                <c:pt idx="1">
                  <c:v>1580.2549900194479</c:v>
                </c:pt>
                <c:pt idx="2">
                  <c:v>1973.507656007906</c:v>
                </c:pt>
                <c:pt idx="3">
                  <c:v>2366.7603219963639</c:v>
                </c:pt>
                <c:pt idx="4">
                  <c:v>2760.0129879848218</c:v>
                </c:pt>
                <c:pt idx="5">
                  <c:v>3153.2656539732798</c:v>
                </c:pt>
                <c:pt idx="6">
                  <c:v>3546.5183199617377</c:v>
                </c:pt>
                <c:pt idx="7">
                  <c:v>3939.7709859501956</c:v>
                </c:pt>
                <c:pt idx="8">
                  <c:v>4333.0236519386535</c:v>
                </c:pt>
                <c:pt idx="9">
                  <c:v>4726.2763179271114</c:v>
                </c:pt>
                <c:pt idx="10">
                  <c:v>5119.5289839155694</c:v>
                </c:pt>
                <c:pt idx="11">
                  <c:v>5512.7816499040282</c:v>
                </c:pt>
                <c:pt idx="12">
                  <c:v>5906.0343158924861</c:v>
                </c:pt>
                <c:pt idx="13">
                  <c:v>6299.286981880944</c:v>
                </c:pt>
                <c:pt idx="14">
                  <c:v>6692.539647869402</c:v>
                </c:pt>
                <c:pt idx="15">
                  <c:v>7085.7923138578599</c:v>
                </c:pt>
                <c:pt idx="16">
                  <c:v>7479.0449798463178</c:v>
                </c:pt>
                <c:pt idx="17">
                  <c:v>7872.2976458347757</c:v>
                </c:pt>
                <c:pt idx="18">
                  <c:v>8265.5503118232336</c:v>
                </c:pt>
                <c:pt idx="19">
                  <c:v>8658.8029778116907</c:v>
                </c:pt>
                <c:pt idx="20">
                  <c:v>9052.0556438001495</c:v>
                </c:pt>
                <c:pt idx="21">
                  <c:v>9445.3083097886065</c:v>
                </c:pt>
                <c:pt idx="22">
                  <c:v>9838.5609757770653</c:v>
                </c:pt>
                <c:pt idx="23">
                  <c:v>10231.813641765522</c:v>
                </c:pt>
                <c:pt idx="24">
                  <c:v>10625.066307753981</c:v>
                </c:pt>
                <c:pt idx="25">
                  <c:v>11018.318973742438</c:v>
                </c:pt>
                <c:pt idx="26">
                  <c:v>11411.571639730897</c:v>
                </c:pt>
                <c:pt idx="27">
                  <c:v>11804.824305719354</c:v>
                </c:pt>
                <c:pt idx="28">
                  <c:v>12198.076971707813</c:v>
                </c:pt>
                <c:pt idx="29">
                  <c:v>12591.32963769627</c:v>
                </c:pt>
                <c:pt idx="30">
                  <c:v>12984.582303684729</c:v>
                </c:pt>
                <c:pt idx="31">
                  <c:v>13377.834969673186</c:v>
                </c:pt>
                <c:pt idx="32">
                  <c:v>13771.087635661645</c:v>
                </c:pt>
                <c:pt idx="33">
                  <c:v>14164.340301650103</c:v>
                </c:pt>
                <c:pt idx="34">
                  <c:v>14557.59296763856</c:v>
                </c:pt>
                <c:pt idx="35">
                  <c:v>14950.845633627019</c:v>
                </c:pt>
                <c:pt idx="36">
                  <c:v>15344.098299615476</c:v>
                </c:pt>
                <c:pt idx="37">
                  <c:v>15737.350965603935</c:v>
                </c:pt>
                <c:pt idx="38">
                  <c:v>16130.603631592392</c:v>
                </c:pt>
                <c:pt idx="39">
                  <c:v>16523.856297580853</c:v>
                </c:pt>
                <c:pt idx="40">
                  <c:v>16917.10896356931</c:v>
                </c:pt>
                <c:pt idx="41">
                  <c:v>17310.361629557767</c:v>
                </c:pt>
                <c:pt idx="42">
                  <c:v>17703.614295546224</c:v>
                </c:pt>
                <c:pt idx="43">
                  <c:v>18096.866961534681</c:v>
                </c:pt>
                <c:pt idx="44">
                  <c:v>18490.119627523141</c:v>
                </c:pt>
                <c:pt idx="45">
                  <c:v>18883.372293511598</c:v>
                </c:pt>
                <c:pt idx="46">
                  <c:v>19276.624959500055</c:v>
                </c:pt>
                <c:pt idx="47">
                  <c:v>19669.877625488512</c:v>
                </c:pt>
                <c:pt idx="48">
                  <c:v>20063.130291476973</c:v>
                </c:pt>
                <c:pt idx="49">
                  <c:v>20456.38295746543</c:v>
                </c:pt>
                <c:pt idx="50">
                  <c:v>20849.635623453887</c:v>
                </c:pt>
                <c:pt idx="51">
                  <c:v>21242.888289442348</c:v>
                </c:pt>
                <c:pt idx="52">
                  <c:v>21636.140955430805</c:v>
                </c:pt>
                <c:pt idx="53">
                  <c:v>22029.393621419262</c:v>
                </c:pt>
                <c:pt idx="54">
                  <c:v>22422.646287407719</c:v>
                </c:pt>
                <c:pt idx="55">
                  <c:v>22815.898953396179</c:v>
                </c:pt>
                <c:pt idx="56">
                  <c:v>23209.151619384636</c:v>
                </c:pt>
                <c:pt idx="57">
                  <c:v>23602.404285373093</c:v>
                </c:pt>
                <c:pt idx="58">
                  <c:v>23995.65695136155</c:v>
                </c:pt>
                <c:pt idx="59">
                  <c:v>24388.909617350011</c:v>
                </c:pt>
                <c:pt idx="60">
                  <c:v>24782.162283338468</c:v>
                </c:pt>
                <c:pt idx="61">
                  <c:v>25175.414949326925</c:v>
                </c:pt>
                <c:pt idx="62">
                  <c:v>25568.667615315382</c:v>
                </c:pt>
                <c:pt idx="63">
                  <c:v>25961.920281303843</c:v>
                </c:pt>
                <c:pt idx="64">
                  <c:v>26355.1729472923</c:v>
                </c:pt>
                <c:pt idx="65">
                  <c:v>26748.425613280757</c:v>
                </c:pt>
                <c:pt idx="66">
                  <c:v>27141.678279269217</c:v>
                </c:pt>
                <c:pt idx="67">
                  <c:v>27534.930945257674</c:v>
                </c:pt>
                <c:pt idx="68">
                  <c:v>27928.183611246131</c:v>
                </c:pt>
                <c:pt idx="69">
                  <c:v>28321.436277234588</c:v>
                </c:pt>
              </c:numCache>
            </c:numRef>
          </c:xVal>
          <c:yVal>
            <c:numRef>
              <c:f>ANCOVA1!ydata2</c:f>
              <c:numCache>
                <c:formatCode>General</c:formatCode>
                <c:ptCount val="70"/>
                <c:pt idx="0">
                  <c:v>-4563.924269949187</c:v>
                </c:pt>
                <c:pt idx="1">
                  <c:v>-4105.8196644158343</c:v>
                </c:pt>
                <c:pt idx="2">
                  <c:v>-3648.7398733467689</c:v>
                </c:pt>
                <c:pt idx="3">
                  <c:v>-3192.7201938359112</c:v>
                </c:pt>
                <c:pt idx="4">
                  <c:v>-2737.7969350266321</c:v>
                </c:pt>
                <c:pt idx="5">
                  <c:v>-2284.0074044879429</c:v>
                </c:pt>
                <c:pt idx="6">
                  <c:v>-1831.3898880717397</c:v>
                </c:pt>
                <c:pt idx="7">
                  <c:v>-1379.9836225688832</c:v>
                </c:pt>
                <c:pt idx="8">
                  <c:v>-929.82876046535148</c:v>
                </c:pt>
                <c:pt idx="9">
                  <c:v>-480.96632609226162</c:v>
                </c:pt>
                <c:pt idx="10">
                  <c:v>-33.43816246734059</c:v>
                </c:pt>
                <c:pt idx="11">
                  <c:v>412.71313185744111</c:v>
                </c:pt>
                <c:pt idx="12">
                  <c:v>857.44427659450866</c:v>
                </c:pt>
                <c:pt idx="13">
                  <c:v>1300.711394767337</c:v>
                </c:pt>
                <c:pt idx="14">
                  <c:v>1742.4701095358168</c:v>
                </c:pt>
                <c:pt idx="15">
                  <c:v>2182.6756532379504</c:v>
                </c:pt>
                <c:pt idx="16">
                  <c:v>2621.2829889682616</c:v>
                </c:pt>
                <c:pt idx="17">
                  <c:v>3058.2469448708689</c:v>
                </c:pt>
                <c:pt idx="18">
                  <c:v>3493.5223611566435</c:v>
                </c:pt>
                <c:pt idx="19">
                  <c:v>3927.0642496594473</c:v>
                </c:pt>
                <c:pt idx="20">
                  <c:v>4358.8279655270208</c:v>
                </c:pt>
                <c:pt idx="21">
                  <c:v>4788.769390399797</c:v>
                </c:pt>
                <c:pt idx="22">
                  <c:v>5216.8451261691562</c:v>
                </c:pt>
                <c:pt idx="23">
                  <c:v>5643.0126981298363</c:v>
                </c:pt>
                <c:pt idx="24">
                  <c:v>6067.2307660558063</c:v>
                </c:pt>
                <c:pt idx="25">
                  <c:v>6489.4593414417213</c:v>
                </c:pt>
                <c:pt idx="26">
                  <c:v>6909.6600088723562</c:v>
                </c:pt>
                <c:pt idx="27">
                  <c:v>7327.7961492190652</c:v>
                </c:pt>
                <c:pt idx="28">
                  <c:v>7743.8331621264506</c:v>
                </c:pt>
                <c:pt idx="29">
                  <c:v>8157.7386850539388</c:v>
                </c:pt>
                <c:pt idx="30">
                  <c:v>8569.4828059870233</c:v>
                </c:pt>
                <c:pt idx="31">
                  <c:v>8979.0382668407328</c:v>
                </c:pt>
                <c:pt idx="32">
                  <c:v>9386.3806545522639</c:v>
                </c:pt>
                <c:pt idx="33">
                  <c:v>9791.4885769069078</c:v>
                </c:pt>
                <c:pt idx="34">
                  <c:v>10194.343820265663</c:v>
                </c:pt>
                <c:pt idx="35">
                  <c:v>10594.931486565394</c:v>
                </c:pt>
                <c:pt idx="36">
                  <c:v>10993.240107240843</c:v>
                </c:pt>
                <c:pt idx="37">
                  <c:v>11389.261732067458</c:v>
                </c:pt>
                <c:pt idx="38">
                  <c:v>11782.991991335322</c:v>
                </c:pt>
                <c:pt idx="39">
                  <c:v>12174.430130227021</c:v>
                </c:pt>
                <c:pt idx="40">
                  <c:v>12563.579014770721</c:v>
                </c:pt>
                <c:pt idx="41">
                  <c:v>12950.445109259381</c:v>
                </c:pt>
                <c:pt idx="42">
                  <c:v>13335.038425549699</c:v>
                </c:pt>
                <c:pt idx="43">
                  <c:v>13717.372445163925</c:v>
                </c:pt>
                <c:pt idx="44">
                  <c:v>14097.464015596832</c:v>
                </c:pt>
                <c:pt idx="45">
                  <c:v>14475.333222664514</c:v>
                </c:pt>
                <c:pt idx="46">
                  <c:v>14851.003241108199</c:v>
                </c:pt>
                <c:pt idx="47">
                  <c:v>15224.500165975151</c:v>
                </c:pt>
                <c:pt idx="48">
                  <c:v>15595.852827533432</c:v>
                </c:pt>
                <c:pt idx="49">
                  <c:v>15965.092592634104</c:v>
                </c:pt>
                <c:pt idx="50">
                  <c:v>16332.253155513394</c:v>
                </c:pt>
                <c:pt idx="51">
                  <c:v>16697.370321031474</c:v>
                </c:pt>
                <c:pt idx="52">
                  <c:v>17060.481783279036</c:v>
                </c:pt>
                <c:pt idx="53">
                  <c:v>17421.626902355929</c:v>
                </c:pt>
                <c:pt idx="54">
                  <c:v>17780.846481946559</c:v>
                </c:pt>
                <c:pt idx="55">
                  <c:v>18138.18255009516</c:v>
                </c:pt>
                <c:pt idx="56">
                  <c:v>18493.678145330934</c:v>
                </c:pt>
                <c:pt idx="57">
                  <c:v>18847.377110018853</c:v>
                </c:pt>
                <c:pt idx="58">
                  <c:v>19199.323892526805</c:v>
                </c:pt>
                <c:pt idx="59">
                  <c:v>19549.563359512555</c:v>
                </c:pt>
                <c:pt idx="60">
                  <c:v>19898.140619352915</c:v>
                </c:pt>
                <c:pt idx="61">
                  <c:v>20245.100857468718</c:v>
                </c:pt>
                <c:pt idx="62">
                  <c:v>20590.489184048427</c:v>
                </c:pt>
                <c:pt idx="63">
                  <c:v>20934.350494443792</c:v>
                </c:pt>
                <c:pt idx="64">
                  <c:v>21276.72934230612</c:v>
                </c:pt>
                <c:pt idx="65">
                  <c:v>21617.669825352183</c:v>
                </c:pt>
                <c:pt idx="66">
                  <c:v>21957.215483495613</c:v>
                </c:pt>
                <c:pt idx="67">
                  <c:v>22295.409208952031</c:v>
                </c:pt>
                <c:pt idx="68">
                  <c:v>22632.293167823183</c:v>
                </c:pt>
                <c:pt idx="69">
                  <c:v>22967.90873258534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46B-89CE-783AE8D2579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ANCOVA1!xdata3</c:f>
              <c:numCache>
                <c:formatCode>General</c:formatCode>
                <c:ptCount val="70"/>
                <c:pt idx="0">
                  <c:v>1639.26938456832</c:v>
                </c:pt>
                <c:pt idx="1">
                  <c:v>2025.967455476527</c:v>
                </c:pt>
                <c:pt idx="2">
                  <c:v>2412.6655263847342</c:v>
                </c:pt>
                <c:pt idx="3">
                  <c:v>2799.363597292941</c:v>
                </c:pt>
                <c:pt idx="4">
                  <c:v>3186.0616682011478</c:v>
                </c:pt>
                <c:pt idx="5">
                  <c:v>3572.759739109355</c:v>
                </c:pt>
                <c:pt idx="6">
                  <c:v>3959.4578100175622</c:v>
                </c:pt>
                <c:pt idx="7">
                  <c:v>4346.1558809257685</c:v>
                </c:pt>
                <c:pt idx="8">
                  <c:v>4732.8539518339758</c:v>
                </c:pt>
                <c:pt idx="9">
                  <c:v>5119.552022742183</c:v>
                </c:pt>
                <c:pt idx="10">
                  <c:v>5506.2500936503902</c:v>
                </c:pt>
                <c:pt idx="11">
                  <c:v>5892.9481645585965</c:v>
                </c:pt>
                <c:pt idx="12">
                  <c:v>6279.6462354668038</c:v>
                </c:pt>
                <c:pt idx="13">
                  <c:v>6666.344306375011</c:v>
                </c:pt>
                <c:pt idx="14">
                  <c:v>7053.0423772832173</c:v>
                </c:pt>
                <c:pt idx="15">
                  <c:v>7439.7404481914245</c:v>
                </c:pt>
                <c:pt idx="16">
                  <c:v>7826.4385190996318</c:v>
                </c:pt>
                <c:pt idx="17">
                  <c:v>8213.1365900078399</c:v>
                </c:pt>
                <c:pt idx="18">
                  <c:v>8599.8346609160471</c:v>
                </c:pt>
                <c:pt idx="19">
                  <c:v>8986.5327318242526</c:v>
                </c:pt>
                <c:pt idx="20">
                  <c:v>9373.2308027324598</c:v>
                </c:pt>
                <c:pt idx="21">
                  <c:v>9759.928873640667</c:v>
                </c:pt>
                <c:pt idx="22">
                  <c:v>10146.626944548874</c:v>
                </c:pt>
                <c:pt idx="23">
                  <c:v>10533.325015457081</c:v>
                </c:pt>
                <c:pt idx="24">
                  <c:v>10920.023086365289</c:v>
                </c:pt>
                <c:pt idx="25">
                  <c:v>11306.721157273496</c:v>
                </c:pt>
                <c:pt idx="26">
                  <c:v>11693.419228181703</c:v>
                </c:pt>
                <c:pt idx="27">
                  <c:v>12080.11729908991</c:v>
                </c:pt>
                <c:pt idx="28">
                  <c:v>12466.815369998116</c:v>
                </c:pt>
                <c:pt idx="29">
                  <c:v>12853.513440906323</c:v>
                </c:pt>
                <c:pt idx="30">
                  <c:v>13240.21151181453</c:v>
                </c:pt>
                <c:pt idx="31">
                  <c:v>13626.909582722737</c:v>
                </c:pt>
                <c:pt idx="32">
                  <c:v>14013.607653630945</c:v>
                </c:pt>
                <c:pt idx="33">
                  <c:v>14400.305724539152</c:v>
                </c:pt>
                <c:pt idx="34">
                  <c:v>14787.003795447359</c:v>
                </c:pt>
                <c:pt idx="35">
                  <c:v>15173.701866355566</c:v>
                </c:pt>
                <c:pt idx="36">
                  <c:v>15560.399937263774</c:v>
                </c:pt>
                <c:pt idx="37">
                  <c:v>15947.098008171979</c:v>
                </c:pt>
                <c:pt idx="38">
                  <c:v>16333.796079080186</c:v>
                </c:pt>
                <c:pt idx="39">
                  <c:v>16720.494149988393</c:v>
                </c:pt>
                <c:pt idx="40">
                  <c:v>17107.192220896599</c:v>
                </c:pt>
                <c:pt idx="41">
                  <c:v>17493.890291804808</c:v>
                </c:pt>
                <c:pt idx="42">
                  <c:v>17880.588362713013</c:v>
                </c:pt>
                <c:pt idx="43">
                  <c:v>18267.286433621222</c:v>
                </c:pt>
                <c:pt idx="44">
                  <c:v>18653.984504529428</c:v>
                </c:pt>
                <c:pt idx="45">
                  <c:v>19040.682575437637</c:v>
                </c:pt>
                <c:pt idx="46">
                  <c:v>19427.380646345842</c:v>
                </c:pt>
                <c:pt idx="47">
                  <c:v>19814.078717254051</c:v>
                </c:pt>
                <c:pt idx="48">
                  <c:v>20200.776788162257</c:v>
                </c:pt>
                <c:pt idx="49">
                  <c:v>20587.474859070462</c:v>
                </c:pt>
                <c:pt idx="50">
                  <c:v>20974.172929978671</c:v>
                </c:pt>
                <c:pt idx="51">
                  <c:v>21360.871000886877</c:v>
                </c:pt>
                <c:pt idx="52">
                  <c:v>21747.569071795086</c:v>
                </c:pt>
                <c:pt idx="53">
                  <c:v>22134.267142703291</c:v>
                </c:pt>
                <c:pt idx="54">
                  <c:v>22520.9652136115</c:v>
                </c:pt>
                <c:pt idx="55">
                  <c:v>22907.663284519705</c:v>
                </c:pt>
                <c:pt idx="56">
                  <c:v>23294.361355427911</c:v>
                </c:pt>
                <c:pt idx="57">
                  <c:v>23681.05942633612</c:v>
                </c:pt>
                <c:pt idx="58">
                  <c:v>24067.757497244325</c:v>
                </c:pt>
                <c:pt idx="59">
                  <c:v>24454.455568152534</c:v>
                </c:pt>
                <c:pt idx="60">
                  <c:v>24841.15363906074</c:v>
                </c:pt>
                <c:pt idx="61">
                  <c:v>25227.851709968949</c:v>
                </c:pt>
                <c:pt idx="62">
                  <c:v>25614.549780877154</c:v>
                </c:pt>
                <c:pt idx="63">
                  <c:v>26001.247851785363</c:v>
                </c:pt>
                <c:pt idx="64">
                  <c:v>26387.945922693569</c:v>
                </c:pt>
                <c:pt idx="65">
                  <c:v>26774.643993601774</c:v>
                </c:pt>
                <c:pt idx="66">
                  <c:v>27161.342064509983</c:v>
                </c:pt>
                <c:pt idx="67">
                  <c:v>27548.040135418189</c:v>
                </c:pt>
                <c:pt idx="68">
                  <c:v>27934.738206326398</c:v>
                </c:pt>
                <c:pt idx="69">
                  <c:v>28321.436277234603</c:v>
                </c:pt>
              </c:numCache>
            </c:numRef>
          </c:xVal>
          <c:yVal>
            <c:numRef>
              <c:f>ANCOVA1!ydata4</c:f>
              <c:numCache>
                <c:formatCode>General</c:formatCode>
                <c:ptCount val="70"/>
                <c:pt idx="0">
                  <c:v>7315.6994624882827</c:v>
                </c:pt>
                <c:pt idx="1">
                  <c:v>7639.7798228381889</c:v>
                </c:pt>
                <c:pt idx="2">
                  <c:v>7964.8898746147206</c:v>
                </c:pt>
                <c:pt idx="3">
                  <c:v>8291.0642611055537</c:v>
                </c:pt>
                <c:pt idx="4">
                  <c:v>8618.3385572660554</c:v>
                </c:pt>
                <c:pt idx="5">
                  <c:v>8946.7492505174669</c:v>
                </c:pt>
                <c:pt idx="6">
                  <c:v>9276.3337149721738</c:v>
                </c:pt>
                <c:pt idx="7">
                  <c:v>9607.1301784638472</c:v>
                </c:pt>
                <c:pt idx="8">
                  <c:v>9939.177681754396</c:v>
                </c:pt>
                <c:pt idx="9">
                  <c:v>10272.516029293707</c:v>
                </c:pt>
                <c:pt idx="10">
                  <c:v>10607.185730923753</c:v>
                </c:pt>
                <c:pt idx="11">
                  <c:v>10943.227933947826</c:v>
                </c:pt>
                <c:pt idx="12">
                  <c:v>11280.684345030226</c:v>
                </c:pt>
                <c:pt idx="13">
                  <c:v>11619.597141453803</c:v>
                </c:pt>
                <c:pt idx="14">
                  <c:v>11960.008871343816</c:v>
                </c:pt>
                <c:pt idx="15">
                  <c:v>12301.962342568258</c:v>
                </c:pt>
                <c:pt idx="16">
                  <c:v>12645.500500148266</c:v>
                </c:pt>
                <c:pt idx="17">
                  <c:v>12990.666292157912</c:v>
                </c:pt>
                <c:pt idx="18">
                  <c:v>13337.502524260919</c:v>
                </c:pt>
                <c:pt idx="19">
                  <c:v>13686.051703221456</c:v>
                </c:pt>
                <c:pt idx="20">
                  <c:v>14036.35586993584</c:v>
                </c:pt>
                <c:pt idx="21">
                  <c:v>14388.456422758818</c:v>
                </c:pt>
                <c:pt idx="22">
                  <c:v>14742.393932138395</c:v>
                </c:pt>
                <c:pt idx="23">
                  <c:v>15098.207947821993</c:v>
                </c:pt>
                <c:pt idx="24">
                  <c:v>15455.936800148009</c:v>
                </c:pt>
                <c:pt idx="25">
                  <c:v>15815.617397183509</c:v>
                </c:pt>
                <c:pt idx="26">
                  <c:v>16177.2850197029</c:v>
                </c:pt>
                <c:pt idx="27">
                  <c:v>16540.973116215162</c:v>
                </c:pt>
                <c:pt idx="28">
                  <c:v>16906.713100429894</c:v>
                </c:pt>
                <c:pt idx="29">
                  <c:v>17274.534153695749</c:v>
                </c:pt>
                <c:pt idx="30">
                  <c:v>17644.463035040677</c:v>
                </c:pt>
                <c:pt idx="31">
                  <c:v>18016.523901483939</c:v>
                </c:pt>
                <c:pt idx="32">
                  <c:v>18390.738141269368</c:v>
                </c:pt>
                <c:pt idx="33">
                  <c:v>18767.124222583356</c:v>
                </c:pt>
                <c:pt idx="34">
                  <c:v>19145.697560168061</c:v>
                </c:pt>
                <c:pt idx="35">
                  <c:v>19526.470402020659</c:v>
                </c:pt>
                <c:pt idx="36">
                  <c:v>19909.451738087006</c:v>
                </c:pt>
                <c:pt idx="37">
                  <c:v>20294.647232518771</c:v>
                </c:pt>
                <c:pt idx="38">
                  <c:v>20682.059180676024</c:v>
                </c:pt>
                <c:pt idx="39">
                  <c:v>21071.686491633169</c:v>
                </c:pt>
                <c:pt idx="40">
                  <c:v>21463.52469649844</c:v>
                </c:pt>
                <c:pt idx="41">
                  <c:v>21857.565982399294</c:v>
                </c:pt>
                <c:pt idx="42">
                  <c:v>22253.799251533041</c:v>
                </c:pt>
                <c:pt idx="43">
                  <c:v>22652.210204248226</c:v>
                </c:pt>
                <c:pt idx="44">
                  <c:v>23052.781444720262</c:v>
                </c:pt>
                <c:pt idx="45">
                  <c:v>23455.492607427866</c:v>
                </c:pt>
                <c:pt idx="46">
                  <c:v>23860.320502332808</c:v>
                </c:pt>
                <c:pt idx="47">
                  <c:v>24267.239276423323</c:v>
                </c:pt>
                <c:pt idx="48">
                  <c:v>24676.220589104309</c:v>
                </c:pt>
                <c:pt idx="49">
                  <c:v>25087.233798807938</c:v>
                </c:pt>
                <c:pt idx="50">
                  <c:v>25500.246158154601</c:v>
                </c:pt>
                <c:pt idx="51">
                  <c:v>25915.223015013726</c:v>
                </c:pt>
                <c:pt idx="52">
                  <c:v>26332.128016890951</c:v>
                </c:pt>
                <c:pt idx="53">
                  <c:v>26750.923316195378</c:v>
                </c:pt>
                <c:pt idx="54">
                  <c:v>27171.569774110438</c:v>
                </c:pt>
                <c:pt idx="55">
                  <c:v>27594.027160994861</c:v>
                </c:pt>
                <c:pt idx="56">
                  <c:v>28018.25435146792</c:v>
                </c:pt>
                <c:pt idx="57">
                  <c:v>28444.209512576035</c:v>
                </c:pt>
                <c:pt idx="58">
                  <c:v>28871.850283688567</c:v>
                </c:pt>
                <c:pt idx="59">
                  <c:v>29301.133947020964</c:v>
                </c:pt>
                <c:pt idx="60">
                  <c:v>29732.017587927308</c:v>
                </c:pt>
                <c:pt idx="61">
                  <c:v>30164.458244336609</c:v>
                </c:pt>
                <c:pt idx="62">
                  <c:v>30598.413044923142</c:v>
                </c:pt>
                <c:pt idx="63">
                  <c:v>31033.839335798308</c:v>
                </c:pt>
                <c:pt idx="64">
                  <c:v>31470.69479568729</c:v>
                </c:pt>
                <c:pt idx="65">
                  <c:v>31908.937539707716</c:v>
                </c:pt>
                <c:pt idx="66">
                  <c:v>32348.526211998691</c:v>
                </c:pt>
                <c:pt idx="67">
                  <c:v>32789.420067558007</c:v>
                </c:pt>
                <c:pt idx="68">
                  <c:v>33231.579043733604</c:v>
                </c:pt>
                <c:pt idx="69">
                  <c:v>33674.963821883852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46B-89CE-783AE8D2579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-5000</c:v>
              </c:pt>
              <c:pt idx="1">
                <c:v>35000</c:v>
              </c:pt>
            </c:numLit>
          </c:xVal>
          <c:yVal>
            <c:numLit>
              <c:formatCode>General</c:formatCode>
              <c:ptCount val="2"/>
              <c:pt idx="0">
                <c:v>-5000</c:v>
              </c:pt>
              <c:pt idx="1">
                <c:v>35000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4EB-446B-89CE-783AE8D2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22608"/>
        <c:axId val="641028184"/>
      </c:scatterChart>
      <c:valAx>
        <c:axId val="641022608"/>
        <c:scaling>
          <c:orientation val="minMax"/>
          <c:max val="35000"/>
          <c:min val="-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Pred(Price(in $))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028184"/>
        <c:crosses val="autoZero"/>
        <c:crossBetween val="midCat"/>
      </c:valAx>
      <c:valAx>
        <c:axId val="641028184"/>
        <c:scaling>
          <c:orientation val="minMax"/>
          <c:max val="35000"/>
          <c:min val="-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Price(in $)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0226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Price(in $)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ANCOVA1!$B$109:$B$183</c:f>
              <c:strCache>
                <c:ptCount val="75"/>
                <c:pt idx="0">
                  <c:v>Forester</c:v>
                </c:pt>
                <c:pt idx="1">
                  <c:v>Forester</c:v>
                </c:pt>
                <c:pt idx="2">
                  <c:v>Forester</c:v>
                </c:pt>
                <c:pt idx="3">
                  <c:v>Forester</c:v>
                </c:pt>
                <c:pt idx="4">
                  <c:v>Forester</c:v>
                </c:pt>
                <c:pt idx="5">
                  <c:v>Forester</c:v>
                </c:pt>
                <c:pt idx="6">
                  <c:v>Forester</c:v>
                </c:pt>
                <c:pt idx="7">
                  <c:v>Forester</c:v>
                </c:pt>
                <c:pt idx="8">
                  <c:v>Forester</c:v>
                </c:pt>
                <c:pt idx="9">
                  <c:v>Forester</c:v>
                </c:pt>
                <c:pt idx="10">
                  <c:v>Forester</c:v>
                </c:pt>
                <c:pt idx="11">
                  <c:v>Forester</c:v>
                </c:pt>
                <c:pt idx="12">
                  <c:v>Forester</c:v>
                </c:pt>
                <c:pt idx="13">
                  <c:v>Forester</c:v>
                </c:pt>
                <c:pt idx="14">
                  <c:v>Forester</c:v>
                </c:pt>
                <c:pt idx="15">
                  <c:v>Forester</c:v>
                </c:pt>
                <c:pt idx="16">
                  <c:v>Forester</c:v>
                </c:pt>
                <c:pt idx="17">
                  <c:v>Forester</c:v>
                </c:pt>
                <c:pt idx="18">
                  <c:v>Forester</c:v>
                </c:pt>
                <c:pt idx="19">
                  <c:v>Forester</c:v>
                </c:pt>
                <c:pt idx="20">
                  <c:v>Forester</c:v>
                </c:pt>
                <c:pt idx="21">
                  <c:v>Forester</c:v>
                </c:pt>
                <c:pt idx="22">
                  <c:v>Forester</c:v>
                </c:pt>
                <c:pt idx="23">
                  <c:v>Forester</c:v>
                </c:pt>
                <c:pt idx="24">
                  <c:v>Forester</c:v>
                </c:pt>
                <c:pt idx="25">
                  <c:v>Escape</c:v>
                </c:pt>
                <c:pt idx="26">
                  <c:v>Escape</c:v>
                </c:pt>
                <c:pt idx="27">
                  <c:v>Escape</c:v>
                </c:pt>
                <c:pt idx="28">
                  <c:v>Escape</c:v>
                </c:pt>
                <c:pt idx="29">
                  <c:v>Escape</c:v>
                </c:pt>
                <c:pt idx="30">
                  <c:v>Escape</c:v>
                </c:pt>
                <c:pt idx="31">
                  <c:v>Escape</c:v>
                </c:pt>
                <c:pt idx="32">
                  <c:v>Escape</c:v>
                </c:pt>
                <c:pt idx="33">
                  <c:v>Escape</c:v>
                </c:pt>
                <c:pt idx="34">
                  <c:v>Escape</c:v>
                </c:pt>
                <c:pt idx="35">
                  <c:v>Escape</c:v>
                </c:pt>
                <c:pt idx="36">
                  <c:v>Escape</c:v>
                </c:pt>
                <c:pt idx="37">
                  <c:v>Escape</c:v>
                </c:pt>
                <c:pt idx="38">
                  <c:v>Escape</c:v>
                </c:pt>
                <c:pt idx="39">
                  <c:v>Escape</c:v>
                </c:pt>
                <c:pt idx="40">
                  <c:v>Escape</c:v>
                </c:pt>
                <c:pt idx="41">
                  <c:v>Escape</c:v>
                </c:pt>
                <c:pt idx="42">
                  <c:v>Escape</c:v>
                </c:pt>
                <c:pt idx="43">
                  <c:v>Escape</c:v>
                </c:pt>
                <c:pt idx="44">
                  <c:v>Escape</c:v>
                </c:pt>
                <c:pt idx="45">
                  <c:v>Escape</c:v>
                </c:pt>
                <c:pt idx="46">
                  <c:v>Escape</c:v>
                </c:pt>
                <c:pt idx="47">
                  <c:v>Escape</c:v>
                </c:pt>
                <c:pt idx="48">
                  <c:v>Escape</c:v>
                </c:pt>
                <c:pt idx="49">
                  <c:v>Escape</c:v>
                </c:pt>
                <c:pt idx="50">
                  <c:v>CR-V</c:v>
                </c:pt>
                <c:pt idx="51">
                  <c:v>CR-V</c:v>
                </c:pt>
                <c:pt idx="52">
                  <c:v>CR-V</c:v>
                </c:pt>
                <c:pt idx="53">
                  <c:v>CR-V</c:v>
                </c:pt>
                <c:pt idx="54">
                  <c:v>CR-V</c:v>
                </c:pt>
                <c:pt idx="55">
                  <c:v>CR-V</c:v>
                </c:pt>
                <c:pt idx="56">
                  <c:v>CR-V</c:v>
                </c:pt>
                <c:pt idx="57">
                  <c:v>CR-V</c:v>
                </c:pt>
                <c:pt idx="58">
                  <c:v>CR-V</c:v>
                </c:pt>
                <c:pt idx="59">
                  <c:v>CR-V</c:v>
                </c:pt>
                <c:pt idx="60">
                  <c:v>CR-V</c:v>
                </c:pt>
                <c:pt idx="61">
                  <c:v>CR-V</c:v>
                </c:pt>
                <c:pt idx="62">
                  <c:v>CR-V</c:v>
                </c:pt>
                <c:pt idx="63">
                  <c:v>CR-V</c:v>
                </c:pt>
                <c:pt idx="64">
                  <c:v>CR-V</c:v>
                </c:pt>
                <c:pt idx="65">
                  <c:v>CR-V</c:v>
                </c:pt>
                <c:pt idx="66">
                  <c:v>CR-V</c:v>
                </c:pt>
                <c:pt idx="67">
                  <c:v>CR-V</c:v>
                </c:pt>
                <c:pt idx="68">
                  <c:v>CR-V</c:v>
                </c:pt>
                <c:pt idx="69">
                  <c:v>CR-V</c:v>
                </c:pt>
                <c:pt idx="70">
                  <c:v>CR-V</c:v>
                </c:pt>
                <c:pt idx="71">
                  <c:v>CR-V</c:v>
                </c:pt>
                <c:pt idx="72">
                  <c:v>CR-V</c:v>
                </c:pt>
                <c:pt idx="73">
                  <c:v>CR-V</c:v>
                </c:pt>
                <c:pt idx="74">
                  <c:v>CR-V</c:v>
                </c:pt>
              </c:strCache>
            </c:strRef>
          </c:cat>
          <c:val>
            <c:numRef>
              <c:f>ANCOVA1!$G$109:$G$183</c:f>
              <c:numCache>
                <c:formatCode>0.000</c:formatCode>
                <c:ptCount val="75"/>
                <c:pt idx="0">
                  <c:v>0.23968010378196522</c:v>
                </c:pt>
                <c:pt idx="2">
                  <c:v>2.1948851547623445E-2</c:v>
                </c:pt>
                <c:pt idx="3">
                  <c:v>-0.95445683538714698</c:v>
                </c:pt>
                <c:pt idx="4">
                  <c:v>-0.65590834928408515</c:v>
                </c:pt>
                <c:pt idx="5">
                  <c:v>0.53372300451071453</c:v>
                </c:pt>
                <c:pt idx="6">
                  <c:v>-0.89927384682955847</c:v>
                </c:pt>
                <c:pt idx="7">
                  <c:v>1.8227208384601439</c:v>
                </c:pt>
                <c:pt idx="8">
                  <c:v>0.52408945067288137</c:v>
                </c:pt>
                <c:pt idx="9">
                  <c:v>-0.48697392064710793</c:v>
                </c:pt>
                <c:pt idx="10">
                  <c:v>-0.35472340762808963</c:v>
                </c:pt>
                <c:pt idx="11">
                  <c:v>-0.46885578433640895</c:v>
                </c:pt>
                <c:pt idx="12">
                  <c:v>0.25986608510236425</c:v>
                </c:pt>
                <c:pt idx="13">
                  <c:v>-0.38134085706361553</c:v>
                </c:pt>
                <c:pt idx="14">
                  <c:v>-0.36186975529918858</c:v>
                </c:pt>
                <c:pt idx="16">
                  <c:v>-0.27660991878789065</c:v>
                </c:pt>
                <c:pt idx="17">
                  <c:v>0.99475744574783798</c:v>
                </c:pt>
                <c:pt idx="18">
                  <c:v>-0.338502831090774</c:v>
                </c:pt>
                <c:pt idx="19">
                  <c:v>0.34582027715462227</c:v>
                </c:pt>
                <c:pt idx="20">
                  <c:v>-0.24714063455069826</c:v>
                </c:pt>
                <c:pt idx="21">
                  <c:v>-5.9770646899517145E-2</c:v>
                </c:pt>
                <c:pt idx="22">
                  <c:v>0.42501421413608259</c:v>
                </c:pt>
                <c:pt idx="23">
                  <c:v>-0.17600041841018402</c:v>
                </c:pt>
                <c:pt idx="24">
                  <c:v>0.94920928060182985</c:v>
                </c:pt>
                <c:pt idx="25">
                  <c:v>-0.8886029636263475</c:v>
                </c:pt>
                <c:pt idx="26">
                  <c:v>-0.21343727519368202</c:v>
                </c:pt>
                <c:pt idx="27">
                  <c:v>-0.17434706775855618</c:v>
                </c:pt>
                <c:pt idx="28">
                  <c:v>0.174409217660767</c:v>
                </c:pt>
                <c:pt idx="29">
                  <c:v>0.14129023656066483</c:v>
                </c:pt>
                <c:pt idx="30">
                  <c:v>0.3883177833209191</c:v>
                </c:pt>
                <c:pt idx="31">
                  <c:v>0.23348922096111441</c:v>
                </c:pt>
                <c:pt idx="32">
                  <c:v>1.0776013904504369</c:v>
                </c:pt>
                <c:pt idx="33">
                  <c:v>-0.50993059292268361</c:v>
                </c:pt>
                <c:pt idx="34">
                  <c:v>-6.1683255621970565E-2</c:v>
                </c:pt>
                <c:pt idx="35">
                  <c:v>0.27843883751556192</c:v>
                </c:pt>
                <c:pt idx="36">
                  <c:v>0.39835863389205872</c:v>
                </c:pt>
                <c:pt idx="37">
                  <c:v>0.22358371107347352</c:v>
                </c:pt>
                <c:pt idx="38">
                  <c:v>-0.16023395691432657</c:v>
                </c:pt>
                <c:pt idx="39">
                  <c:v>-0.92794800836985114</c:v>
                </c:pt>
                <c:pt idx="40">
                  <c:v>0.34858465718406906</c:v>
                </c:pt>
                <c:pt idx="41">
                  <c:v>1.0355405091395127</c:v>
                </c:pt>
                <c:pt idx="42">
                  <c:v>-0.15914456675082958</c:v>
                </c:pt>
                <c:pt idx="43">
                  <c:v>-0.59839468912091143</c:v>
                </c:pt>
                <c:pt idx="44">
                  <c:v>1.8442473517303235</c:v>
                </c:pt>
                <c:pt idx="45">
                  <c:v>-7.7351517916891654E-2</c:v>
                </c:pt>
                <c:pt idx="46">
                  <c:v>0.57368516856047613</c:v>
                </c:pt>
                <c:pt idx="47">
                  <c:v>0.82413635238644467</c:v>
                </c:pt>
                <c:pt idx="48">
                  <c:v>-5.2305321037775352</c:v>
                </c:pt>
                <c:pt idx="49">
                  <c:v>1.5290559890265165</c:v>
                </c:pt>
                <c:pt idx="50">
                  <c:v>0.12793415932952196</c:v>
                </c:pt>
                <c:pt idx="51">
                  <c:v>-0.23149003762801756</c:v>
                </c:pt>
                <c:pt idx="52">
                  <c:v>-0.48654393470766688</c:v>
                </c:pt>
                <c:pt idx="53">
                  <c:v>0.25049942597645491</c:v>
                </c:pt>
                <c:pt idx="54">
                  <c:v>-0.68264541795824185</c:v>
                </c:pt>
                <c:pt idx="55">
                  <c:v>0.9021632481766424</c:v>
                </c:pt>
                <c:pt idx="56">
                  <c:v>-0.69493624490874384</c:v>
                </c:pt>
                <c:pt idx="57">
                  <c:v>8.3526570462625085E-2</c:v>
                </c:pt>
                <c:pt idx="59">
                  <c:v>0.90091592790333697</c:v>
                </c:pt>
                <c:pt idx="60">
                  <c:v>0.70304092402537388</c:v>
                </c:pt>
                <c:pt idx="61">
                  <c:v>-0.6560169086131532</c:v>
                </c:pt>
                <c:pt idx="62">
                  <c:v>2.6880825419151897</c:v>
                </c:pt>
                <c:pt idx="63">
                  <c:v>-0.64735454457383945</c:v>
                </c:pt>
                <c:pt idx="64">
                  <c:v>0.12793415932952196</c:v>
                </c:pt>
                <c:pt idx="65">
                  <c:v>-0.47293193274976053</c:v>
                </c:pt>
                <c:pt idx="66">
                  <c:v>-0.72344882059980087</c:v>
                </c:pt>
                <c:pt idx="67">
                  <c:v>-0.67462230332703654</c:v>
                </c:pt>
                <c:pt idx="68">
                  <c:v>1.2259749283136792</c:v>
                </c:pt>
                <c:pt idx="69">
                  <c:v>0.48174702742949066</c:v>
                </c:pt>
                <c:pt idx="70">
                  <c:v>-0.74170076548475128</c:v>
                </c:pt>
                <c:pt idx="71">
                  <c:v>-0.56729125414373838</c:v>
                </c:pt>
                <c:pt idx="72">
                  <c:v>-0.33600526769238015</c:v>
                </c:pt>
                <c:pt idx="73">
                  <c:v>-0.74843426808425728</c:v>
                </c:pt>
                <c:pt idx="74">
                  <c:v>-0.32289298546446904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9-429D-8CDF-AC2A480C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1027856"/>
        <c:axId val="641029168"/>
      </c:barChart>
      <c:catAx>
        <c:axId val="64102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029168"/>
        <c:crosses val="autoZero"/>
        <c:auto val="1"/>
        <c:lblAlgn val="ctr"/>
        <c:lblOffset val="100"/>
        <c:noMultiLvlLbl val="0"/>
      </c:catAx>
      <c:valAx>
        <c:axId val="64102916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02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Means(Price(in $)) - Make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ANCOVA1!$B$233:$B$235</c:f>
              <c:strCache>
                <c:ptCount val="3"/>
                <c:pt idx="0">
                  <c:v>Ford</c:v>
                </c:pt>
                <c:pt idx="1">
                  <c:v>Honda</c:v>
                </c:pt>
                <c:pt idx="2">
                  <c:v>Subaru</c:v>
                </c:pt>
              </c:strCache>
            </c:strRef>
          </c:cat>
          <c:val>
            <c:numRef>
              <c:f>ANCOVA1!$C$233:$C$235</c:f>
              <c:numCache>
                <c:formatCode>0.000</c:formatCode>
                <c:ptCount val="3"/>
                <c:pt idx="0">
                  <c:v>13539.31651774186</c:v>
                </c:pt>
                <c:pt idx="1">
                  <c:v>18093.139517602063</c:v>
                </c:pt>
                <c:pt idx="2">
                  <c:v>18249.295783306308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7-4F03-B8DA-E9A1BFED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42616"/>
        <c:axId val="641039336"/>
      </c:lineChart>
      <c:catAx>
        <c:axId val="64104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Make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1039336"/>
        <c:crosses val="autoZero"/>
        <c:auto val="1"/>
        <c:lblAlgn val="ctr"/>
        <c:lblOffset val="100"/>
        <c:noMultiLvlLbl val="0"/>
      </c:catAx>
      <c:valAx>
        <c:axId val="641039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Price(in $)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042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Means(Price(in $)) - Leather Seats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ANCOVA1!$B$263:$B$264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ANCOVA1!$C$263:$C$264</c:f>
              <c:numCache>
                <c:formatCode>0.000</c:formatCode>
                <c:ptCount val="2"/>
                <c:pt idx="0">
                  <c:v>15723.830812957145</c:v>
                </c:pt>
                <c:pt idx="1">
                  <c:v>17530.670399476341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B-470A-BC71-10B5C3AF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63064"/>
        <c:axId val="626656176"/>
      </c:lineChart>
      <c:catAx>
        <c:axId val="6266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Leather Seats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26656176"/>
        <c:crosses val="autoZero"/>
        <c:auto val="1"/>
        <c:lblAlgn val="ctr"/>
        <c:lblOffset val="100"/>
        <c:noMultiLvlLbl val="0"/>
      </c:catAx>
      <c:valAx>
        <c:axId val="62665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Price(in $)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6630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Means(Price(in $)) - Sunroof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ANCOVA1!$B$292:$B$293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ANCOVA1!$C$292:$C$293</c:f>
              <c:numCache>
                <c:formatCode>0.000</c:formatCode>
                <c:ptCount val="2"/>
                <c:pt idx="0">
                  <c:v>15886.518802156741</c:v>
                </c:pt>
                <c:pt idx="1">
                  <c:v>17367.982410276745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5-455E-A716-ECF4DBA2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59128"/>
        <c:axId val="626660112"/>
      </c:lineChart>
      <c:catAx>
        <c:axId val="62665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Sunroof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26660112"/>
        <c:crosses val="autoZero"/>
        <c:auto val="1"/>
        <c:lblAlgn val="ctr"/>
        <c:lblOffset val="100"/>
        <c:noMultiLvlLbl val="0"/>
      </c:catAx>
      <c:valAx>
        <c:axId val="62666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Price(in $)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6591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 (Quantitative data)"/>
    <item val="Summary statistics (Qualitative data)"/>
    <item val="Correlation matrix"/>
    <item val="Regression of variable Price(in $)"/>
    <item val="Goodness of fit statistics (Price(in $))"/>
    <item val="Analysis of variance  (Price(in $))"/>
    <item val="Model parameters (Price(in $))"/>
    <item val="Equation of the model (Price(in $))"/>
    <item val="Predictions and residuals (Price(in $))"/>
    <item val="LS Means for factor Make"/>
    <item val="LS Means for factor Leather Seats"/>
    <item val="LS Means for factor Sunroof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32027" hidden="1">
          <a:extLst>
            <a:ext uri="{FF2B5EF4-FFF2-40B4-BE49-F238E27FC236}">
              <a16:creationId xmlns:a16="http://schemas.microsoft.com/office/drawing/2014/main" id="{8199564B-9B40-4BDA-A47B-3C7B72A52433}"/>
            </a:ext>
          </a:extLst>
        </xdr:cNvPr>
        <xdr:cNvSpPr txBox="1"/>
      </xdr:nvSpPr>
      <xdr:spPr>
        <a:xfrm>
          <a:off x="955675" y="145732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Form55.txt
TextBoxList,TextBox,,False,00,False,,False,
CheckBoxTrans,CheckBox,False,False,01,False,Trans,False,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CheckBoxSlopes,CheckBox,False,True,510000000401_Outputs|Means,True,Comparison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CheckBoxStdCoeff,CheckBox,False,True,500000000001_Outputs|General,True,Standardized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CheckBox_QPred,CheckBox,True,True,300000000502_Prediction,True,Qualitative,False,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OptionButton_MVRemove,OptionButton,False,True,400000000200_Missing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OptionButton_MVIgnore,OptionButton,True,True,400000000500_Missing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CheckBoxMeanConf,CheckBox,False,True,600000000101_Charts,True,Confidence intervals,False,
CheckBoxSumCharts,CheckBox,True,True,600000000201_Charts,True,Summary charts,False,
CheckBoxFilterY,CheckBox,False,True,600000000301_Charts,True,Filter Ys,False,
CheckBoxBar,CheckBox,False,True,600000000401_Charts,True,Bar chart,False,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RefEdit_Y,RefEdit0,'Sheet153342X765'!$C:$C,True,000000010200_General,True,Y / Dependent variables:,False,
CheckBox_X,CheckBox,True,True,000000040200_General,True,Quantitative,False,
RefEdit_X,RefEdit0,'Sheet153342X765'!$D$1:$D$76&lt;CM&gt;'Sheet153342X765'!$E$1:$E$76&lt;CM&gt;'Sheet153342X765'!$F$1:$F$76&lt;CM&gt;'Sheet153342X765'!$I$1:$I$76&lt;CM&gt;'Sheet153342X765'!$J$1:$J$76,True,000002040200_General,True,X / Explanatory variables:,False,
CheckBox_Q,CheckBox,True,True,000003040200_General,True,Qualitative,False,
RefEdit_Q,RefEdit0,'Sheet153342X765'!$A$1:$A$76&lt;CM&gt;'Sheet153342X765'!$N$1:$O$76,True,000004040200_General,True,Qualitative:,False,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FileSelect1,CommandButton,;RefEdit_Y&lt;CM&gt;RefEdit_X&lt;CM&gt;RefEdit_Q&lt;CM&gt;RefEdit_W&lt;CM&gt;RefEdit_Wr&lt;CM&gt;RefEdit_ObsLabels,False,000000000200_General,False,,False,
CheckBox_ObsLabels,CheckBox,True,True,000000010301_General,True,Observation labels,False,
RefEdit_Wr,RefEdit0,,True,000000060301_General,True,Regression weights:,False,
CheckBox_Wr,CheckBox,False,True,000000050301_General,True,Regression weights,False,
RefEdit_ObsLabels,RefEdit0,'Sheet153342X765'!$B:$B,True,000000020301_General,True,Observation labels:,False,
CheckBox_W,CheckBox,False,True,000000030301_General,True,Observation weights,False,
RefEdit_W,RefEdit0,,True,000000040301_General,True,Observation weights:,False,
FileSelect2,CommandButton,;RefEdit_XPred&lt;CM&gt;RefEdit_QPred&lt;CM&gt;RefEdit_PredLabels,False,300000000902_Prediction,False,,False,
ScrollBarSelect,ScrollBar,0,False,05,False,,,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1</xdr:col>
      <xdr:colOff>1830578</xdr:colOff>
      <xdr:row>10</xdr:row>
      <xdr:rowOff>0</xdr:rowOff>
    </xdr:to>
    <xdr:sp macro="" textlink="">
      <xdr:nvSpPr>
        <xdr:cNvPr id="3" name="BK32027">
          <a:extLst>
            <a:ext uri="{FF2B5EF4-FFF2-40B4-BE49-F238E27FC236}">
              <a16:creationId xmlns:a16="http://schemas.microsoft.com/office/drawing/2014/main" id="{85CCBAEB-3E7E-48DD-91E3-1A619C2A5D33}"/>
            </a:ext>
          </a:extLst>
        </xdr:cNvPr>
        <xdr:cNvSpPr/>
      </xdr:nvSpPr>
      <xdr:spPr>
        <a:xfrm>
          <a:off x="339725" y="1463675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9</xdr:row>
      <xdr:rowOff>43434</xdr:rowOff>
    </xdr:from>
    <xdr:to>
      <xdr:col>1</xdr:col>
      <xdr:colOff>392683</xdr:colOff>
      <xdr:row>9</xdr:row>
      <xdr:rowOff>386334</xdr:rowOff>
    </xdr:to>
    <xdr:pic macro="[0]!ReRunXLSTAT">
      <xdr:nvPicPr>
        <xdr:cNvPr id="4" name="BT32027">
          <a:extLst>
            <a:ext uri="{FF2B5EF4-FFF2-40B4-BE49-F238E27FC236}">
              <a16:creationId xmlns:a16="http://schemas.microsoft.com/office/drawing/2014/main" id="{15933000-FB6E-472F-BC17-7208D80C00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007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9</xdr:row>
      <xdr:rowOff>43434</xdr:rowOff>
    </xdr:from>
    <xdr:to>
      <xdr:col>1</xdr:col>
      <xdr:colOff>870457</xdr:colOff>
      <xdr:row>9</xdr:row>
      <xdr:rowOff>386334</xdr:rowOff>
    </xdr:to>
    <xdr:pic macro="[0]!AddRemovGrid">
      <xdr:nvPicPr>
        <xdr:cNvPr id="5" name="RM32027">
          <a:extLst>
            <a:ext uri="{FF2B5EF4-FFF2-40B4-BE49-F238E27FC236}">
              <a16:creationId xmlns:a16="http://schemas.microsoft.com/office/drawing/2014/main" id="{51917C22-2270-4B22-8DC9-027A877383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007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9</xdr:row>
      <xdr:rowOff>43434</xdr:rowOff>
    </xdr:from>
    <xdr:to>
      <xdr:col>1</xdr:col>
      <xdr:colOff>870457</xdr:colOff>
      <xdr:row>9</xdr:row>
      <xdr:rowOff>386334</xdr:rowOff>
    </xdr:to>
    <xdr:pic macro="AddRemovGrid">
      <xdr:nvPicPr>
        <xdr:cNvPr id="6" name="AD32027" hidden="1">
          <a:extLst>
            <a:ext uri="{FF2B5EF4-FFF2-40B4-BE49-F238E27FC236}">
              <a16:creationId xmlns:a16="http://schemas.microsoft.com/office/drawing/2014/main" id="{A338342A-8725-4E1D-9BA9-D4FB61320AF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007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9</xdr:row>
      <xdr:rowOff>43434</xdr:rowOff>
    </xdr:from>
    <xdr:to>
      <xdr:col>1</xdr:col>
      <xdr:colOff>1348231</xdr:colOff>
      <xdr:row>9</xdr:row>
      <xdr:rowOff>386334</xdr:rowOff>
    </xdr:to>
    <xdr:pic macro="[0]!SendToOfficeLocal">
      <xdr:nvPicPr>
        <xdr:cNvPr id="7" name="WD32027">
          <a:extLst>
            <a:ext uri="{FF2B5EF4-FFF2-40B4-BE49-F238E27FC236}">
              <a16:creationId xmlns:a16="http://schemas.microsoft.com/office/drawing/2014/main" id="{8D4AC03F-CD98-402A-B20A-7F2CBB0A7B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007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1439671</xdr:colOff>
      <xdr:row>9</xdr:row>
      <xdr:rowOff>43434</xdr:rowOff>
    </xdr:from>
    <xdr:to>
      <xdr:col>1</xdr:col>
      <xdr:colOff>1782571</xdr:colOff>
      <xdr:row>9</xdr:row>
      <xdr:rowOff>386334</xdr:rowOff>
    </xdr:to>
    <xdr:pic macro="[0]!SendToOfficeLocal">
      <xdr:nvPicPr>
        <xdr:cNvPr id="8" name="PT32027">
          <a:extLst>
            <a:ext uri="{FF2B5EF4-FFF2-40B4-BE49-F238E27FC236}">
              <a16:creationId xmlns:a16="http://schemas.microsoft.com/office/drawing/2014/main" id="{B9F61197-F159-4207-A305-13EAAA9523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0075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185</xdr:row>
      <xdr:rowOff>0</xdr:rowOff>
    </xdr:from>
    <xdr:to>
      <xdr:col>6</xdr:col>
      <xdr:colOff>0</xdr:colOff>
      <xdr:row>205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3355B4-712E-44DA-B344-88D59DCEE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185</xdr:row>
      <xdr:rowOff>0</xdr:rowOff>
    </xdr:from>
    <xdr:to>
      <xdr:col>12</xdr:col>
      <xdr:colOff>212725</xdr:colOff>
      <xdr:row>205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ADE5F9-3EAC-408C-833A-FBA89669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339725</xdr:colOff>
      <xdr:row>185</xdr:row>
      <xdr:rowOff>0</xdr:rowOff>
    </xdr:from>
    <xdr:to>
      <xdr:col>19</xdr:col>
      <xdr:colOff>6350</xdr:colOff>
      <xdr:row>205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967E00-1E8C-481C-B16A-8E149B7B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207</xdr:row>
      <xdr:rowOff>0</xdr:rowOff>
    </xdr:from>
    <xdr:to>
      <xdr:col>6</xdr:col>
      <xdr:colOff>0</xdr:colOff>
      <xdr:row>227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09F178-37B9-4207-B4D5-EF47B4B9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6</xdr:col>
      <xdr:colOff>0</xdr:colOff>
      <xdr:row>257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0E4288-70DD-4B13-8F9F-A1765C13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266</xdr:row>
      <xdr:rowOff>0</xdr:rowOff>
    </xdr:from>
    <xdr:to>
      <xdr:col>6</xdr:col>
      <xdr:colOff>0</xdr:colOff>
      <xdr:row>286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A2452B-A100-461E-B1D4-EDEB8280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295</xdr:row>
      <xdr:rowOff>0</xdr:rowOff>
    </xdr:from>
    <xdr:to>
      <xdr:col>6</xdr:col>
      <xdr:colOff>0</xdr:colOff>
      <xdr:row>315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A8602D-697E-424F-AF4B-4DC46133C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419100</xdr:rowOff>
        </xdr:from>
        <xdr:to>
          <xdr:col>1</xdr:col>
          <xdr:colOff>2365375</xdr:colOff>
          <xdr:row>11</xdr:row>
          <xdr:rowOff>19050</xdr:rowOff>
        </xdr:to>
        <xdr:sp macro="" textlink="">
          <xdr:nvSpPr>
            <xdr:cNvPr id="9217" name="DD396514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4966410B-BC7E-4C9D-A88D-9F9D7CC98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3342X765">
    <outlinePr summaryBelow="0" summaryRight="0"/>
  </sheetPr>
  <dimension ref="A1:O1025"/>
  <sheetViews>
    <sheetView workbookViewId="0">
      <pane ySplit="1" topLeftCell="A54" activePane="bottomLeft" state="frozen"/>
      <selection pane="bottomLeft" activeCell="A2" sqref="A2"/>
    </sheetView>
  </sheetViews>
  <sheetFormatPr defaultColWidth="14.42578125" defaultRowHeight="15.75" customHeight="1" x14ac:dyDescent="0.2"/>
  <cols>
    <col min="3" max="4" width="11.7109375" customWidth="1"/>
    <col min="5" max="5" width="26.42578125" customWidth="1"/>
    <col min="6" max="6" width="16.42578125" customWidth="1"/>
    <col min="7" max="7" width="12.28515625" customWidth="1"/>
    <col min="8" max="8" width="10.42578125" customWidth="1"/>
    <col min="9" max="10" width="15.7109375" customWidth="1"/>
    <col min="11" max="11" width="12.42578125" customWidth="1"/>
    <col min="12" max="12" width="11.5703125" customWidth="1"/>
    <col min="13" max="13" width="11.28515625" customWidth="1"/>
    <col min="14" max="14" width="12.7109375" customWidth="1"/>
    <col min="15" max="15" width="7.42578125" customWidth="1"/>
  </cols>
  <sheetData>
    <row r="1" spans="1:15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">
      <c r="A2" s="1" t="s">
        <v>15</v>
      </c>
      <c r="B2" s="1" t="s">
        <v>16</v>
      </c>
      <c r="C2" s="2">
        <v>11962</v>
      </c>
      <c r="D2" s="3">
        <v>70193</v>
      </c>
      <c r="E2" s="1">
        <v>0</v>
      </c>
      <c r="F2" s="1">
        <v>1</v>
      </c>
      <c r="G2" s="1" t="s">
        <v>17</v>
      </c>
      <c r="H2" s="1">
        <v>2011</v>
      </c>
      <c r="I2" s="1">
        <f t="shared" ref="I2:I76" si="0">2019-H2</f>
        <v>8</v>
      </c>
      <c r="J2" s="1">
        <v>27</v>
      </c>
      <c r="K2" s="1" t="s">
        <v>18</v>
      </c>
      <c r="L2" s="1" t="s">
        <v>19</v>
      </c>
      <c r="M2" s="1" t="s">
        <v>20</v>
      </c>
      <c r="N2" s="1">
        <v>0</v>
      </c>
      <c r="O2" s="1">
        <v>0</v>
      </c>
    </row>
    <row r="3" spans="1:15" ht="15.75" customHeight="1" x14ac:dyDescent="0.2">
      <c r="A3" s="1" t="s">
        <v>15</v>
      </c>
      <c r="B3" s="1" t="s">
        <v>16</v>
      </c>
      <c r="C3" s="2">
        <v>20985</v>
      </c>
      <c r="D3" s="3">
        <v>6099</v>
      </c>
      <c r="E3" s="1">
        <v>0</v>
      </c>
      <c r="G3" s="1" t="s">
        <v>17</v>
      </c>
      <c r="H3" s="1">
        <v>2018</v>
      </c>
      <c r="I3" s="1">
        <f t="shared" si="0"/>
        <v>1</v>
      </c>
      <c r="J3" s="1">
        <v>32</v>
      </c>
      <c r="K3" s="1" t="s">
        <v>21</v>
      </c>
      <c r="L3" s="1" t="s">
        <v>19</v>
      </c>
      <c r="M3" s="1" t="s">
        <v>20</v>
      </c>
      <c r="N3" s="1">
        <v>0</v>
      </c>
      <c r="O3" s="1">
        <v>0</v>
      </c>
    </row>
    <row r="4" spans="1:15" ht="15.75" customHeight="1" x14ac:dyDescent="0.2">
      <c r="A4" s="1" t="s">
        <v>15</v>
      </c>
      <c r="B4" s="1" t="s">
        <v>16</v>
      </c>
      <c r="C4" s="2">
        <v>16697</v>
      </c>
      <c r="D4" s="3">
        <v>43870</v>
      </c>
      <c r="E4" s="1">
        <v>0</v>
      </c>
      <c r="F4" s="1">
        <v>1</v>
      </c>
      <c r="G4" s="1" t="s">
        <v>17</v>
      </c>
      <c r="H4" s="1">
        <v>2014</v>
      </c>
      <c r="I4" s="1">
        <f t="shared" si="0"/>
        <v>5</v>
      </c>
      <c r="J4" s="1">
        <v>32</v>
      </c>
      <c r="K4" s="1" t="s">
        <v>19</v>
      </c>
      <c r="L4" s="1" t="s">
        <v>19</v>
      </c>
      <c r="M4" s="1" t="s">
        <v>20</v>
      </c>
      <c r="N4" s="1">
        <v>0</v>
      </c>
      <c r="O4" s="1">
        <v>1</v>
      </c>
    </row>
    <row r="5" spans="1:15" ht="15.75" customHeight="1" x14ac:dyDescent="0.2">
      <c r="A5" s="1" t="s">
        <v>15</v>
      </c>
      <c r="B5" s="1" t="s">
        <v>16</v>
      </c>
      <c r="C5" s="2">
        <v>16697</v>
      </c>
      <c r="D5" s="3">
        <v>23919</v>
      </c>
      <c r="E5" s="1">
        <v>0</v>
      </c>
      <c r="F5" s="1">
        <v>1</v>
      </c>
      <c r="G5" s="1" t="s">
        <v>17</v>
      </c>
      <c r="H5" s="1">
        <v>2016</v>
      </c>
      <c r="I5" s="1">
        <f t="shared" si="0"/>
        <v>3</v>
      </c>
      <c r="J5" s="1">
        <v>32</v>
      </c>
      <c r="K5" s="1" t="s">
        <v>22</v>
      </c>
      <c r="L5" s="1" t="s">
        <v>23</v>
      </c>
      <c r="M5" s="1" t="s">
        <v>20</v>
      </c>
      <c r="N5" s="1">
        <v>0</v>
      </c>
      <c r="O5" s="1">
        <v>0</v>
      </c>
    </row>
    <row r="6" spans="1:15" ht="15.75" customHeight="1" x14ac:dyDescent="0.2">
      <c r="A6" s="1" t="s">
        <v>15</v>
      </c>
      <c r="B6" s="1" t="s">
        <v>16</v>
      </c>
      <c r="C6" s="2">
        <v>15992</v>
      </c>
      <c r="D6" s="3">
        <v>48263</v>
      </c>
      <c r="E6" s="1">
        <v>0</v>
      </c>
      <c r="F6" s="1">
        <v>1</v>
      </c>
      <c r="G6" s="1" t="s">
        <v>17</v>
      </c>
      <c r="H6" s="1">
        <v>2015</v>
      </c>
      <c r="I6" s="1">
        <f t="shared" si="0"/>
        <v>4</v>
      </c>
      <c r="J6" s="1">
        <v>32</v>
      </c>
      <c r="K6" s="1" t="s">
        <v>19</v>
      </c>
      <c r="L6" s="1" t="s">
        <v>19</v>
      </c>
      <c r="M6" s="1" t="s">
        <v>20</v>
      </c>
      <c r="N6" s="1">
        <v>0</v>
      </c>
      <c r="O6" s="1">
        <v>1</v>
      </c>
    </row>
    <row r="7" spans="1:15" ht="15.75" customHeight="1" x14ac:dyDescent="0.2">
      <c r="A7" s="1" t="s">
        <v>15</v>
      </c>
      <c r="B7" s="1" t="s">
        <v>16</v>
      </c>
      <c r="C7" s="2">
        <v>24754</v>
      </c>
      <c r="D7" s="3">
        <v>17284</v>
      </c>
      <c r="E7" s="1">
        <v>0</v>
      </c>
      <c r="F7" s="1">
        <v>1</v>
      </c>
      <c r="G7" s="1" t="s">
        <v>17</v>
      </c>
      <c r="H7" s="1">
        <v>2017</v>
      </c>
      <c r="I7" s="1">
        <f t="shared" si="0"/>
        <v>2</v>
      </c>
      <c r="J7" s="1">
        <v>32</v>
      </c>
      <c r="K7" s="1" t="s">
        <v>24</v>
      </c>
      <c r="L7" s="1" t="s">
        <v>23</v>
      </c>
      <c r="M7" s="1" t="s">
        <v>20</v>
      </c>
      <c r="N7" s="1">
        <v>1</v>
      </c>
      <c r="O7" s="1">
        <v>1</v>
      </c>
    </row>
    <row r="8" spans="1:15" ht="15.75" customHeight="1" x14ac:dyDescent="0.2">
      <c r="A8" s="1" t="s">
        <v>15</v>
      </c>
      <c r="B8" s="1" t="s">
        <v>16</v>
      </c>
      <c r="C8" s="2">
        <v>14700</v>
      </c>
      <c r="D8" s="3">
        <v>80335</v>
      </c>
      <c r="E8" s="1">
        <v>0</v>
      </c>
      <c r="F8" s="1">
        <v>3</v>
      </c>
      <c r="G8" s="1" t="s">
        <v>17</v>
      </c>
      <c r="H8" s="1">
        <v>2016</v>
      </c>
      <c r="I8" s="1">
        <f t="shared" si="0"/>
        <v>3</v>
      </c>
      <c r="J8" s="1">
        <v>32</v>
      </c>
      <c r="K8" s="1" t="s">
        <v>25</v>
      </c>
      <c r="L8" s="1" t="s">
        <v>19</v>
      </c>
      <c r="M8" s="1" t="s">
        <v>20</v>
      </c>
      <c r="N8" s="1">
        <v>0</v>
      </c>
      <c r="O8" s="1">
        <v>1</v>
      </c>
    </row>
    <row r="9" spans="1:15" ht="15.75" customHeight="1" x14ac:dyDescent="0.2">
      <c r="A9" s="1" t="s">
        <v>15</v>
      </c>
      <c r="B9" s="1" t="s">
        <v>16</v>
      </c>
      <c r="C9" s="2">
        <v>26237</v>
      </c>
      <c r="D9" s="3">
        <v>10271</v>
      </c>
      <c r="E9" s="1">
        <v>0</v>
      </c>
      <c r="F9" s="1">
        <v>1</v>
      </c>
      <c r="G9" s="1" t="s">
        <v>17</v>
      </c>
      <c r="H9" s="1">
        <v>2017</v>
      </c>
      <c r="I9" s="1">
        <f t="shared" si="0"/>
        <v>2</v>
      </c>
      <c r="J9" s="1">
        <v>32</v>
      </c>
      <c r="K9" s="1" t="s">
        <v>24</v>
      </c>
      <c r="L9" s="1" t="s">
        <v>23</v>
      </c>
      <c r="M9" s="1" t="s">
        <v>20</v>
      </c>
      <c r="N9" s="1">
        <v>0</v>
      </c>
      <c r="O9" s="1">
        <v>1</v>
      </c>
    </row>
    <row r="10" spans="1:15" ht="15.75" customHeight="1" x14ac:dyDescent="0.2">
      <c r="A10" s="1" t="s">
        <v>15</v>
      </c>
      <c r="B10" s="1" t="s">
        <v>16</v>
      </c>
      <c r="C10" s="2">
        <v>22995</v>
      </c>
      <c r="D10" s="3">
        <v>16332</v>
      </c>
      <c r="E10" s="1">
        <v>0</v>
      </c>
      <c r="F10" s="1">
        <v>1</v>
      </c>
      <c r="G10" s="1" t="s">
        <v>17</v>
      </c>
      <c r="H10" s="1">
        <v>2017</v>
      </c>
      <c r="I10" s="1">
        <f t="shared" si="0"/>
        <v>2</v>
      </c>
      <c r="J10" s="1">
        <v>32</v>
      </c>
      <c r="K10" s="1" t="s">
        <v>23</v>
      </c>
      <c r="L10" s="1" t="s">
        <v>23</v>
      </c>
      <c r="M10" s="1" t="s">
        <v>20</v>
      </c>
      <c r="N10" s="1">
        <v>0</v>
      </c>
      <c r="O10" s="1">
        <v>1</v>
      </c>
    </row>
    <row r="11" spans="1:15" ht="15.75" customHeight="1" x14ac:dyDescent="0.2">
      <c r="A11" s="1" t="s">
        <v>15</v>
      </c>
      <c r="B11" s="1" t="s">
        <v>16</v>
      </c>
      <c r="C11" s="2">
        <v>18629</v>
      </c>
      <c r="D11" s="3">
        <v>30152</v>
      </c>
      <c r="E11" s="1">
        <v>0</v>
      </c>
      <c r="F11" s="1">
        <v>2</v>
      </c>
      <c r="G11" s="1" t="s">
        <v>17</v>
      </c>
      <c r="H11" s="1">
        <v>2014</v>
      </c>
      <c r="I11" s="1">
        <f t="shared" si="0"/>
        <v>5</v>
      </c>
      <c r="J11" s="1">
        <v>32</v>
      </c>
      <c r="K11" s="1" t="s">
        <v>24</v>
      </c>
      <c r="L11" s="1" t="s">
        <v>19</v>
      </c>
      <c r="M11" s="1" t="s">
        <v>20</v>
      </c>
      <c r="N11" s="1">
        <v>1</v>
      </c>
      <c r="O11" s="1">
        <v>1</v>
      </c>
    </row>
    <row r="12" spans="1:15" ht="15.75" customHeight="1" x14ac:dyDescent="0.2">
      <c r="A12" s="1" t="s">
        <v>15</v>
      </c>
      <c r="B12" s="1" t="s">
        <v>16</v>
      </c>
      <c r="C12" s="2">
        <v>19857</v>
      </c>
      <c r="D12" s="3">
        <v>12981</v>
      </c>
      <c r="E12" s="1">
        <v>0</v>
      </c>
      <c r="F12" s="1">
        <v>1</v>
      </c>
      <c r="G12" s="1" t="s">
        <v>17</v>
      </c>
      <c r="H12" s="1">
        <v>2017</v>
      </c>
      <c r="I12" s="1">
        <f t="shared" si="0"/>
        <v>2</v>
      </c>
      <c r="J12" s="1">
        <v>32</v>
      </c>
      <c r="K12" s="1" t="s">
        <v>19</v>
      </c>
      <c r="L12" s="1" t="s">
        <v>19</v>
      </c>
      <c r="M12" s="1" t="s">
        <v>20</v>
      </c>
      <c r="N12" s="1">
        <v>0</v>
      </c>
      <c r="O12" s="1">
        <v>0</v>
      </c>
    </row>
    <row r="13" spans="1:15" ht="15.75" customHeight="1" x14ac:dyDescent="0.2">
      <c r="A13" s="1" t="s">
        <v>15</v>
      </c>
      <c r="B13" s="1" t="s">
        <v>16</v>
      </c>
      <c r="C13" s="2">
        <v>8490</v>
      </c>
      <c r="D13" s="3">
        <v>95873</v>
      </c>
      <c r="E13" s="1">
        <v>0</v>
      </c>
      <c r="F13" s="1">
        <v>4</v>
      </c>
      <c r="G13" s="1" t="s">
        <v>17</v>
      </c>
      <c r="H13" s="1">
        <v>2010</v>
      </c>
      <c r="I13" s="1">
        <f t="shared" si="0"/>
        <v>9</v>
      </c>
      <c r="J13" s="1">
        <v>26</v>
      </c>
      <c r="K13" s="1" t="s">
        <v>26</v>
      </c>
      <c r="L13" s="1" t="s">
        <v>19</v>
      </c>
      <c r="M13" s="1" t="s">
        <v>20</v>
      </c>
      <c r="N13" s="1">
        <v>0</v>
      </c>
      <c r="O13" s="1">
        <v>0</v>
      </c>
    </row>
    <row r="14" spans="1:15" ht="15.75" customHeight="1" x14ac:dyDescent="0.2">
      <c r="A14" s="1" t="s">
        <v>15</v>
      </c>
      <c r="B14" s="1" t="s">
        <v>16</v>
      </c>
      <c r="C14" s="2">
        <v>22480</v>
      </c>
      <c r="D14" s="3">
        <v>30480</v>
      </c>
      <c r="E14" s="1">
        <v>0</v>
      </c>
      <c r="F14" s="1">
        <v>1</v>
      </c>
      <c r="G14" s="1" t="s">
        <v>17</v>
      </c>
      <c r="H14" s="1">
        <v>2018</v>
      </c>
      <c r="I14" s="1">
        <f t="shared" si="0"/>
        <v>1</v>
      </c>
      <c r="J14" s="1">
        <v>32</v>
      </c>
      <c r="K14" s="1" t="s">
        <v>23</v>
      </c>
      <c r="L14" s="1" t="s">
        <v>23</v>
      </c>
      <c r="M14" s="1" t="s">
        <v>20</v>
      </c>
      <c r="N14" s="1">
        <v>0</v>
      </c>
      <c r="O14" s="1">
        <v>1</v>
      </c>
    </row>
    <row r="15" spans="1:15" ht="15.75" customHeight="1" x14ac:dyDescent="0.2">
      <c r="A15" s="1" t="s">
        <v>15</v>
      </c>
      <c r="B15" s="1" t="s">
        <v>16</v>
      </c>
      <c r="C15" s="2">
        <v>14575</v>
      </c>
      <c r="D15" s="3">
        <v>62485</v>
      </c>
      <c r="E15" s="1">
        <v>0</v>
      </c>
      <c r="F15" s="1">
        <v>1</v>
      </c>
      <c r="G15" s="1" t="s">
        <v>17</v>
      </c>
      <c r="H15" s="1">
        <v>2012</v>
      </c>
      <c r="I15" s="1">
        <f t="shared" si="0"/>
        <v>7</v>
      </c>
      <c r="J15" s="1">
        <v>24</v>
      </c>
      <c r="K15" s="1" t="s">
        <v>23</v>
      </c>
      <c r="L15" s="1" t="s">
        <v>19</v>
      </c>
      <c r="M15" s="1" t="s">
        <v>20</v>
      </c>
      <c r="N15" s="1">
        <v>0</v>
      </c>
      <c r="O15" s="1">
        <v>1</v>
      </c>
    </row>
    <row r="16" spans="1:15" ht="15.75" customHeight="1" x14ac:dyDescent="0.2">
      <c r="A16" s="1" t="s">
        <v>15</v>
      </c>
      <c r="B16" s="1" t="s">
        <v>16</v>
      </c>
      <c r="C16" s="2">
        <v>15477</v>
      </c>
      <c r="D16" s="3">
        <v>52554</v>
      </c>
      <c r="E16" s="1">
        <v>0</v>
      </c>
      <c r="F16" s="1">
        <v>2</v>
      </c>
      <c r="G16" s="1" t="s">
        <v>17</v>
      </c>
      <c r="H16" s="1">
        <v>2014</v>
      </c>
      <c r="I16" s="1">
        <f t="shared" si="0"/>
        <v>5</v>
      </c>
      <c r="J16" s="1">
        <v>32</v>
      </c>
      <c r="K16" s="1" t="s">
        <v>27</v>
      </c>
      <c r="L16" s="1" t="s">
        <v>23</v>
      </c>
      <c r="M16" s="1" t="s">
        <v>20</v>
      </c>
      <c r="N16" s="1">
        <v>0</v>
      </c>
      <c r="O16" s="1">
        <v>1</v>
      </c>
    </row>
    <row r="17" spans="1:15" ht="15.75" customHeight="1" x14ac:dyDescent="0.2">
      <c r="A17" s="1" t="s">
        <v>15</v>
      </c>
      <c r="B17" s="1" t="s">
        <v>16</v>
      </c>
      <c r="C17" s="2">
        <v>23776</v>
      </c>
      <c r="D17" s="3">
        <v>11780</v>
      </c>
      <c r="E17" s="1">
        <v>0</v>
      </c>
      <c r="G17" s="1" t="s">
        <v>17</v>
      </c>
      <c r="H17" s="1">
        <v>2018</v>
      </c>
      <c r="I17" s="1">
        <f t="shared" si="0"/>
        <v>1</v>
      </c>
      <c r="J17" s="1">
        <v>32</v>
      </c>
      <c r="K17" s="1" t="s">
        <v>24</v>
      </c>
      <c r="L17" s="1" t="s">
        <v>19</v>
      </c>
      <c r="M17" s="1" t="s">
        <v>20</v>
      </c>
      <c r="N17" s="1">
        <v>0</v>
      </c>
      <c r="O17" s="1">
        <v>1</v>
      </c>
    </row>
    <row r="18" spans="1:15" ht="15.75" customHeight="1" x14ac:dyDescent="0.2">
      <c r="A18" s="1" t="s">
        <v>15</v>
      </c>
      <c r="B18" s="1" t="s">
        <v>16</v>
      </c>
      <c r="C18" s="2">
        <v>16500</v>
      </c>
      <c r="D18" s="3">
        <v>67500</v>
      </c>
      <c r="E18" s="1">
        <v>0</v>
      </c>
      <c r="F18" s="1">
        <v>1</v>
      </c>
      <c r="G18" s="1" t="s">
        <v>17</v>
      </c>
      <c r="H18" s="1">
        <v>2016</v>
      </c>
      <c r="I18" s="1">
        <f t="shared" si="0"/>
        <v>3</v>
      </c>
      <c r="J18" s="1">
        <v>32</v>
      </c>
      <c r="K18" s="1" t="s">
        <v>24</v>
      </c>
      <c r="L18" s="1" t="s">
        <v>19</v>
      </c>
      <c r="M18" s="1" t="s">
        <v>20</v>
      </c>
      <c r="N18" s="1">
        <v>0</v>
      </c>
      <c r="O18" s="1">
        <v>1</v>
      </c>
    </row>
    <row r="19" spans="1:15" ht="15.75" customHeight="1" x14ac:dyDescent="0.2">
      <c r="A19" s="1" t="s">
        <v>15</v>
      </c>
      <c r="B19" s="1" t="s">
        <v>16</v>
      </c>
      <c r="C19" s="2">
        <v>24981</v>
      </c>
      <c r="D19" s="3">
        <v>17809</v>
      </c>
      <c r="E19" s="1">
        <v>0</v>
      </c>
      <c r="F19" s="1">
        <v>1</v>
      </c>
      <c r="G19" s="1" t="s">
        <v>17</v>
      </c>
      <c r="H19" s="1">
        <v>2018</v>
      </c>
      <c r="I19" s="1">
        <f t="shared" si="0"/>
        <v>1</v>
      </c>
      <c r="J19" s="1">
        <v>32</v>
      </c>
      <c r="K19" s="1" t="s">
        <v>18</v>
      </c>
      <c r="L19" s="1" t="s">
        <v>19</v>
      </c>
      <c r="M19" s="1" t="s">
        <v>20</v>
      </c>
      <c r="N19" s="1">
        <v>0</v>
      </c>
      <c r="O19" s="1">
        <v>1</v>
      </c>
    </row>
    <row r="20" spans="1:15" ht="15.75" customHeight="1" x14ac:dyDescent="0.2">
      <c r="A20" s="1" t="s">
        <v>15</v>
      </c>
      <c r="B20" s="1" t="s">
        <v>16</v>
      </c>
      <c r="C20" s="2">
        <v>17500</v>
      </c>
      <c r="D20" s="3">
        <v>55040</v>
      </c>
      <c r="E20" s="1">
        <v>0</v>
      </c>
      <c r="F20" s="1">
        <v>2</v>
      </c>
      <c r="G20" s="1" t="s">
        <v>17</v>
      </c>
      <c r="H20" s="1">
        <v>2016</v>
      </c>
      <c r="I20" s="1">
        <f t="shared" si="0"/>
        <v>3</v>
      </c>
      <c r="J20" s="1">
        <v>32</v>
      </c>
      <c r="K20" s="1" t="s">
        <v>23</v>
      </c>
      <c r="L20" s="1" t="s">
        <v>19</v>
      </c>
      <c r="M20" s="1" t="s">
        <v>20</v>
      </c>
      <c r="N20" s="1">
        <v>0</v>
      </c>
      <c r="O20" s="1">
        <v>1</v>
      </c>
    </row>
    <row r="21" spans="1:15" ht="15.75" customHeight="1" x14ac:dyDescent="0.2">
      <c r="A21" s="1" t="s">
        <v>15</v>
      </c>
      <c r="B21" s="1" t="s">
        <v>16</v>
      </c>
      <c r="C21" s="2">
        <v>21994</v>
      </c>
      <c r="D21" s="3">
        <v>24874</v>
      </c>
      <c r="E21" s="1">
        <v>0</v>
      </c>
      <c r="F21" s="1">
        <v>1</v>
      </c>
      <c r="G21" s="1" t="s">
        <v>17</v>
      </c>
      <c r="H21" s="1">
        <v>2017</v>
      </c>
      <c r="I21" s="1">
        <f t="shared" si="0"/>
        <v>2</v>
      </c>
      <c r="J21" s="1">
        <v>32</v>
      </c>
      <c r="K21" s="1" t="s">
        <v>24</v>
      </c>
      <c r="L21" s="1" t="s">
        <v>19</v>
      </c>
      <c r="M21" s="1" t="s">
        <v>20</v>
      </c>
      <c r="N21" s="1">
        <v>0</v>
      </c>
      <c r="O21" s="1">
        <v>1</v>
      </c>
    </row>
    <row r="22" spans="1:15" ht="15.75" customHeight="1" x14ac:dyDescent="0.2">
      <c r="A22" s="1" t="s">
        <v>15</v>
      </c>
      <c r="B22" s="1" t="s">
        <v>16</v>
      </c>
      <c r="C22" s="2">
        <v>14991</v>
      </c>
      <c r="D22" s="3">
        <v>74389</v>
      </c>
      <c r="E22" s="1">
        <v>0</v>
      </c>
      <c r="F22" s="1">
        <v>1</v>
      </c>
      <c r="G22" s="1" t="s">
        <v>17</v>
      </c>
      <c r="H22" s="1">
        <v>2015</v>
      </c>
      <c r="I22" s="1">
        <f t="shared" si="0"/>
        <v>4</v>
      </c>
      <c r="J22" s="1">
        <v>32</v>
      </c>
      <c r="K22" s="1" t="s">
        <v>25</v>
      </c>
      <c r="L22" s="1" t="s">
        <v>23</v>
      </c>
      <c r="M22" s="1" t="s">
        <v>20</v>
      </c>
      <c r="N22" s="1">
        <v>0</v>
      </c>
      <c r="O22" s="1">
        <v>1</v>
      </c>
    </row>
    <row r="23" spans="1:15" ht="15.75" customHeight="1" x14ac:dyDescent="0.2">
      <c r="A23" s="1" t="s">
        <v>15</v>
      </c>
      <c r="B23" s="1" t="s">
        <v>16</v>
      </c>
      <c r="C23" s="2">
        <v>10499</v>
      </c>
      <c r="D23" s="3">
        <v>106831</v>
      </c>
      <c r="E23" s="1">
        <v>0</v>
      </c>
      <c r="F23" s="1">
        <v>1</v>
      </c>
      <c r="G23" s="1" t="s">
        <v>17</v>
      </c>
      <c r="H23" s="1">
        <v>2014</v>
      </c>
      <c r="I23" s="1">
        <f t="shared" si="0"/>
        <v>5</v>
      </c>
      <c r="J23" s="1">
        <v>32</v>
      </c>
      <c r="K23" s="1" t="s">
        <v>24</v>
      </c>
      <c r="L23" s="1" t="s">
        <v>19</v>
      </c>
      <c r="M23" s="1" t="s">
        <v>20</v>
      </c>
      <c r="N23" s="1">
        <v>0</v>
      </c>
      <c r="O23" s="1">
        <v>0</v>
      </c>
    </row>
    <row r="24" spans="1:15" ht="15.75" customHeight="1" x14ac:dyDescent="0.2">
      <c r="A24" s="1" t="s">
        <v>15</v>
      </c>
      <c r="B24" s="1" t="s">
        <v>16</v>
      </c>
      <c r="C24" s="2">
        <v>18913</v>
      </c>
      <c r="D24" s="3">
        <v>34508</v>
      </c>
      <c r="E24" s="1">
        <v>0</v>
      </c>
      <c r="F24" s="1">
        <v>1</v>
      </c>
      <c r="G24" s="1" t="s">
        <v>17</v>
      </c>
      <c r="H24" s="1">
        <v>2016</v>
      </c>
      <c r="I24" s="1">
        <f t="shared" si="0"/>
        <v>3</v>
      </c>
      <c r="J24" s="1">
        <v>32</v>
      </c>
      <c r="K24" s="1" t="s">
        <v>25</v>
      </c>
      <c r="L24" s="1" t="s">
        <v>23</v>
      </c>
      <c r="M24" s="1" t="s">
        <v>20</v>
      </c>
      <c r="N24" s="1">
        <v>0</v>
      </c>
      <c r="O24" s="1">
        <v>0</v>
      </c>
    </row>
    <row r="25" spans="1:15" ht="12.75" x14ac:dyDescent="0.2">
      <c r="A25" s="1" t="s">
        <v>15</v>
      </c>
      <c r="B25" s="1" t="s">
        <v>16</v>
      </c>
      <c r="C25" s="2">
        <v>11782</v>
      </c>
      <c r="D25" s="3">
        <v>90079</v>
      </c>
      <c r="E25" s="1">
        <v>0</v>
      </c>
      <c r="F25" s="1">
        <v>1</v>
      </c>
      <c r="G25" s="1" t="s">
        <v>17</v>
      </c>
      <c r="H25" s="1">
        <v>2013</v>
      </c>
      <c r="I25" s="1">
        <f t="shared" si="0"/>
        <v>6</v>
      </c>
      <c r="J25" s="1">
        <v>27</v>
      </c>
      <c r="K25" s="1" t="s">
        <v>18</v>
      </c>
      <c r="L25" s="1" t="s">
        <v>19</v>
      </c>
      <c r="M25" s="1" t="s">
        <v>20</v>
      </c>
      <c r="N25" s="1">
        <v>0</v>
      </c>
      <c r="O25" s="1">
        <v>0</v>
      </c>
    </row>
    <row r="26" spans="1:15" ht="12.75" x14ac:dyDescent="0.2">
      <c r="A26" s="1" t="s">
        <v>15</v>
      </c>
      <c r="B26" s="1" t="s">
        <v>16</v>
      </c>
      <c r="C26" s="2">
        <v>22999</v>
      </c>
      <c r="D26" s="3">
        <v>14090</v>
      </c>
      <c r="E26" s="1">
        <v>0</v>
      </c>
      <c r="F26" s="1">
        <v>1</v>
      </c>
      <c r="G26" s="1" t="s">
        <v>17</v>
      </c>
      <c r="H26" s="1">
        <v>2016</v>
      </c>
      <c r="I26" s="1">
        <f t="shared" si="0"/>
        <v>3</v>
      </c>
      <c r="J26" s="1">
        <v>32</v>
      </c>
      <c r="K26" s="1" t="s">
        <v>19</v>
      </c>
      <c r="L26" s="1" t="s">
        <v>19</v>
      </c>
      <c r="M26" s="1" t="s">
        <v>20</v>
      </c>
      <c r="N26" s="1">
        <v>0</v>
      </c>
      <c r="O26" s="1">
        <v>1</v>
      </c>
    </row>
    <row r="27" spans="1:15" ht="12.75" x14ac:dyDescent="0.2">
      <c r="A27" s="1" t="s">
        <v>28</v>
      </c>
      <c r="B27" s="1" t="s">
        <v>29</v>
      </c>
      <c r="C27" s="2">
        <v>9900</v>
      </c>
      <c r="D27" s="3">
        <v>76010</v>
      </c>
      <c r="E27" s="1">
        <v>0</v>
      </c>
      <c r="F27" s="1">
        <v>2</v>
      </c>
      <c r="G27" s="1" t="s">
        <v>17</v>
      </c>
      <c r="H27" s="1">
        <v>2015</v>
      </c>
      <c r="I27" s="1">
        <f t="shared" si="0"/>
        <v>4</v>
      </c>
      <c r="J27" s="1">
        <v>30</v>
      </c>
      <c r="K27" s="1" t="s">
        <v>30</v>
      </c>
      <c r="L27" s="1" t="s">
        <v>31</v>
      </c>
      <c r="M27" s="1" t="s">
        <v>32</v>
      </c>
      <c r="N27" s="1">
        <v>1</v>
      </c>
      <c r="O27" s="1">
        <v>0</v>
      </c>
    </row>
    <row r="28" spans="1:15" ht="12.75" x14ac:dyDescent="0.2">
      <c r="A28" s="1" t="s">
        <v>28</v>
      </c>
      <c r="B28" s="1" t="s">
        <v>29</v>
      </c>
      <c r="C28" s="2">
        <v>12999</v>
      </c>
      <c r="D28" s="3">
        <v>42420</v>
      </c>
      <c r="E28" s="1">
        <v>1</v>
      </c>
      <c r="F28" s="1">
        <v>3</v>
      </c>
      <c r="G28" s="1" t="s">
        <v>17</v>
      </c>
      <c r="H28" s="1">
        <v>2016</v>
      </c>
      <c r="I28" s="1">
        <f t="shared" si="0"/>
        <v>3</v>
      </c>
      <c r="J28" s="1">
        <v>28</v>
      </c>
      <c r="K28" s="1" t="s">
        <v>24</v>
      </c>
      <c r="L28" s="1" t="s">
        <v>23</v>
      </c>
      <c r="M28" s="1" t="s">
        <v>32</v>
      </c>
      <c r="N28" s="1">
        <v>0</v>
      </c>
      <c r="O28" s="1">
        <v>0</v>
      </c>
    </row>
    <row r="29" spans="1:15" ht="12.75" x14ac:dyDescent="0.2">
      <c r="A29" s="1" t="s">
        <v>28</v>
      </c>
      <c r="B29" s="1" t="s">
        <v>29</v>
      </c>
      <c r="C29" s="2">
        <v>12800</v>
      </c>
      <c r="D29" s="3">
        <v>51566</v>
      </c>
      <c r="E29" s="1">
        <v>0</v>
      </c>
      <c r="F29" s="1">
        <v>1</v>
      </c>
      <c r="G29" s="1" t="s">
        <v>17</v>
      </c>
      <c r="H29" s="1">
        <v>2016</v>
      </c>
      <c r="I29" s="1">
        <f t="shared" si="0"/>
        <v>3</v>
      </c>
      <c r="J29" s="1">
        <v>28</v>
      </c>
      <c r="K29" s="1" t="s">
        <v>25</v>
      </c>
      <c r="L29" s="1" t="s">
        <v>33</v>
      </c>
      <c r="M29" s="1" t="s">
        <v>32</v>
      </c>
      <c r="N29" s="1">
        <v>0</v>
      </c>
      <c r="O29" s="1">
        <v>0</v>
      </c>
    </row>
    <row r="30" spans="1:15" ht="12.75" x14ac:dyDescent="0.2">
      <c r="A30" s="1" t="s">
        <v>28</v>
      </c>
      <c r="B30" s="1" t="s">
        <v>29</v>
      </c>
      <c r="C30" s="2">
        <v>16999</v>
      </c>
      <c r="D30" s="3">
        <v>35908</v>
      </c>
      <c r="E30" s="1">
        <v>1</v>
      </c>
      <c r="F30" s="1">
        <v>1</v>
      </c>
      <c r="G30" s="1" t="s">
        <v>17</v>
      </c>
      <c r="H30" s="1">
        <v>2017</v>
      </c>
      <c r="I30" s="1">
        <f t="shared" si="0"/>
        <v>2</v>
      </c>
      <c r="J30" s="1">
        <v>27</v>
      </c>
      <c r="K30" s="1" t="s">
        <v>23</v>
      </c>
      <c r="L30" s="1" t="s">
        <v>23</v>
      </c>
      <c r="M30" s="1" t="s">
        <v>32</v>
      </c>
      <c r="N30" s="1">
        <v>1</v>
      </c>
      <c r="O30" s="1">
        <v>0</v>
      </c>
    </row>
    <row r="31" spans="1:15" ht="12.75" x14ac:dyDescent="0.2">
      <c r="A31" s="1" t="s">
        <v>28</v>
      </c>
      <c r="B31" s="1" t="s">
        <v>29</v>
      </c>
      <c r="C31" s="2">
        <v>13699</v>
      </c>
      <c r="D31" s="3">
        <v>29037</v>
      </c>
      <c r="E31" s="1">
        <v>1</v>
      </c>
      <c r="F31" s="1">
        <v>1</v>
      </c>
      <c r="G31" s="1" t="s">
        <v>17</v>
      </c>
      <c r="H31" s="1">
        <v>2016</v>
      </c>
      <c r="I31" s="1">
        <f t="shared" si="0"/>
        <v>3</v>
      </c>
      <c r="J31" s="1">
        <v>30</v>
      </c>
      <c r="K31" s="1" t="s">
        <v>18</v>
      </c>
      <c r="L31" s="1" t="s">
        <v>23</v>
      </c>
      <c r="M31" s="1" t="s">
        <v>32</v>
      </c>
      <c r="N31" s="1">
        <v>0</v>
      </c>
      <c r="O31" s="1">
        <v>0</v>
      </c>
    </row>
    <row r="32" spans="1:15" ht="12.75" x14ac:dyDescent="0.2">
      <c r="A32" s="1" t="s">
        <v>28</v>
      </c>
      <c r="B32" s="1" t="s">
        <v>29</v>
      </c>
      <c r="C32" s="2">
        <v>13999</v>
      </c>
      <c r="D32" s="3">
        <v>37817</v>
      </c>
      <c r="E32" s="1">
        <v>2</v>
      </c>
      <c r="F32" s="1">
        <v>1</v>
      </c>
      <c r="G32" s="1" t="s">
        <v>17</v>
      </c>
      <c r="H32" s="1">
        <v>2016</v>
      </c>
      <c r="I32" s="1">
        <f t="shared" si="0"/>
        <v>3</v>
      </c>
      <c r="J32" s="1">
        <v>32</v>
      </c>
      <c r="K32" s="1" t="s">
        <v>23</v>
      </c>
      <c r="L32" s="1" t="s">
        <v>23</v>
      </c>
      <c r="M32" s="1" t="s">
        <v>32</v>
      </c>
      <c r="N32" s="1">
        <v>1</v>
      </c>
      <c r="O32" s="1">
        <v>0</v>
      </c>
    </row>
    <row r="33" spans="1:15" ht="12.75" x14ac:dyDescent="0.2">
      <c r="A33" s="1" t="s">
        <v>28</v>
      </c>
      <c r="B33" s="1" t="s">
        <v>29</v>
      </c>
      <c r="C33" s="2">
        <v>10998</v>
      </c>
      <c r="D33" s="3">
        <v>53709</v>
      </c>
      <c r="E33" s="1">
        <v>1</v>
      </c>
      <c r="F33" s="1">
        <v>2</v>
      </c>
      <c r="G33" s="1" t="s">
        <v>17</v>
      </c>
      <c r="H33" s="1">
        <v>2015</v>
      </c>
      <c r="I33" s="1">
        <f t="shared" si="0"/>
        <v>4</v>
      </c>
      <c r="J33" s="1">
        <v>31</v>
      </c>
      <c r="K33" s="1" t="s">
        <v>24</v>
      </c>
      <c r="L33" s="1" t="s">
        <v>19</v>
      </c>
      <c r="M33" s="1" t="s">
        <v>32</v>
      </c>
      <c r="N33" s="1">
        <v>0</v>
      </c>
      <c r="O33" s="1">
        <v>0</v>
      </c>
    </row>
    <row r="34" spans="1:15" ht="12.75" x14ac:dyDescent="0.2">
      <c r="A34" s="1" t="s">
        <v>28</v>
      </c>
      <c r="B34" s="1" t="s">
        <v>29</v>
      </c>
      <c r="C34" s="2">
        <v>4990</v>
      </c>
      <c r="D34" s="3">
        <v>120746</v>
      </c>
      <c r="E34" s="1">
        <v>2</v>
      </c>
      <c r="F34" s="1">
        <v>4</v>
      </c>
      <c r="G34" s="1" t="s">
        <v>17</v>
      </c>
      <c r="H34" s="1">
        <v>2011</v>
      </c>
      <c r="I34" s="1">
        <f t="shared" si="0"/>
        <v>8</v>
      </c>
      <c r="J34" s="1">
        <v>25</v>
      </c>
      <c r="K34" s="1" t="s">
        <v>34</v>
      </c>
      <c r="L34" s="1" t="s">
        <v>22</v>
      </c>
      <c r="M34" s="1" t="s">
        <v>35</v>
      </c>
      <c r="N34" s="1">
        <v>0</v>
      </c>
      <c r="O34" s="1">
        <v>0</v>
      </c>
    </row>
    <row r="35" spans="1:15" ht="12.75" x14ac:dyDescent="0.2">
      <c r="A35" s="1" t="s">
        <v>28</v>
      </c>
      <c r="B35" s="1" t="s">
        <v>29</v>
      </c>
      <c r="C35" s="2">
        <v>13798</v>
      </c>
      <c r="D35" s="3">
        <v>23085</v>
      </c>
      <c r="E35" s="1">
        <v>1</v>
      </c>
      <c r="F35" s="1">
        <v>2</v>
      </c>
      <c r="G35" s="1" t="s">
        <v>17</v>
      </c>
      <c r="H35" s="1">
        <v>2016</v>
      </c>
      <c r="I35" s="1">
        <f t="shared" si="0"/>
        <v>3</v>
      </c>
      <c r="J35" s="1">
        <v>27</v>
      </c>
      <c r="K35" s="1" t="s">
        <v>33</v>
      </c>
      <c r="L35" s="1" t="s">
        <v>33</v>
      </c>
      <c r="M35" s="1" t="s">
        <v>32</v>
      </c>
      <c r="N35" s="1">
        <v>0</v>
      </c>
      <c r="O35" s="1">
        <v>0</v>
      </c>
    </row>
    <row r="36" spans="1:15" ht="12.75" x14ac:dyDescent="0.2">
      <c r="A36" s="1" t="s">
        <v>28</v>
      </c>
      <c r="B36" s="1" t="s">
        <v>29</v>
      </c>
      <c r="C36" s="2">
        <v>13899</v>
      </c>
      <c r="D36" s="3">
        <v>44617</v>
      </c>
      <c r="E36" s="1">
        <v>1</v>
      </c>
      <c r="F36" s="1">
        <v>1</v>
      </c>
      <c r="G36" s="1" t="s">
        <v>17</v>
      </c>
      <c r="H36" s="1">
        <v>2016</v>
      </c>
      <c r="I36" s="1">
        <f t="shared" si="0"/>
        <v>3</v>
      </c>
      <c r="J36" s="1">
        <v>29</v>
      </c>
      <c r="K36" s="1" t="s">
        <v>36</v>
      </c>
      <c r="L36" s="1" t="s">
        <v>23</v>
      </c>
      <c r="M36" s="1" t="s">
        <v>32</v>
      </c>
      <c r="N36" s="1">
        <v>0</v>
      </c>
      <c r="O36" s="1">
        <v>1</v>
      </c>
    </row>
    <row r="37" spans="1:15" ht="12.75" x14ac:dyDescent="0.2">
      <c r="A37" s="1" t="s">
        <v>28</v>
      </c>
      <c r="B37" s="1" t="s">
        <v>29</v>
      </c>
      <c r="C37" s="2">
        <v>12999</v>
      </c>
      <c r="D37" s="3">
        <v>27225</v>
      </c>
      <c r="E37" s="1">
        <v>2</v>
      </c>
      <c r="F37" s="1">
        <v>1</v>
      </c>
      <c r="G37" s="1" t="s">
        <v>17</v>
      </c>
      <c r="H37" s="1">
        <v>2016</v>
      </c>
      <c r="I37" s="1">
        <f t="shared" si="0"/>
        <v>3</v>
      </c>
      <c r="J37" s="1">
        <v>31</v>
      </c>
      <c r="K37" s="1" t="s">
        <v>24</v>
      </c>
      <c r="L37" s="1" t="s">
        <v>23</v>
      </c>
      <c r="M37" s="1" t="s">
        <v>32</v>
      </c>
      <c r="N37" s="1">
        <v>0</v>
      </c>
      <c r="O37" s="1">
        <v>0</v>
      </c>
    </row>
    <row r="38" spans="1:15" ht="12.75" x14ac:dyDescent="0.2">
      <c r="A38" s="1" t="s">
        <v>28</v>
      </c>
      <c r="B38" s="1" t="s">
        <v>29</v>
      </c>
      <c r="C38" s="2">
        <v>13699</v>
      </c>
      <c r="D38" s="3">
        <v>24998</v>
      </c>
      <c r="E38" s="1">
        <v>2</v>
      </c>
      <c r="F38" s="1">
        <v>1</v>
      </c>
      <c r="G38" s="1" t="s">
        <v>17</v>
      </c>
      <c r="H38" s="1">
        <v>2016</v>
      </c>
      <c r="I38" s="1">
        <f t="shared" si="0"/>
        <v>3</v>
      </c>
      <c r="J38" s="1">
        <v>30</v>
      </c>
      <c r="K38" s="1" t="s">
        <v>24</v>
      </c>
      <c r="L38" s="1" t="s">
        <v>33</v>
      </c>
      <c r="M38" s="1" t="s">
        <v>32</v>
      </c>
      <c r="N38" s="1">
        <v>0</v>
      </c>
      <c r="O38" s="1">
        <v>0</v>
      </c>
    </row>
    <row r="39" spans="1:15" ht="12.75" x14ac:dyDescent="0.2">
      <c r="A39" s="1" t="s">
        <v>28</v>
      </c>
      <c r="B39" s="1" t="s">
        <v>29</v>
      </c>
      <c r="C39" s="2">
        <v>14999</v>
      </c>
      <c r="D39" s="3">
        <v>24432</v>
      </c>
      <c r="E39" s="1">
        <v>2</v>
      </c>
      <c r="F39" s="1">
        <v>1</v>
      </c>
      <c r="G39" s="1" t="s">
        <v>17</v>
      </c>
      <c r="H39" s="1">
        <v>2017</v>
      </c>
      <c r="I39" s="1">
        <f t="shared" si="0"/>
        <v>2</v>
      </c>
      <c r="J39" s="1">
        <v>28</v>
      </c>
      <c r="K39" s="1" t="s">
        <v>24</v>
      </c>
      <c r="L39" s="1" t="s">
        <v>19</v>
      </c>
      <c r="M39" s="1" t="s">
        <v>32</v>
      </c>
      <c r="N39" s="1">
        <v>0</v>
      </c>
      <c r="O39" s="1">
        <v>0</v>
      </c>
    </row>
    <row r="40" spans="1:15" ht="12.75" x14ac:dyDescent="0.2">
      <c r="A40" s="1" t="s">
        <v>28</v>
      </c>
      <c r="B40" s="1" t="s">
        <v>29</v>
      </c>
      <c r="C40" s="2">
        <v>14400</v>
      </c>
      <c r="D40" s="3">
        <v>48609</v>
      </c>
      <c r="E40" s="1">
        <v>0</v>
      </c>
      <c r="F40" s="1">
        <v>1</v>
      </c>
      <c r="G40" s="1" t="s">
        <v>17</v>
      </c>
      <c r="H40" s="1">
        <v>2017</v>
      </c>
      <c r="I40" s="1">
        <f t="shared" si="0"/>
        <v>2</v>
      </c>
      <c r="J40" s="1">
        <v>27</v>
      </c>
      <c r="K40" s="1" t="s">
        <v>18</v>
      </c>
      <c r="L40" s="1" t="s">
        <v>33</v>
      </c>
      <c r="M40" s="1" t="s">
        <v>32</v>
      </c>
      <c r="N40" s="1">
        <v>0</v>
      </c>
      <c r="O40" s="1">
        <v>0</v>
      </c>
    </row>
    <row r="41" spans="1:15" ht="12.75" x14ac:dyDescent="0.2">
      <c r="A41" s="1" t="s">
        <v>28</v>
      </c>
      <c r="B41" s="1" t="s">
        <v>29</v>
      </c>
      <c r="C41" s="2">
        <v>13999</v>
      </c>
      <c r="D41" s="3">
        <v>34429</v>
      </c>
      <c r="E41" s="1">
        <v>0</v>
      </c>
      <c r="F41" s="1">
        <v>1</v>
      </c>
      <c r="G41" s="1" t="s">
        <v>17</v>
      </c>
      <c r="H41" s="1">
        <v>2018</v>
      </c>
      <c r="I41" s="1">
        <f t="shared" si="0"/>
        <v>1</v>
      </c>
      <c r="J41" s="1">
        <v>30</v>
      </c>
      <c r="K41" s="1" t="s">
        <v>23</v>
      </c>
      <c r="L41" s="1" t="s">
        <v>19</v>
      </c>
      <c r="M41" s="1" t="s">
        <v>32</v>
      </c>
      <c r="N41" s="1">
        <v>0</v>
      </c>
      <c r="O41" s="1">
        <v>0</v>
      </c>
    </row>
    <row r="42" spans="1:15" ht="12.75" x14ac:dyDescent="0.2">
      <c r="A42" s="1" t="s">
        <v>28</v>
      </c>
      <c r="B42" s="1" t="s">
        <v>29</v>
      </c>
      <c r="C42" s="2">
        <v>13533</v>
      </c>
      <c r="D42" s="3">
        <v>45399</v>
      </c>
      <c r="E42" s="1">
        <v>0</v>
      </c>
      <c r="F42" s="1">
        <v>1</v>
      </c>
      <c r="G42" s="1" t="s">
        <v>17</v>
      </c>
      <c r="H42" s="1">
        <v>2016</v>
      </c>
      <c r="I42" s="1">
        <f t="shared" si="0"/>
        <v>3</v>
      </c>
      <c r="J42" s="1">
        <v>31</v>
      </c>
      <c r="K42" s="1" t="s">
        <v>23</v>
      </c>
      <c r="L42" s="1" t="s">
        <v>19</v>
      </c>
      <c r="M42" s="1" t="s">
        <v>32</v>
      </c>
      <c r="N42" s="1">
        <v>0</v>
      </c>
      <c r="O42" s="1">
        <v>0</v>
      </c>
    </row>
    <row r="43" spans="1:15" ht="12.75" x14ac:dyDescent="0.2">
      <c r="A43" s="1" t="s">
        <v>28</v>
      </c>
      <c r="B43" s="1" t="s">
        <v>29</v>
      </c>
      <c r="C43" s="2">
        <v>12200</v>
      </c>
      <c r="D43" s="3">
        <v>73430</v>
      </c>
      <c r="E43" s="1">
        <v>0</v>
      </c>
      <c r="F43" s="1">
        <v>1</v>
      </c>
      <c r="G43" s="1" t="s">
        <v>17</v>
      </c>
      <c r="H43" s="1">
        <v>2015</v>
      </c>
      <c r="I43" s="1">
        <f t="shared" si="0"/>
        <v>4</v>
      </c>
      <c r="J43" s="1">
        <v>30</v>
      </c>
      <c r="K43" s="1" t="s">
        <v>19</v>
      </c>
      <c r="L43" s="1" t="s">
        <v>19</v>
      </c>
      <c r="M43" s="1" t="s">
        <v>32</v>
      </c>
      <c r="N43" s="1">
        <v>0</v>
      </c>
      <c r="O43" s="1">
        <v>0</v>
      </c>
    </row>
    <row r="44" spans="1:15" ht="12.75" x14ac:dyDescent="0.2">
      <c r="A44" s="1" t="s">
        <v>28</v>
      </c>
      <c r="B44" s="1" t="s">
        <v>29</v>
      </c>
      <c r="C44" s="2">
        <v>10388</v>
      </c>
      <c r="D44" s="3">
        <v>93455</v>
      </c>
      <c r="E44" s="1">
        <v>0</v>
      </c>
      <c r="F44" s="1">
        <v>1</v>
      </c>
      <c r="G44" s="1" t="s">
        <v>17</v>
      </c>
      <c r="H44" s="1">
        <v>2014</v>
      </c>
      <c r="I44" s="1">
        <f t="shared" si="0"/>
        <v>5</v>
      </c>
      <c r="J44" s="1">
        <v>30</v>
      </c>
      <c r="K44" s="1" t="s">
        <v>26</v>
      </c>
      <c r="L44" s="1" t="s">
        <v>19</v>
      </c>
      <c r="M44" s="1" t="s">
        <v>32</v>
      </c>
      <c r="N44" s="1">
        <v>1</v>
      </c>
      <c r="O44" s="1">
        <v>1</v>
      </c>
    </row>
    <row r="45" spans="1:15" ht="12.75" x14ac:dyDescent="0.2">
      <c r="A45" s="1" t="s">
        <v>28</v>
      </c>
      <c r="B45" s="1" t="s">
        <v>29</v>
      </c>
      <c r="C45" s="2">
        <v>11455</v>
      </c>
      <c r="D45" s="3">
        <v>45851</v>
      </c>
      <c r="E45" s="1">
        <v>0</v>
      </c>
      <c r="F45" s="1">
        <v>1</v>
      </c>
      <c r="G45" s="1" t="s">
        <v>17</v>
      </c>
      <c r="H45" s="1">
        <v>2016</v>
      </c>
      <c r="I45" s="1">
        <f t="shared" si="0"/>
        <v>3</v>
      </c>
      <c r="J45" s="1">
        <v>31</v>
      </c>
      <c r="K45" s="1" t="s">
        <v>18</v>
      </c>
      <c r="L45" s="1" t="s">
        <v>19</v>
      </c>
      <c r="M45" s="1" t="s">
        <v>32</v>
      </c>
      <c r="N45" s="1">
        <v>0</v>
      </c>
      <c r="O45" s="1">
        <v>0</v>
      </c>
    </row>
    <row r="46" spans="1:15" ht="12.75" x14ac:dyDescent="0.2">
      <c r="A46" s="1" t="s">
        <v>28</v>
      </c>
      <c r="B46" s="1" t="s">
        <v>29</v>
      </c>
      <c r="C46" s="2">
        <v>18500</v>
      </c>
      <c r="D46" s="3">
        <v>40053</v>
      </c>
      <c r="E46" s="1">
        <v>1</v>
      </c>
      <c r="F46" s="1">
        <v>1</v>
      </c>
      <c r="G46" s="1" t="s">
        <v>17</v>
      </c>
      <c r="H46" s="1">
        <v>2017</v>
      </c>
      <c r="I46" s="1">
        <f t="shared" si="0"/>
        <v>2</v>
      </c>
      <c r="J46" s="1">
        <v>27</v>
      </c>
      <c r="K46" s="1" t="s">
        <v>23</v>
      </c>
      <c r="L46" s="1" t="s">
        <v>23</v>
      </c>
      <c r="M46" s="1" t="s">
        <v>32</v>
      </c>
      <c r="N46" s="1">
        <v>0</v>
      </c>
      <c r="O46" s="1">
        <v>0</v>
      </c>
    </row>
    <row r="47" spans="1:15" ht="12.75" x14ac:dyDescent="0.2">
      <c r="A47" s="1" t="s">
        <v>28</v>
      </c>
      <c r="B47" s="1" t="s">
        <v>29</v>
      </c>
      <c r="C47" s="2">
        <v>15585</v>
      </c>
      <c r="D47" s="3">
        <v>37920</v>
      </c>
      <c r="E47" s="1">
        <v>0</v>
      </c>
      <c r="F47" s="1">
        <v>2</v>
      </c>
      <c r="G47" s="1" t="s">
        <v>17</v>
      </c>
      <c r="H47" s="1">
        <v>2017</v>
      </c>
      <c r="I47" s="1">
        <f t="shared" si="0"/>
        <v>2</v>
      </c>
      <c r="J47" s="1">
        <v>27</v>
      </c>
      <c r="K47" s="1" t="s">
        <v>36</v>
      </c>
      <c r="L47" s="1" t="s">
        <v>19</v>
      </c>
      <c r="M47" s="1" t="s">
        <v>32</v>
      </c>
      <c r="N47" s="1">
        <v>0</v>
      </c>
      <c r="O47" s="1">
        <v>0</v>
      </c>
    </row>
    <row r="48" spans="1:15" ht="12.75" x14ac:dyDescent="0.2">
      <c r="A48" s="1" t="s">
        <v>28</v>
      </c>
      <c r="B48" s="1" t="s">
        <v>29</v>
      </c>
      <c r="C48" s="2">
        <v>13000</v>
      </c>
      <c r="D48" s="3">
        <v>58638</v>
      </c>
      <c r="E48" s="1">
        <v>0</v>
      </c>
      <c r="F48" s="1">
        <v>1</v>
      </c>
      <c r="G48" s="1" t="s">
        <v>17</v>
      </c>
      <c r="H48" s="1">
        <v>2014</v>
      </c>
      <c r="I48" s="1">
        <f t="shared" si="0"/>
        <v>5</v>
      </c>
      <c r="J48" s="1">
        <v>30</v>
      </c>
      <c r="K48" s="1" t="s">
        <v>24</v>
      </c>
      <c r="L48" s="1" t="s">
        <v>19</v>
      </c>
      <c r="M48" s="1" t="s">
        <v>32</v>
      </c>
      <c r="N48" s="1">
        <v>1</v>
      </c>
      <c r="O48" s="1">
        <v>0</v>
      </c>
    </row>
    <row r="49" spans="1:15" ht="12.75" x14ac:dyDescent="0.2">
      <c r="A49" s="1" t="s">
        <v>28</v>
      </c>
      <c r="B49" s="1" t="s">
        <v>29</v>
      </c>
      <c r="C49" s="2">
        <v>9498</v>
      </c>
      <c r="D49" s="3">
        <v>114079</v>
      </c>
      <c r="E49" s="1">
        <v>0</v>
      </c>
      <c r="F49" s="1">
        <v>2</v>
      </c>
      <c r="G49" s="1" t="s">
        <v>17</v>
      </c>
      <c r="H49" s="1">
        <v>2014</v>
      </c>
      <c r="I49" s="1">
        <f t="shared" si="0"/>
        <v>5</v>
      </c>
      <c r="J49" s="1">
        <v>31</v>
      </c>
      <c r="K49" s="1" t="s">
        <v>23</v>
      </c>
      <c r="L49" s="1" t="s">
        <v>19</v>
      </c>
      <c r="M49" s="1" t="s">
        <v>32</v>
      </c>
      <c r="N49" s="1">
        <v>1</v>
      </c>
      <c r="O49" s="1">
        <v>0</v>
      </c>
    </row>
    <row r="50" spans="1:15" ht="12.75" x14ac:dyDescent="0.2">
      <c r="A50" s="1" t="s">
        <v>28</v>
      </c>
      <c r="B50" s="1" t="s">
        <v>29</v>
      </c>
      <c r="C50" s="2">
        <v>1395</v>
      </c>
      <c r="D50" s="3">
        <v>46539</v>
      </c>
      <c r="E50" s="1">
        <v>1</v>
      </c>
      <c r="F50" s="1">
        <v>1</v>
      </c>
      <c r="G50" s="1" t="s">
        <v>17</v>
      </c>
      <c r="H50" s="1">
        <v>2016</v>
      </c>
      <c r="I50" s="1">
        <f t="shared" si="0"/>
        <v>3</v>
      </c>
      <c r="J50" s="1">
        <v>28</v>
      </c>
      <c r="K50" s="1" t="s">
        <v>18</v>
      </c>
      <c r="L50" s="1" t="s">
        <v>22</v>
      </c>
      <c r="M50" s="1" t="s">
        <v>32</v>
      </c>
      <c r="N50" s="1">
        <v>0</v>
      </c>
      <c r="O50" s="1">
        <v>0</v>
      </c>
    </row>
    <row r="51" spans="1:15" ht="12.75" x14ac:dyDescent="0.2">
      <c r="A51" s="1" t="s">
        <v>28</v>
      </c>
      <c r="B51" s="1" t="s">
        <v>29</v>
      </c>
      <c r="C51" s="2">
        <v>7969</v>
      </c>
      <c r="D51" s="3">
        <v>120309</v>
      </c>
      <c r="E51" s="1">
        <v>0</v>
      </c>
      <c r="F51" s="1">
        <v>2</v>
      </c>
      <c r="G51" s="1" t="s">
        <v>17</v>
      </c>
      <c r="H51" s="1">
        <v>2013</v>
      </c>
      <c r="I51" s="1">
        <f t="shared" si="0"/>
        <v>6</v>
      </c>
      <c r="J51" s="1">
        <v>30</v>
      </c>
      <c r="K51" s="1" t="s">
        <v>18</v>
      </c>
      <c r="L51" s="1" t="s">
        <v>19</v>
      </c>
      <c r="M51" s="1" t="s">
        <v>32</v>
      </c>
      <c r="N51" s="1">
        <v>0</v>
      </c>
      <c r="O51" s="1">
        <v>0</v>
      </c>
    </row>
    <row r="52" spans="1:15" ht="12.75" x14ac:dyDescent="0.2">
      <c r="A52" s="1" t="s">
        <v>37</v>
      </c>
      <c r="B52" s="1" t="s">
        <v>38</v>
      </c>
      <c r="C52" s="4">
        <v>21251</v>
      </c>
      <c r="D52" s="5">
        <v>32734</v>
      </c>
      <c r="E52" s="1">
        <v>0</v>
      </c>
      <c r="F52" s="1">
        <v>1</v>
      </c>
      <c r="G52" s="1" t="s">
        <v>17</v>
      </c>
      <c r="H52" s="1">
        <v>2016</v>
      </c>
      <c r="I52" s="1">
        <f t="shared" si="0"/>
        <v>3</v>
      </c>
      <c r="J52" s="1">
        <v>33</v>
      </c>
      <c r="K52" s="1" t="s">
        <v>23</v>
      </c>
      <c r="L52" s="1" t="s">
        <v>23</v>
      </c>
      <c r="M52" s="1" t="s">
        <v>32</v>
      </c>
      <c r="N52" s="1">
        <v>1</v>
      </c>
      <c r="O52" s="1">
        <v>1</v>
      </c>
    </row>
    <row r="53" spans="1:15" ht="12.75" x14ac:dyDescent="0.2">
      <c r="A53" s="1" t="s">
        <v>37</v>
      </c>
      <c r="B53" s="1" t="s">
        <v>38</v>
      </c>
      <c r="C53" s="2">
        <v>16216</v>
      </c>
      <c r="D53" s="3">
        <v>27382</v>
      </c>
      <c r="E53" s="1">
        <v>0</v>
      </c>
      <c r="F53" s="1">
        <v>1</v>
      </c>
      <c r="G53" s="1" t="s">
        <v>17</v>
      </c>
      <c r="H53" s="1">
        <v>2015</v>
      </c>
      <c r="I53" s="1">
        <f t="shared" si="0"/>
        <v>4</v>
      </c>
      <c r="J53" s="1">
        <v>34</v>
      </c>
      <c r="K53" s="1" t="s">
        <v>39</v>
      </c>
      <c r="L53" s="1" t="s">
        <v>23</v>
      </c>
      <c r="M53" s="1" t="s">
        <v>32</v>
      </c>
      <c r="N53" s="1">
        <v>0</v>
      </c>
      <c r="O53" s="1">
        <v>0</v>
      </c>
    </row>
    <row r="54" spans="1:15" ht="12.75" x14ac:dyDescent="0.2">
      <c r="A54" s="1" t="s">
        <v>37</v>
      </c>
      <c r="B54" s="1" t="s">
        <v>38</v>
      </c>
      <c r="C54" s="2">
        <v>14990</v>
      </c>
      <c r="D54" s="3">
        <v>64171</v>
      </c>
      <c r="E54" s="1">
        <v>0</v>
      </c>
      <c r="F54" s="1">
        <v>1</v>
      </c>
      <c r="G54" s="1" t="s">
        <v>17</v>
      </c>
      <c r="H54" s="1">
        <v>2013</v>
      </c>
      <c r="I54" s="1">
        <f t="shared" si="0"/>
        <v>6</v>
      </c>
      <c r="J54" s="1">
        <v>31</v>
      </c>
      <c r="K54" s="1" t="s">
        <v>26</v>
      </c>
      <c r="L54" s="1" t="s">
        <v>22</v>
      </c>
      <c r="M54" s="1" t="s">
        <v>32</v>
      </c>
      <c r="N54" s="1">
        <v>1</v>
      </c>
      <c r="O54" s="1">
        <v>1</v>
      </c>
    </row>
    <row r="55" spans="1:15" ht="12.75" x14ac:dyDescent="0.2">
      <c r="A55" s="1" t="s">
        <v>37</v>
      </c>
      <c r="B55" s="1" t="s">
        <v>38</v>
      </c>
      <c r="C55" s="2">
        <v>23500</v>
      </c>
      <c r="D55" s="3">
        <v>10000</v>
      </c>
      <c r="E55" s="1">
        <v>0</v>
      </c>
      <c r="F55" s="1">
        <v>1</v>
      </c>
      <c r="G55" s="1" t="s">
        <v>17</v>
      </c>
      <c r="H55" s="1">
        <v>2018</v>
      </c>
      <c r="I55" s="1">
        <f t="shared" si="0"/>
        <v>1</v>
      </c>
      <c r="J55" s="1">
        <v>33</v>
      </c>
      <c r="K55" s="1" t="s">
        <v>19</v>
      </c>
      <c r="L55" s="1" t="s">
        <v>23</v>
      </c>
      <c r="M55" s="1" t="s">
        <v>32</v>
      </c>
      <c r="N55" s="1">
        <v>0</v>
      </c>
      <c r="O55" s="1">
        <v>1</v>
      </c>
    </row>
    <row r="56" spans="1:15" ht="12.75" x14ac:dyDescent="0.2">
      <c r="A56" s="1" t="s">
        <v>37</v>
      </c>
      <c r="B56" s="1" t="s">
        <v>38</v>
      </c>
      <c r="C56" s="2">
        <v>14994</v>
      </c>
      <c r="D56" s="3">
        <v>11225</v>
      </c>
      <c r="E56" s="1">
        <v>2</v>
      </c>
      <c r="F56" s="1">
        <v>1</v>
      </c>
      <c r="G56" s="1" t="s">
        <v>17</v>
      </c>
      <c r="H56" s="1">
        <v>2015</v>
      </c>
      <c r="I56" s="1">
        <f t="shared" si="0"/>
        <v>4</v>
      </c>
      <c r="J56" s="1">
        <v>33</v>
      </c>
      <c r="K56" s="1" t="s">
        <v>22</v>
      </c>
      <c r="L56" s="1" t="s">
        <v>39</v>
      </c>
      <c r="M56" s="1" t="s">
        <v>32</v>
      </c>
      <c r="N56" s="1">
        <v>0</v>
      </c>
      <c r="O56" s="1">
        <v>0</v>
      </c>
    </row>
    <row r="57" spans="1:15" ht="12.75" x14ac:dyDescent="0.2">
      <c r="A57" s="1" t="s">
        <v>37</v>
      </c>
      <c r="B57" s="1" t="s">
        <v>38</v>
      </c>
      <c r="C57" s="2">
        <v>22900</v>
      </c>
      <c r="D57" s="3">
        <v>1668</v>
      </c>
      <c r="E57" s="1">
        <v>1</v>
      </c>
      <c r="F57" s="1">
        <v>1</v>
      </c>
      <c r="G57" s="1" t="s">
        <v>17</v>
      </c>
      <c r="H57" s="1">
        <v>2018</v>
      </c>
      <c r="I57" s="1">
        <f t="shared" si="0"/>
        <v>1</v>
      </c>
      <c r="J57" s="1">
        <v>34</v>
      </c>
      <c r="K57" s="1" t="s">
        <v>24</v>
      </c>
      <c r="L57" s="1" t="s">
        <v>19</v>
      </c>
      <c r="M57" s="1" t="s">
        <v>32</v>
      </c>
      <c r="N57" s="1">
        <v>0</v>
      </c>
      <c r="O57" s="1">
        <v>0</v>
      </c>
    </row>
    <row r="58" spans="1:15" ht="12.75" x14ac:dyDescent="0.2">
      <c r="A58" s="1" t="s">
        <v>37</v>
      </c>
      <c r="B58" s="1" t="s">
        <v>38</v>
      </c>
      <c r="C58" s="2">
        <v>13994</v>
      </c>
      <c r="D58" s="3">
        <v>36464</v>
      </c>
      <c r="E58" s="1">
        <v>1</v>
      </c>
      <c r="F58" s="1">
        <v>1</v>
      </c>
      <c r="G58" s="1" t="s">
        <v>17</v>
      </c>
      <c r="H58" s="1">
        <v>2015</v>
      </c>
      <c r="I58" s="1">
        <f t="shared" si="0"/>
        <v>4</v>
      </c>
      <c r="J58" s="1">
        <v>33</v>
      </c>
      <c r="K58" s="1" t="s">
        <v>24</v>
      </c>
      <c r="L58" s="1" t="s">
        <v>39</v>
      </c>
      <c r="M58" s="1" t="s">
        <v>32</v>
      </c>
      <c r="N58" s="1">
        <v>0</v>
      </c>
      <c r="O58" s="1">
        <v>0</v>
      </c>
    </row>
    <row r="59" spans="1:15" ht="12.75" x14ac:dyDescent="0.2">
      <c r="A59" s="1" t="s">
        <v>37</v>
      </c>
      <c r="B59" s="1" t="s">
        <v>38</v>
      </c>
      <c r="C59" s="2">
        <v>20875</v>
      </c>
      <c r="D59" s="3">
        <v>24879</v>
      </c>
      <c r="E59" s="1">
        <v>1</v>
      </c>
      <c r="F59" s="1">
        <v>1</v>
      </c>
      <c r="G59" s="1" t="s">
        <v>17</v>
      </c>
      <c r="H59" s="1">
        <v>2016</v>
      </c>
      <c r="I59" s="1">
        <f t="shared" si="0"/>
        <v>3</v>
      </c>
      <c r="J59" s="1">
        <v>33</v>
      </c>
      <c r="K59" s="1" t="s">
        <v>23</v>
      </c>
      <c r="L59" s="1" t="s">
        <v>23</v>
      </c>
      <c r="M59" s="1" t="s">
        <v>32</v>
      </c>
      <c r="N59" s="1">
        <v>1</v>
      </c>
      <c r="O59" s="1">
        <v>1</v>
      </c>
    </row>
    <row r="60" spans="1:15" ht="12.75" x14ac:dyDescent="0.2">
      <c r="A60" s="1" t="s">
        <v>37</v>
      </c>
      <c r="B60" s="1" t="s">
        <v>38</v>
      </c>
      <c r="C60" s="2">
        <v>6995</v>
      </c>
      <c r="D60" s="3">
        <v>122340</v>
      </c>
      <c r="E60" s="1">
        <v>0</v>
      </c>
      <c r="F60" s="1">
        <v>3</v>
      </c>
      <c r="G60" s="1" t="s">
        <v>17</v>
      </c>
      <c r="H60" s="1">
        <v>2009</v>
      </c>
      <c r="I60" s="1">
        <f t="shared" si="0"/>
        <v>10</v>
      </c>
      <c r="K60" s="1" t="s">
        <v>18</v>
      </c>
      <c r="L60" s="1" t="s">
        <v>22</v>
      </c>
      <c r="M60" s="1" t="s">
        <v>32</v>
      </c>
      <c r="N60" s="1">
        <v>0</v>
      </c>
      <c r="O60" s="1">
        <v>1</v>
      </c>
    </row>
    <row r="61" spans="1:15" ht="12.75" x14ac:dyDescent="0.2">
      <c r="A61" s="1" t="s">
        <v>37</v>
      </c>
      <c r="B61" s="1" t="s">
        <v>38</v>
      </c>
      <c r="C61" s="2">
        <v>3995</v>
      </c>
      <c r="D61" s="3">
        <v>151413</v>
      </c>
      <c r="E61" s="1">
        <v>0</v>
      </c>
      <c r="F61" s="1">
        <v>2</v>
      </c>
      <c r="G61" s="1" t="s">
        <v>17</v>
      </c>
      <c r="H61" s="1">
        <v>2006</v>
      </c>
      <c r="I61" s="1">
        <f t="shared" si="0"/>
        <v>13</v>
      </c>
      <c r="J61" s="1">
        <v>26</v>
      </c>
      <c r="K61" s="1" t="s">
        <v>22</v>
      </c>
      <c r="L61" s="1" t="s">
        <v>25</v>
      </c>
      <c r="M61" s="1" t="s">
        <v>32</v>
      </c>
      <c r="N61" s="1">
        <v>0</v>
      </c>
      <c r="O61" s="1">
        <v>1</v>
      </c>
    </row>
    <row r="62" spans="1:15" ht="12.75" x14ac:dyDescent="0.2">
      <c r="A62" s="1" t="s">
        <v>37</v>
      </c>
      <c r="B62" s="1" t="s">
        <v>38</v>
      </c>
      <c r="C62" s="2">
        <v>17294</v>
      </c>
      <c r="D62" s="3">
        <v>60970</v>
      </c>
      <c r="E62" s="1">
        <v>0</v>
      </c>
      <c r="F62" s="1">
        <v>1</v>
      </c>
      <c r="G62" s="1" t="s">
        <v>17</v>
      </c>
      <c r="H62" s="1">
        <v>2015</v>
      </c>
      <c r="I62" s="1">
        <f t="shared" si="0"/>
        <v>4</v>
      </c>
      <c r="J62" s="1">
        <v>34</v>
      </c>
      <c r="K62" s="1" t="s">
        <v>24</v>
      </c>
      <c r="L62" s="1" t="s">
        <v>19</v>
      </c>
      <c r="M62" s="1" t="s">
        <v>32</v>
      </c>
      <c r="N62" s="1">
        <v>0</v>
      </c>
      <c r="O62" s="1">
        <v>1</v>
      </c>
    </row>
    <row r="63" spans="1:15" ht="12.75" x14ac:dyDescent="0.2">
      <c r="A63" s="1" t="s">
        <v>37</v>
      </c>
      <c r="B63" s="1" t="s">
        <v>38</v>
      </c>
      <c r="C63" s="2">
        <v>12500</v>
      </c>
      <c r="D63" s="3">
        <v>90006</v>
      </c>
      <c r="E63" s="1">
        <v>0</v>
      </c>
      <c r="F63" s="1">
        <v>2</v>
      </c>
      <c r="G63" s="1" t="s">
        <v>17</v>
      </c>
      <c r="H63" s="1">
        <v>2015</v>
      </c>
      <c r="I63" s="1">
        <f t="shared" si="0"/>
        <v>4</v>
      </c>
      <c r="J63" s="1">
        <v>34</v>
      </c>
      <c r="K63" s="1" t="s">
        <v>39</v>
      </c>
      <c r="L63" s="1" t="s">
        <v>39</v>
      </c>
      <c r="M63" s="1" t="s">
        <v>32</v>
      </c>
      <c r="N63" s="1">
        <v>0</v>
      </c>
      <c r="O63" s="1">
        <v>1</v>
      </c>
    </row>
    <row r="64" spans="1:15" ht="12.75" x14ac:dyDescent="0.2">
      <c r="A64" s="1" t="s">
        <v>37</v>
      </c>
      <c r="B64" s="1" t="s">
        <v>38</v>
      </c>
      <c r="C64" s="2">
        <v>27200</v>
      </c>
      <c r="D64" s="3">
        <v>7270</v>
      </c>
      <c r="E64" s="1">
        <v>0</v>
      </c>
      <c r="F64" s="1">
        <v>1</v>
      </c>
      <c r="G64" s="1" t="s">
        <v>17</v>
      </c>
      <c r="H64" s="1">
        <v>2018</v>
      </c>
      <c r="I64" s="1">
        <f t="shared" si="0"/>
        <v>1</v>
      </c>
      <c r="J64" s="1">
        <v>34</v>
      </c>
      <c r="K64" s="1" t="s">
        <v>23</v>
      </c>
      <c r="L64" s="1" t="s">
        <v>23</v>
      </c>
      <c r="M64" s="1" t="s">
        <v>32</v>
      </c>
      <c r="N64" s="1">
        <v>0</v>
      </c>
      <c r="O64" s="1">
        <v>0</v>
      </c>
    </row>
    <row r="65" spans="1:15" ht="12.75" x14ac:dyDescent="0.2">
      <c r="A65" s="1" t="s">
        <v>37</v>
      </c>
      <c r="B65" s="1" t="s">
        <v>38</v>
      </c>
      <c r="C65" s="2">
        <v>21000</v>
      </c>
      <c r="D65" s="3">
        <v>12992</v>
      </c>
      <c r="E65" s="1">
        <v>0</v>
      </c>
      <c r="F65" s="1">
        <v>1</v>
      </c>
      <c r="G65" s="1" t="s">
        <v>17</v>
      </c>
      <c r="H65" s="1">
        <v>2016</v>
      </c>
      <c r="I65" s="1">
        <f t="shared" si="0"/>
        <v>3</v>
      </c>
      <c r="J65" s="1">
        <v>33</v>
      </c>
      <c r="K65" s="1" t="s">
        <v>18</v>
      </c>
      <c r="L65" s="1" t="s">
        <v>19</v>
      </c>
      <c r="M65" s="1" t="s">
        <v>32</v>
      </c>
      <c r="N65" s="1">
        <v>1</v>
      </c>
      <c r="O65" s="1">
        <v>1</v>
      </c>
    </row>
    <row r="66" spans="1:15" ht="12.75" x14ac:dyDescent="0.2">
      <c r="A66" s="1" t="s">
        <v>37</v>
      </c>
      <c r="B66" s="1" t="s">
        <v>38</v>
      </c>
      <c r="C66" s="2">
        <v>21251</v>
      </c>
      <c r="D66" s="3">
        <v>32734</v>
      </c>
      <c r="E66" s="1">
        <v>0</v>
      </c>
      <c r="F66" s="1">
        <v>1</v>
      </c>
      <c r="G66" s="1" t="s">
        <v>17</v>
      </c>
      <c r="H66" s="1">
        <v>2016</v>
      </c>
      <c r="I66" s="1">
        <f t="shared" si="0"/>
        <v>3</v>
      </c>
      <c r="J66" s="1">
        <v>33</v>
      </c>
      <c r="K66" s="1" t="s">
        <v>23</v>
      </c>
      <c r="L66" s="1" t="s">
        <v>23</v>
      </c>
      <c r="M66" s="1" t="s">
        <v>32</v>
      </c>
      <c r="N66" s="1">
        <v>1</v>
      </c>
      <c r="O66" s="1">
        <v>1</v>
      </c>
    </row>
    <row r="67" spans="1:15" ht="12.75" x14ac:dyDescent="0.2">
      <c r="A67" s="1" t="s">
        <v>37</v>
      </c>
      <c r="B67" s="1" t="s">
        <v>38</v>
      </c>
      <c r="C67" s="2">
        <v>12900</v>
      </c>
      <c r="D67" s="3">
        <v>86681</v>
      </c>
      <c r="E67" s="1">
        <v>0</v>
      </c>
      <c r="F67" s="1">
        <v>1</v>
      </c>
      <c r="G67" s="1" t="s">
        <v>17</v>
      </c>
      <c r="H67" s="1">
        <v>2015</v>
      </c>
      <c r="I67" s="1">
        <f t="shared" si="0"/>
        <v>4</v>
      </c>
      <c r="J67" s="1">
        <v>34</v>
      </c>
      <c r="K67" s="1" t="s">
        <v>22</v>
      </c>
      <c r="L67" s="1" t="s">
        <v>22</v>
      </c>
      <c r="M67" s="1" t="s">
        <v>32</v>
      </c>
      <c r="N67" s="1">
        <v>0</v>
      </c>
      <c r="O67" s="1">
        <v>1</v>
      </c>
    </row>
    <row r="68" spans="1:15" ht="12.75" x14ac:dyDescent="0.2">
      <c r="A68" s="1" t="s">
        <v>37</v>
      </c>
      <c r="B68" s="1" t="s">
        <v>38</v>
      </c>
      <c r="C68" s="2">
        <v>17800</v>
      </c>
      <c r="D68" s="3">
        <v>30033</v>
      </c>
      <c r="E68" s="1">
        <v>0</v>
      </c>
      <c r="F68" s="1">
        <v>1</v>
      </c>
      <c r="G68" s="1" t="s">
        <v>17</v>
      </c>
      <c r="H68" s="1">
        <v>2016</v>
      </c>
      <c r="I68" s="1">
        <f t="shared" si="0"/>
        <v>3</v>
      </c>
      <c r="J68" s="1">
        <v>33</v>
      </c>
      <c r="K68" s="1" t="s">
        <v>24</v>
      </c>
      <c r="L68" s="1" t="s">
        <v>22</v>
      </c>
      <c r="M68" s="1" t="s">
        <v>32</v>
      </c>
      <c r="N68" s="1">
        <v>0</v>
      </c>
      <c r="O68" s="1">
        <v>1</v>
      </c>
    </row>
    <row r="69" spans="1:15" ht="12.75" x14ac:dyDescent="0.2">
      <c r="A69" s="1" t="s">
        <v>37</v>
      </c>
      <c r="B69" s="1" t="s">
        <v>38</v>
      </c>
      <c r="C69" s="2">
        <v>18417</v>
      </c>
      <c r="D69" s="3">
        <v>22939</v>
      </c>
      <c r="E69" s="1">
        <v>0</v>
      </c>
      <c r="F69" s="1">
        <v>1</v>
      </c>
      <c r="G69" s="1" t="s">
        <v>17</v>
      </c>
      <c r="H69" s="1">
        <v>2016</v>
      </c>
      <c r="I69" s="1">
        <f t="shared" si="0"/>
        <v>3</v>
      </c>
      <c r="J69" s="1">
        <v>33</v>
      </c>
      <c r="K69" s="1" t="s">
        <v>23</v>
      </c>
      <c r="L69" s="1" t="s">
        <v>23</v>
      </c>
      <c r="M69" s="1" t="s">
        <v>32</v>
      </c>
      <c r="N69" s="1">
        <v>0</v>
      </c>
      <c r="O69" s="1">
        <v>1</v>
      </c>
    </row>
    <row r="70" spans="1:15" ht="12.75" x14ac:dyDescent="0.2">
      <c r="A70" s="1" t="s">
        <v>37</v>
      </c>
      <c r="B70" s="1" t="s">
        <v>38</v>
      </c>
      <c r="C70" s="2">
        <v>23981</v>
      </c>
      <c r="D70" s="3">
        <v>35542</v>
      </c>
      <c r="E70" s="1">
        <v>0</v>
      </c>
      <c r="F70" s="1">
        <v>1</v>
      </c>
      <c r="G70" s="1" t="s">
        <v>17</v>
      </c>
      <c r="H70" s="1">
        <v>2016</v>
      </c>
      <c r="I70" s="1">
        <f t="shared" si="0"/>
        <v>3</v>
      </c>
      <c r="J70" s="1">
        <v>31</v>
      </c>
      <c r="K70" s="1" t="s">
        <v>24</v>
      </c>
      <c r="L70" s="1" t="s">
        <v>23</v>
      </c>
      <c r="M70" s="1" t="s">
        <v>32</v>
      </c>
      <c r="N70" s="1">
        <v>1</v>
      </c>
      <c r="O70" s="1">
        <v>1</v>
      </c>
    </row>
    <row r="71" spans="1:15" ht="12.75" x14ac:dyDescent="0.2">
      <c r="A71" s="1" t="s">
        <v>37</v>
      </c>
      <c r="B71" s="1" t="s">
        <v>38</v>
      </c>
      <c r="C71" s="2">
        <v>18593</v>
      </c>
      <c r="D71" s="3">
        <v>15782</v>
      </c>
      <c r="E71" s="1">
        <v>0</v>
      </c>
      <c r="F71" s="1">
        <v>1</v>
      </c>
      <c r="G71" s="1" t="s">
        <v>17</v>
      </c>
      <c r="H71" s="1">
        <v>2015</v>
      </c>
      <c r="I71" s="1">
        <f t="shared" si="0"/>
        <v>4</v>
      </c>
      <c r="J71" s="1">
        <v>34</v>
      </c>
      <c r="K71" s="1" t="s">
        <v>18</v>
      </c>
      <c r="L71" s="1" t="s">
        <v>22</v>
      </c>
      <c r="M71" s="1" t="s">
        <v>32</v>
      </c>
      <c r="N71" s="1">
        <v>0</v>
      </c>
      <c r="O71" s="1">
        <v>0</v>
      </c>
    </row>
    <row r="72" spans="1:15" ht="12.75" x14ac:dyDescent="0.2">
      <c r="A72" s="1" t="s">
        <v>37</v>
      </c>
      <c r="B72" s="1" t="s">
        <v>38</v>
      </c>
      <c r="C72" s="2">
        <v>15699</v>
      </c>
      <c r="D72" s="3">
        <v>38078</v>
      </c>
      <c r="E72" s="1">
        <v>0</v>
      </c>
      <c r="F72" s="1">
        <v>1</v>
      </c>
      <c r="G72" s="1" t="s">
        <v>17</v>
      </c>
      <c r="H72" s="1">
        <v>2016</v>
      </c>
      <c r="I72" s="1">
        <f t="shared" si="0"/>
        <v>3</v>
      </c>
      <c r="J72" s="1">
        <v>33</v>
      </c>
      <c r="K72" s="1" t="s">
        <v>24</v>
      </c>
      <c r="L72" s="1" t="s">
        <v>19</v>
      </c>
      <c r="M72" s="1" t="s">
        <v>32</v>
      </c>
      <c r="N72" s="1">
        <v>0</v>
      </c>
      <c r="O72" s="1">
        <v>0</v>
      </c>
    </row>
    <row r="73" spans="1:15" ht="12.75" x14ac:dyDescent="0.2">
      <c r="A73" s="1" t="s">
        <v>37</v>
      </c>
      <c r="B73" s="1" t="s">
        <v>38</v>
      </c>
      <c r="C73" s="2">
        <v>14971</v>
      </c>
      <c r="D73" s="3">
        <v>55134</v>
      </c>
      <c r="E73" s="1">
        <v>0</v>
      </c>
      <c r="F73" s="1">
        <v>1</v>
      </c>
      <c r="G73" s="1" t="s">
        <v>17</v>
      </c>
      <c r="H73" s="1">
        <v>2015</v>
      </c>
      <c r="I73" s="1">
        <f t="shared" si="0"/>
        <v>4</v>
      </c>
      <c r="J73" s="1">
        <v>34</v>
      </c>
      <c r="K73" s="1" t="s">
        <v>26</v>
      </c>
      <c r="L73" s="1" t="s">
        <v>22</v>
      </c>
      <c r="M73" s="1" t="s">
        <v>32</v>
      </c>
      <c r="N73" s="1">
        <v>0</v>
      </c>
      <c r="O73" s="1">
        <v>1</v>
      </c>
    </row>
    <row r="74" spans="1:15" ht="12.75" x14ac:dyDescent="0.2">
      <c r="A74" s="1" t="s">
        <v>37</v>
      </c>
      <c r="B74" s="1" t="s">
        <v>38</v>
      </c>
      <c r="C74" s="2">
        <v>19988</v>
      </c>
      <c r="D74" s="3">
        <v>21432</v>
      </c>
      <c r="E74" s="1">
        <v>0</v>
      </c>
      <c r="F74" s="1">
        <v>1</v>
      </c>
      <c r="G74" s="1" t="s">
        <v>17</v>
      </c>
      <c r="H74" s="1">
        <v>2015</v>
      </c>
      <c r="I74" s="1">
        <f t="shared" si="0"/>
        <v>4</v>
      </c>
      <c r="J74" s="1">
        <v>33</v>
      </c>
      <c r="K74" s="1" t="s">
        <v>25</v>
      </c>
      <c r="L74" s="1" t="s">
        <v>22</v>
      </c>
      <c r="M74" s="1" t="s">
        <v>32</v>
      </c>
      <c r="N74" s="1">
        <v>1</v>
      </c>
      <c r="O74" s="1">
        <v>1</v>
      </c>
    </row>
    <row r="75" spans="1:15" ht="12.75" x14ac:dyDescent="0.2">
      <c r="A75" s="1" t="s">
        <v>37</v>
      </c>
      <c r="B75" s="1" t="s">
        <v>38</v>
      </c>
      <c r="C75" s="2">
        <v>17900</v>
      </c>
      <c r="D75" s="3">
        <v>52955</v>
      </c>
      <c r="E75" s="1">
        <v>0</v>
      </c>
      <c r="F75" s="1">
        <v>1</v>
      </c>
      <c r="G75" s="1" t="s">
        <v>17</v>
      </c>
      <c r="H75" s="1">
        <v>2016</v>
      </c>
      <c r="I75" s="1">
        <f t="shared" si="0"/>
        <v>3</v>
      </c>
      <c r="J75" s="1">
        <v>33</v>
      </c>
      <c r="K75" s="1" t="s">
        <v>18</v>
      </c>
      <c r="L75" s="1" t="s">
        <v>22</v>
      </c>
      <c r="M75" s="1" t="s">
        <v>32</v>
      </c>
      <c r="N75" s="1">
        <v>1</v>
      </c>
      <c r="O75" s="1">
        <v>1</v>
      </c>
    </row>
    <row r="76" spans="1:15" ht="12.75" x14ac:dyDescent="0.2">
      <c r="A76" s="1" t="s">
        <v>37</v>
      </c>
      <c r="B76" s="1" t="s">
        <v>38</v>
      </c>
      <c r="C76" s="2">
        <v>19827</v>
      </c>
      <c r="D76" s="3">
        <v>38978</v>
      </c>
      <c r="E76" s="1">
        <v>0</v>
      </c>
      <c r="F76" s="1">
        <v>1</v>
      </c>
      <c r="G76" s="1" t="s">
        <v>17</v>
      </c>
      <c r="H76" s="1">
        <v>2016</v>
      </c>
      <c r="I76" s="1">
        <f t="shared" si="0"/>
        <v>3</v>
      </c>
      <c r="J76" s="1">
        <v>33</v>
      </c>
      <c r="K76" s="1" t="s">
        <v>24</v>
      </c>
      <c r="L76" s="1" t="s">
        <v>23</v>
      </c>
      <c r="M76" s="1" t="s">
        <v>32</v>
      </c>
      <c r="N76" s="1">
        <v>1</v>
      </c>
      <c r="O76" s="1">
        <v>1</v>
      </c>
    </row>
    <row r="77" spans="1:15" ht="12.75" x14ac:dyDescent="0.2">
      <c r="C77" s="6"/>
      <c r="D77" s="7"/>
    </row>
    <row r="78" spans="1:15" ht="12.75" x14ac:dyDescent="0.2">
      <c r="C78" s="6"/>
      <c r="D78" s="7"/>
    </row>
    <row r="79" spans="1:15" ht="12.75" x14ac:dyDescent="0.2">
      <c r="C79" s="6"/>
      <c r="D79" s="7"/>
    </row>
    <row r="80" spans="1:15" ht="12.75" x14ac:dyDescent="0.2">
      <c r="C80" s="6"/>
      <c r="D80" s="7"/>
    </row>
    <row r="81" spans="3:4" ht="12.75" x14ac:dyDescent="0.2">
      <c r="C81" s="6"/>
      <c r="D81" s="7"/>
    </row>
    <row r="82" spans="3:4" ht="12.75" x14ac:dyDescent="0.2">
      <c r="C82" s="6"/>
      <c r="D82" s="7"/>
    </row>
    <row r="83" spans="3:4" ht="12.75" x14ac:dyDescent="0.2">
      <c r="C83" s="6"/>
      <c r="D83" s="7"/>
    </row>
    <row r="84" spans="3:4" ht="12.75" x14ac:dyDescent="0.2">
      <c r="C84" s="6"/>
      <c r="D84" s="7"/>
    </row>
    <row r="85" spans="3:4" ht="12.75" x14ac:dyDescent="0.2">
      <c r="C85" s="6"/>
      <c r="D85" s="7"/>
    </row>
    <row r="86" spans="3:4" ht="12.75" x14ac:dyDescent="0.2">
      <c r="C86" s="6"/>
      <c r="D86" s="7"/>
    </row>
    <row r="87" spans="3:4" ht="12.75" x14ac:dyDescent="0.2">
      <c r="C87" s="6"/>
      <c r="D87" s="7"/>
    </row>
    <row r="88" spans="3:4" ht="12.75" x14ac:dyDescent="0.2">
      <c r="C88" s="6"/>
      <c r="D88" s="7"/>
    </row>
    <row r="89" spans="3:4" ht="12.75" x14ac:dyDescent="0.2">
      <c r="C89" s="6"/>
      <c r="D89" s="7"/>
    </row>
    <row r="90" spans="3:4" ht="12.75" x14ac:dyDescent="0.2">
      <c r="C90" s="6"/>
      <c r="D90" s="7"/>
    </row>
    <row r="91" spans="3:4" ht="12.75" x14ac:dyDescent="0.2">
      <c r="C91" s="6"/>
      <c r="D91" s="7"/>
    </row>
    <row r="92" spans="3:4" ht="12.75" x14ac:dyDescent="0.2">
      <c r="C92" s="6"/>
      <c r="D92" s="7"/>
    </row>
    <row r="93" spans="3:4" ht="12.75" x14ac:dyDescent="0.2">
      <c r="C93" s="6"/>
      <c r="D93" s="7"/>
    </row>
    <row r="94" spans="3:4" ht="12.75" x14ac:dyDescent="0.2">
      <c r="C94" s="6"/>
      <c r="D94" s="7"/>
    </row>
    <row r="95" spans="3:4" ht="12.75" x14ac:dyDescent="0.2">
      <c r="C95" s="6"/>
      <c r="D95" s="7"/>
    </row>
    <row r="96" spans="3:4" ht="12.75" x14ac:dyDescent="0.2">
      <c r="C96" s="6"/>
      <c r="D96" s="7"/>
    </row>
    <row r="97" spans="3:4" ht="12.75" x14ac:dyDescent="0.2">
      <c r="C97" s="6"/>
      <c r="D97" s="7"/>
    </row>
    <row r="98" spans="3:4" ht="12.75" x14ac:dyDescent="0.2">
      <c r="C98" s="6"/>
      <c r="D98" s="7"/>
    </row>
    <row r="99" spans="3:4" ht="12.75" x14ac:dyDescent="0.2">
      <c r="C99" s="6"/>
      <c r="D99" s="7"/>
    </row>
    <row r="100" spans="3:4" ht="12.75" x14ac:dyDescent="0.2">
      <c r="C100" s="6"/>
      <c r="D100" s="7"/>
    </row>
    <row r="101" spans="3:4" ht="12.75" x14ac:dyDescent="0.2">
      <c r="C101" s="6"/>
      <c r="D101" s="7"/>
    </row>
    <row r="102" spans="3:4" ht="12.75" x14ac:dyDescent="0.2">
      <c r="C102" s="6"/>
      <c r="D102" s="7"/>
    </row>
    <row r="103" spans="3:4" ht="12.75" x14ac:dyDescent="0.2">
      <c r="C103" s="6"/>
      <c r="D103" s="7"/>
    </row>
    <row r="104" spans="3:4" ht="12.75" x14ac:dyDescent="0.2">
      <c r="C104" s="6"/>
      <c r="D104" s="7"/>
    </row>
    <row r="105" spans="3:4" ht="12.75" x14ac:dyDescent="0.2">
      <c r="C105" s="6"/>
      <c r="D105" s="7"/>
    </row>
    <row r="106" spans="3:4" ht="12.75" x14ac:dyDescent="0.2">
      <c r="C106" s="6"/>
      <c r="D106" s="7"/>
    </row>
    <row r="107" spans="3:4" ht="12.75" x14ac:dyDescent="0.2">
      <c r="C107" s="6"/>
      <c r="D107" s="7"/>
    </row>
    <row r="108" spans="3:4" ht="12.75" x14ac:dyDescent="0.2">
      <c r="C108" s="6"/>
      <c r="D108" s="7"/>
    </row>
    <row r="109" spans="3:4" ht="12.75" x14ac:dyDescent="0.2">
      <c r="C109" s="6"/>
      <c r="D109" s="7"/>
    </row>
    <row r="110" spans="3:4" ht="12.75" x14ac:dyDescent="0.2">
      <c r="C110" s="6"/>
      <c r="D110" s="7"/>
    </row>
    <row r="111" spans="3:4" ht="12.75" x14ac:dyDescent="0.2">
      <c r="C111" s="6"/>
      <c r="D111" s="7"/>
    </row>
    <row r="112" spans="3:4" ht="12.75" x14ac:dyDescent="0.2">
      <c r="C112" s="6"/>
      <c r="D112" s="7"/>
    </row>
    <row r="113" spans="3:4" ht="12.75" x14ac:dyDescent="0.2">
      <c r="C113" s="6"/>
      <c r="D113" s="7"/>
    </row>
    <row r="114" spans="3:4" ht="12.75" x14ac:dyDescent="0.2">
      <c r="C114" s="6"/>
      <c r="D114" s="7"/>
    </row>
    <row r="115" spans="3:4" ht="12.75" x14ac:dyDescent="0.2">
      <c r="C115" s="6"/>
      <c r="D115" s="7"/>
    </row>
    <row r="116" spans="3:4" ht="12.75" x14ac:dyDescent="0.2">
      <c r="C116" s="6"/>
      <c r="D116" s="7"/>
    </row>
    <row r="117" spans="3:4" ht="12.75" x14ac:dyDescent="0.2">
      <c r="C117" s="6"/>
      <c r="D117" s="7"/>
    </row>
    <row r="118" spans="3:4" ht="12.75" x14ac:dyDescent="0.2">
      <c r="C118" s="6"/>
      <c r="D118" s="7"/>
    </row>
    <row r="119" spans="3:4" ht="12.75" x14ac:dyDescent="0.2">
      <c r="C119" s="6"/>
      <c r="D119" s="7"/>
    </row>
    <row r="120" spans="3:4" ht="12.75" x14ac:dyDescent="0.2">
      <c r="C120" s="6"/>
      <c r="D120" s="7"/>
    </row>
    <row r="121" spans="3:4" ht="12.75" x14ac:dyDescent="0.2">
      <c r="C121" s="6"/>
      <c r="D121" s="7"/>
    </row>
    <row r="122" spans="3:4" ht="12.75" x14ac:dyDescent="0.2">
      <c r="C122" s="6"/>
      <c r="D122" s="7"/>
    </row>
    <row r="123" spans="3:4" ht="12.75" x14ac:dyDescent="0.2">
      <c r="C123" s="6"/>
      <c r="D123" s="7"/>
    </row>
    <row r="124" spans="3:4" ht="12.75" x14ac:dyDescent="0.2">
      <c r="C124" s="6"/>
      <c r="D124" s="7"/>
    </row>
    <row r="125" spans="3:4" ht="12.75" x14ac:dyDescent="0.2">
      <c r="C125" s="6"/>
      <c r="D125" s="7"/>
    </row>
    <row r="126" spans="3:4" ht="12.75" x14ac:dyDescent="0.2">
      <c r="C126" s="6"/>
      <c r="D126" s="7"/>
    </row>
    <row r="127" spans="3:4" ht="12.75" x14ac:dyDescent="0.2">
      <c r="C127" s="6"/>
      <c r="D127" s="7"/>
    </row>
    <row r="128" spans="3:4" ht="12.75" x14ac:dyDescent="0.2">
      <c r="C128" s="6"/>
      <c r="D128" s="7"/>
    </row>
    <row r="129" spans="3:4" ht="12.75" x14ac:dyDescent="0.2">
      <c r="C129" s="6"/>
      <c r="D129" s="7"/>
    </row>
    <row r="130" spans="3:4" ht="12.75" x14ac:dyDescent="0.2">
      <c r="C130" s="6"/>
      <c r="D130" s="7"/>
    </row>
    <row r="131" spans="3:4" ht="12.75" x14ac:dyDescent="0.2">
      <c r="C131" s="6"/>
      <c r="D131" s="7"/>
    </row>
    <row r="132" spans="3:4" ht="12.75" x14ac:dyDescent="0.2">
      <c r="C132" s="6"/>
      <c r="D132" s="7"/>
    </row>
    <row r="133" spans="3:4" ht="12.75" x14ac:dyDescent="0.2">
      <c r="C133" s="6"/>
      <c r="D133" s="7"/>
    </row>
    <row r="134" spans="3:4" ht="12.75" x14ac:dyDescent="0.2">
      <c r="C134" s="6"/>
      <c r="D134" s="7"/>
    </row>
    <row r="135" spans="3:4" ht="12.75" x14ac:dyDescent="0.2">
      <c r="C135" s="6"/>
      <c r="D135" s="7"/>
    </row>
    <row r="136" spans="3:4" ht="12.75" x14ac:dyDescent="0.2">
      <c r="C136" s="6"/>
      <c r="D136" s="7"/>
    </row>
    <row r="137" spans="3:4" ht="12.75" x14ac:dyDescent="0.2">
      <c r="C137" s="6"/>
      <c r="D137" s="7"/>
    </row>
    <row r="138" spans="3:4" ht="12.75" x14ac:dyDescent="0.2">
      <c r="C138" s="6"/>
      <c r="D138" s="7"/>
    </row>
    <row r="139" spans="3:4" ht="12.75" x14ac:dyDescent="0.2">
      <c r="C139" s="6"/>
      <c r="D139" s="7"/>
    </row>
    <row r="140" spans="3:4" ht="12.75" x14ac:dyDescent="0.2">
      <c r="C140" s="6"/>
      <c r="D140" s="7"/>
    </row>
    <row r="141" spans="3:4" ht="12.75" x14ac:dyDescent="0.2">
      <c r="C141" s="6"/>
      <c r="D141" s="7"/>
    </row>
    <row r="142" spans="3:4" ht="12.75" x14ac:dyDescent="0.2">
      <c r="C142" s="6"/>
      <c r="D142" s="7"/>
    </row>
    <row r="143" spans="3:4" ht="12.75" x14ac:dyDescent="0.2">
      <c r="C143" s="6"/>
      <c r="D143" s="7"/>
    </row>
    <row r="144" spans="3:4" ht="12.75" x14ac:dyDescent="0.2">
      <c r="C144" s="6"/>
      <c r="D144" s="7"/>
    </row>
    <row r="145" spans="3:4" ht="12.75" x14ac:dyDescent="0.2">
      <c r="C145" s="6"/>
      <c r="D145" s="7"/>
    </row>
    <row r="146" spans="3:4" ht="12.75" x14ac:dyDescent="0.2">
      <c r="C146" s="6"/>
      <c r="D146" s="7"/>
    </row>
    <row r="147" spans="3:4" ht="12.75" x14ac:dyDescent="0.2">
      <c r="C147" s="6"/>
      <c r="D147" s="7"/>
    </row>
    <row r="148" spans="3:4" ht="12.75" x14ac:dyDescent="0.2">
      <c r="C148" s="6"/>
      <c r="D148" s="7"/>
    </row>
    <row r="149" spans="3:4" ht="12.75" x14ac:dyDescent="0.2">
      <c r="C149" s="6"/>
      <c r="D149" s="7"/>
    </row>
    <row r="150" spans="3:4" ht="12.75" x14ac:dyDescent="0.2">
      <c r="C150" s="6"/>
      <c r="D150" s="7"/>
    </row>
    <row r="151" spans="3:4" ht="12.75" x14ac:dyDescent="0.2">
      <c r="C151" s="6"/>
      <c r="D151" s="7"/>
    </row>
    <row r="152" spans="3:4" ht="12.75" x14ac:dyDescent="0.2">
      <c r="C152" s="6"/>
      <c r="D152" s="7"/>
    </row>
    <row r="153" spans="3:4" ht="12.75" x14ac:dyDescent="0.2">
      <c r="C153" s="6"/>
      <c r="D153" s="7"/>
    </row>
    <row r="154" spans="3:4" ht="12.75" x14ac:dyDescent="0.2">
      <c r="C154" s="6"/>
      <c r="D154" s="7"/>
    </row>
    <row r="155" spans="3:4" ht="12.75" x14ac:dyDescent="0.2">
      <c r="C155" s="6"/>
      <c r="D155" s="7"/>
    </row>
    <row r="156" spans="3:4" ht="12.75" x14ac:dyDescent="0.2">
      <c r="C156" s="6"/>
      <c r="D156" s="7"/>
    </row>
    <row r="157" spans="3:4" ht="12.75" x14ac:dyDescent="0.2">
      <c r="C157" s="6"/>
      <c r="D157" s="7"/>
    </row>
    <row r="158" spans="3:4" ht="12.75" x14ac:dyDescent="0.2">
      <c r="C158" s="6"/>
      <c r="D158" s="7"/>
    </row>
    <row r="159" spans="3:4" ht="12.75" x14ac:dyDescent="0.2">
      <c r="C159" s="6"/>
      <c r="D159" s="7"/>
    </row>
    <row r="160" spans="3:4" ht="12.75" x14ac:dyDescent="0.2">
      <c r="C160" s="6"/>
      <c r="D160" s="7"/>
    </row>
    <row r="161" spans="3:4" ht="12.75" x14ac:dyDescent="0.2">
      <c r="C161" s="6"/>
      <c r="D161" s="7"/>
    </row>
    <row r="162" spans="3:4" ht="12.75" x14ac:dyDescent="0.2">
      <c r="C162" s="6"/>
      <c r="D162" s="7"/>
    </row>
    <row r="163" spans="3:4" ht="12.75" x14ac:dyDescent="0.2">
      <c r="C163" s="6"/>
      <c r="D163" s="7"/>
    </row>
    <row r="164" spans="3:4" ht="12.75" x14ac:dyDescent="0.2">
      <c r="C164" s="6"/>
      <c r="D164" s="7"/>
    </row>
    <row r="165" spans="3:4" ht="12.75" x14ac:dyDescent="0.2">
      <c r="C165" s="6"/>
      <c r="D165" s="7"/>
    </row>
    <row r="166" spans="3:4" ht="12.75" x14ac:dyDescent="0.2">
      <c r="C166" s="6"/>
      <c r="D166" s="7"/>
    </row>
    <row r="167" spans="3:4" ht="12.75" x14ac:dyDescent="0.2">
      <c r="C167" s="6"/>
      <c r="D167" s="7"/>
    </row>
    <row r="168" spans="3:4" ht="12.75" x14ac:dyDescent="0.2">
      <c r="C168" s="6"/>
      <c r="D168" s="7"/>
    </row>
    <row r="169" spans="3:4" ht="12.75" x14ac:dyDescent="0.2">
      <c r="C169" s="6"/>
      <c r="D169" s="7"/>
    </row>
    <row r="170" spans="3:4" ht="12.75" x14ac:dyDescent="0.2">
      <c r="C170" s="6"/>
      <c r="D170" s="7"/>
    </row>
    <row r="171" spans="3:4" ht="12.75" x14ac:dyDescent="0.2">
      <c r="C171" s="6"/>
      <c r="D171" s="7"/>
    </row>
    <row r="172" spans="3:4" ht="12.75" x14ac:dyDescent="0.2">
      <c r="C172" s="6"/>
      <c r="D172" s="7"/>
    </row>
    <row r="173" spans="3:4" ht="12.75" x14ac:dyDescent="0.2">
      <c r="C173" s="6"/>
      <c r="D173" s="7"/>
    </row>
    <row r="174" spans="3:4" ht="12.75" x14ac:dyDescent="0.2">
      <c r="C174" s="6"/>
      <c r="D174" s="7"/>
    </row>
    <row r="175" spans="3:4" ht="12.75" x14ac:dyDescent="0.2">
      <c r="C175" s="6"/>
      <c r="D175" s="7"/>
    </row>
    <row r="176" spans="3:4" ht="12.75" x14ac:dyDescent="0.2">
      <c r="C176" s="6"/>
      <c r="D176" s="7"/>
    </row>
    <row r="177" spans="3:4" ht="12.75" x14ac:dyDescent="0.2">
      <c r="C177" s="6"/>
      <c r="D177" s="7"/>
    </row>
    <row r="178" spans="3:4" ht="12.75" x14ac:dyDescent="0.2">
      <c r="C178" s="6"/>
      <c r="D178" s="7"/>
    </row>
    <row r="179" spans="3:4" ht="12.75" x14ac:dyDescent="0.2">
      <c r="C179" s="6"/>
      <c r="D179" s="7"/>
    </row>
    <row r="180" spans="3:4" ht="12.75" x14ac:dyDescent="0.2">
      <c r="C180" s="6"/>
      <c r="D180" s="7"/>
    </row>
    <row r="181" spans="3:4" ht="12.75" x14ac:dyDescent="0.2">
      <c r="C181" s="6"/>
      <c r="D181" s="7"/>
    </row>
    <row r="182" spans="3:4" ht="12.75" x14ac:dyDescent="0.2">
      <c r="C182" s="6"/>
      <c r="D182" s="7"/>
    </row>
    <row r="183" spans="3:4" ht="12.75" x14ac:dyDescent="0.2">
      <c r="C183" s="6"/>
      <c r="D183" s="7"/>
    </row>
    <row r="184" spans="3:4" ht="12.75" x14ac:dyDescent="0.2">
      <c r="C184" s="6"/>
      <c r="D184" s="7"/>
    </row>
    <row r="185" spans="3:4" ht="12.75" x14ac:dyDescent="0.2">
      <c r="C185" s="6"/>
      <c r="D185" s="7"/>
    </row>
    <row r="186" spans="3:4" ht="12.75" x14ac:dyDescent="0.2">
      <c r="C186" s="6"/>
      <c r="D186" s="7"/>
    </row>
    <row r="187" spans="3:4" ht="12.75" x14ac:dyDescent="0.2">
      <c r="C187" s="6"/>
      <c r="D187" s="7"/>
    </row>
    <row r="188" spans="3:4" ht="12.75" x14ac:dyDescent="0.2">
      <c r="C188" s="6"/>
      <c r="D188" s="7"/>
    </row>
    <row r="189" spans="3:4" ht="12.75" x14ac:dyDescent="0.2">
      <c r="C189" s="6"/>
      <c r="D189" s="7"/>
    </row>
    <row r="190" spans="3:4" ht="12.75" x14ac:dyDescent="0.2">
      <c r="C190" s="6"/>
      <c r="D190" s="7"/>
    </row>
    <row r="191" spans="3:4" ht="12.75" x14ac:dyDescent="0.2">
      <c r="C191" s="6"/>
      <c r="D191" s="7"/>
    </row>
    <row r="192" spans="3:4" ht="12.75" x14ac:dyDescent="0.2">
      <c r="C192" s="6"/>
      <c r="D192" s="7"/>
    </row>
    <row r="193" spans="3:4" ht="12.75" x14ac:dyDescent="0.2">
      <c r="C193" s="6"/>
      <c r="D193" s="7"/>
    </row>
    <row r="194" spans="3:4" ht="12.75" x14ac:dyDescent="0.2">
      <c r="C194" s="6"/>
      <c r="D194" s="7"/>
    </row>
    <row r="195" spans="3:4" ht="12.75" x14ac:dyDescent="0.2">
      <c r="C195" s="6"/>
      <c r="D195" s="7"/>
    </row>
    <row r="196" spans="3:4" ht="12.75" x14ac:dyDescent="0.2">
      <c r="C196" s="6"/>
      <c r="D196" s="7"/>
    </row>
    <row r="197" spans="3:4" ht="12.75" x14ac:dyDescent="0.2">
      <c r="C197" s="6"/>
      <c r="D197" s="7"/>
    </row>
    <row r="198" spans="3:4" ht="12.75" x14ac:dyDescent="0.2">
      <c r="C198" s="6"/>
      <c r="D198" s="7"/>
    </row>
    <row r="199" spans="3:4" ht="12.75" x14ac:dyDescent="0.2">
      <c r="C199" s="6"/>
      <c r="D199" s="7"/>
    </row>
    <row r="200" spans="3:4" ht="12.75" x14ac:dyDescent="0.2">
      <c r="C200" s="6"/>
      <c r="D200" s="7"/>
    </row>
    <row r="201" spans="3:4" ht="12.75" x14ac:dyDescent="0.2">
      <c r="C201" s="6"/>
      <c r="D201" s="7"/>
    </row>
    <row r="202" spans="3:4" ht="12.75" x14ac:dyDescent="0.2">
      <c r="C202" s="6"/>
      <c r="D202" s="7"/>
    </row>
    <row r="203" spans="3:4" ht="12.75" x14ac:dyDescent="0.2">
      <c r="C203" s="6"/>
      <c r="D203" s="7"/>
    </row>
    <row r="204" spans="3:4" ht="12.75" x14ac:dyDescent="0.2">
      <c r="C204" s="6"/>
      <c r="D204" s="7"/>
    </row>
    <row r="205" spans="3:4" ht="12.75" x14ac:dyDescent="0.2">
      <c r="C205" s="6"/>
      <c r="D205" s="7"/>
    </row>
    <row r="206" spans="3:4" ht="12.75" x14ac:dyDescent="0.2">
      <c r="C206" s="6"/>
      <c r="D206" s="7"/>
    </row>
    <row r="207" spans="3:4" ht="12.75" x14ac:dyDescent="0.2">
      <c r="C207" s="6"/>
      <c r="D207" s="7"/>
    </row>
    <row r="208" spans="3:4" ht="12.75" x14ac:dyDescent="0.2">
      <c r="C208" s="6"/>
      <c r="D208" s="7"/>
    </row>
    <row r="209" spans="3:4" ht="12.75" x14ac:dyDescent="0.2">
      <c r="C209" s="6"/>
      <c r="D209" s="7"/>
    </row>
    <row r="210" spans="3:4" ht="12.75" x14ac:dyDescent="0.2">
      <c r="C210" s="6"/>
      <c r="D210" s="7"/>
    </row>
    <row r="211" spans="3:4" ht="12.75" x14ac:dyDescent="0.2">
      <c r="C211" s="6"/>
      <c r="D211" s="7"/>
    </row>
    <row r="212" spans="3:4" ht="12.75" x14ac:dyDescent="0.2">
      <c r="C212" s="6"/>
      <c r="D212" s="7"/>
    </row>
    <row r="213" spans="3:4" ht="12.75" x14ac:dyDescent="0.2">
      <c r="C213" s="6"/>
      <c r="D213" s="7"/>
    </row>
    <row r="214" spans="3:4" ht="12.75" x14ac:dyDescent="0.2">
      <c r="C214" s="6"/>
      <c r="D214" s="7"/>
    </row>
    <row r="215" spans="3:4" ht="12.75" x14ac:dyDescent="0.2">
      <c r="C215" s="6"/>
      <c r="D215" s="7"/>
    </row>
    <row r="216" spans="3:4" ht="12.75" x14ac:dyDescent="0.2">
      <c r="C216" s="6"/>
      <c r="D216" s="7"/>
    </row>
    <row r="217" spans="3:4" ht="12.75" x14ac:dyDescent="0.2">
      <c r="C217" s="6"/>
      <c r="D217" s="7"/>
    </row>
    <row r="218" spans="3:4" ht="12.75" x14ac:dyDescent="0.2">
      <c r="C218" s="6"/>
      <c r="D218" s="7"/>
    </row>
    <row r="219" spans="3:4" ht="12.75" x14ac:dyDescent="0.2">
      <c r="C219" s="6"/>
      <c r="D219" s="7"/>
    </row>
    <row r="220" spans="3:4" ht="12.75" x14ac:dyDescent="0.2">
      <c r="C220" s="6"/>
      <c r="D220" s="7"/>
    </row>
    <row r="221" spans="3:4" ht="12.75" x14ac:dyDescent="0.2">
      <c r="C221" s="6"/>
      <c r="D221" s="7"/>
    </row>
    <row r="222" spans="3:4" ht="12.75" x14ac:dyDescent="0.2">
      <c r="C222" s="6"/>
      <c r="D222" s="7"/>
    </row>
    <row r="223" spans="3:4" ht="12.75" x14ac:dyDescent="0.2">
      <c r="C223" s="6"/>
      <c r="D223" s="7"/>
    </row>
    <row r="224" spans="3:4" ht="12.75" x14ac:dyDescent="0.2">
      <c r="C224" s="6"/>
      <c r="D224" s="7"/>
    </row>
    <row r="225" spans="3:4" ht="12.75" x14ac:dyDescent="0.2">
      <c r="C225" s="6"/>
      <c r="D225" s="7"/>
    </row>
    <row r="226" spans="3:4" ht="12.75" x14ac:dyDescent="0.2">
      <c r="C226" s="6"/>
      <c r="D226" s="7"/>
    </row>
    <row r="227" spans="3:4" ht="12.75" x14ac:dyDescent="0.2">
      <c r="C227" s="6"/>
      <c r="D227" s="7"/>
    </row>
    <row r="228" spans="3:4" ht="12.75" x14ac:dyDescent="0.2">
      <c r="C228" s="6"/>
      <c r="D228" s="7"/>
    </row>
    <row r="229" spans="3:4" ht="12.75" x14ac:dyDescent="0.2">
      <c r="C229" s="6"/>
      <c r="D229" s="7"/>
    </row>
    <row r="230" spans="3:4" ht="12.75" x14ac:dyDescent="0.2">
      <c r="C230" s="6"/>
      <c r="D230" s="7"/>
    </row>
    <row r="231" spans="3:4" ht="12.75" x14ac:dyDescent="0.2">
      <c r="C231" s="6"/>
      <c r="D231" s="7"/>
    </row>
    <row r="232" spans="3:4" ht="12.75" x14ac:dyDescent="0.2">
      <c r="C232" s="6"/>
      <c r="D232" s="7"/>
    </row>
    <row r="233" spans="3:4" ht="12.75" x14ac:dyDescent="0.2">
      <c r="C233" s="6"/>
      <c r="D233" s="7"/>
    </row>
    <row r="234" spans="3:4" ht="12.75" x14ac:dyDescent="0.2">
      <c r="C234" s="6"/>
      <c r="D234" s="7"/>
    </row>
    <row r="235" spans="3:4" ht="12.75" x14ac:dyDescent="0.2">
      <c r="C235" s="6"/>
      <c r="D235" s="7"/>
    </row>
    <row r="236" spans="3:4" ht="12.75" x14ac:dyDescent="0.2">
      <c r="C236" s="6"/>
      <c r="D236" s="7"/>
    </row>
    <row r="237" spans="3:4" ht="12.75" x14ac:dyDescent="0.2">
      <c r="C237" s="6"/>
      <c r="D237" s="7"/>
    </row>
    <row r="238" spans="3:4" ht="12.75" x14ac:dyDescent="0.2">
      <c r="C238" s="6"/>
      <c r="D238" s="7"/>
    </row>
    <row r="239" spans="3:4" ht="12.75" x14ac:dyDescent="0.2">
      <c r="C239" s="6"/>
      <c r="D239" s="7"/>
    </row>
    <row r="240" spans="3:4" ht="12.75" x14ac:dyDescent="0.2">
      <c r="C240" s="6"/>
      <c r="D240" s="7"/>
    </row>
    <row r="241" spans="3:4" ht="12.75" x14ac:dyDescent="0.2">
      <c r="C241" s="6"/>
      <c r="D241" s="7"/>
    </row>
    <row r="242" spans="3:4" ht="12.75" x14ac:dyDescent="0.2">
      <c r="C242" s="6"/>
      <c r="D242" s="7"/>
    </row>
    <row r="243" spans="3:4" ht="12.75" x14ac:dyDescent="0.2">
      <c r="C243" s="6"/>
      <c r="D243" s="7"/>
    </row>
    <row r="244" spans="3:4" ht="12.75" x14ac:dyDescent="0.2">
      <c r="C244" s="6"/>
      <c r="D244" s="7"/>
    </row>
    <row r="245" spans="3:4" ht="12.75" x14ac:dyDescent="0.2">
      <c r="C245" s="6"/>
      <c r="D245" s="7"/>
    </row>
    <row r="246" spans="3:4" ht="12.75" x14ac:dyDescent="0.2">
      <c r="C246" s="6"/>
      <c r="D246" s="7"/>
    </row>
    <row r="247" spans="3:4" ht="12.75" x14ac:dyDescent="0.2">
      <c r="C247" s="6"/>
      <c r="D247" s="7"/>
    </row>
    <row r="248" spans="3:4" ht="12.75" x14ac:dyDescent="0.2">
      <c r="C248" s="6"/>
      <c r="D248" s="7"/>
    </row>
    <row r="249" spans="3:4" ht="12.75" x14ac:dyDescent="0.2">
      <c r="C249" s="6"/>
      <c r="D249" s="7"/>
    </row>
    <row r="250" spans="3:4" ht="12.75" x14ac:dyDescent="0.2">
      <c r="C250" s="6"/>
      <c r="D250" s="7"/>
    </row>
    <row r="251" spans="3:4" ht="12.75" x14ac:dyDescent="0.2">
      <c r="C251" s="6"/>
      <c r="D251" s="7"/>
    </row>
    <row r="252" spans="3:4" ht="12.75" x14ac:dyDescent="0.2">
      <c r="C252" s="6"/>
      <c r="D252" s="7"/>
    </row>
    <row r="253" spans="3:4" ht="12.75" x14ac:dyDescent="0.2">
      <c r="C253" s="6"/>
      <c r="D253" s="7"/>
    </row>
    <row r="254" spans="3:4" ht="12.75" x14ac:dyDescent="0.2">
      <c r="C254" s="6"/>
      <c r="D254" s="7"/>
    </row>
    <row r="255" spans="3:4" ht="12.75" x14ac:dyDescent="0.2">
      <c r="C255" s="6"/>
      <c r="D255" s="7"/>
    </row>
    <row r="256" spans="3:4" ht="12.75" x14ac:dyDescent="0.2">
      <c r="C256" s="6"/>
      <c r="D256" s="7"/>
    </row>
    <row r="257" spans="3:4" ht="12.75" x14ac:dyDescent="0.2">
      <c r="C257" s="6"/>
      <c r="D257" s="7"/>
    </row>
    <row r="258" spans="3:4" ht="12.75" x14ac:dyDescent="0.2">
      <c r="C258" s="6"/>
      <c r="D258" s="7"/>
    </row>
    <row r="259" spans="3:4" ht="12.75" x14ac:dyDescent="0.2">
      <c r="C259" s="6"/>
      <c r="D259" s="7"/>
    </row>
    <row r="260" spans="3:4" ht="12.75" x14ac:dyDescent="0.2">
      <c r="C260" s="6"/>
      <c r="D260" s="7"/>
    </row>
    <row r="261" spans="3:4" ht="12.75" x14ac:dyDescent="0.2">
      <c r="C261" s="6"/>
      <c r="D261" s="7"/>
    </row>
    <row r="262" spans="3:4" ht="12.75" x14ac:dyDescent="0.2">
      <c r="C262" s="6"/>
      <c r="D262" s="7"/>
    </row>
    <row r="263" spans="3:4" ht="12.75" x14ac:dyDescent="0.2">
      <c r="C263" s="6"/>
      <c r="D263" s="7"/>
    </row>
    <row r="264" spans="3:4" ht="12.75" x14ac:dyDescent="0.2">
      <c r="C264" s="6"/>
      <c r="D264" s="7"/>
    </row>
    <row r="265" spans="3:4" ht="12.75" x14ac:dyDescent="0.2">
      <c r="C265" s="6"/>
      <c r="D265" s="7"/>
    </row>
    <row r="266" spans="3:4" ht="12.75" x14ac:dyDescent="0.2">
      <c r="C266" s="6"/>
      <c r="D266" s="7"/>
    </row>
    <row r="267" spans="3:4" ht="12.75" x14ac:dyDescent="0.2">
      <c r="C267" s="6"/>
      <c r="D267" s="7"/>
    </row>
    <row r="268" spans="3:4" ht="12.75" x14ac:dyDescent="0.2">
      <c r="C268" s="6"/>
      <c r="D268" s="7"/>
    </row>
    <row r="269" spans="3:4" ht="12.75" x14ac:dyDescent="0.2">
      <c r="C269" s="6"/>
      <c r="D269" s="7"/>
    </row>
    <row r="270" spans="3:4" ht="12.75" x14ac:dyDescent="0.2">
      <c r="C270" s="6"/>
      <c r="D270" s="7"/>
    </row>
    <row r="271" spans="3:4" ht="12.75" x14ac:dyDescent="0.2">
      <c r="C271" s="6"/>
      <c r="D271" s="7"/>
    </row>
    <row r="272" spans="3:4" ht="12.75" x14ac:dyDescent="0.2">
      <c r="C272" s="6"/>
      <c r="D272" s="7"/>
    </row>
    <row r="273" spans="3:4" ht="12.75" x14ac:dyDescent="0.2">
      <c r="C273" s="6"/>
      <c r="D273" s="7"/>
    </row>
    <row r="274" spans="3:4" ht="12.75" x14ac:dyDescent="0.2">
      <c r="C274" s="6"/>
      <c r="D274" s="7"/>
    </row>
    <row r="275" spans="3:4" ht="12.75" x14ac:dyDescent="0.2">
      <c r="C275" s="6"/>
      <c r="D275" s="7"/>
    </row>
    <row r="276" spans="3:4" ht="12.75" x14ac:dyDescent="0.2">
      <c r="C276" s="6"/>
      <c r="D276" s="7"/>
    </row>
    <row r="277" spans="3:4" ht="12.75" x14ac:dyDescent="0.2">
      <c r="C277" s="6"/>
      <c r="D277" s="7"/>
    </row>
    <row r="278" spans="3:4" ht="12.75" x14ac:dyDescent="0.2">
      <c r="C278" s="6"/>
      <c r="D278" s="7"/>
    </row>
    <row r="279" spans="3:4" ht="12.75" x14ac:dyDescent="0.2">
      <c r="C279" s="6"/>
      <c r="D279" s="7"/>
    </row>
    <row r="280" spans="3:4" ht="12.75" x14ac:dyDescent="0.2">
      <c r="C280" s="6"/>
      <c r="D280" s="7"/>
    </row>
    <row r="281" spans="3:4" ht="12.75" x14ac:dyDescent="0.2">
      <c r="C281" s="6"/>
      <c r="D281" s="7"/>
    </row>
    <row r="282" spans="3:4" ht="12.75" x14ac:dyDescent="0.2">
      <c r="C282" s="6"/>
      <c r="D282" s="7"/>
    </row>
    <row r="283" spans="3:4" ht="12.75" x14ac:dyDescent="0.2">
      <c r="C283" s="6"/>
      <c r="D283" s="7"/>
    </row>
    <row r="284" spans="3:4" ht="12.75" x14ac:dyDescent="0.2">
      <c r="C284" s="6"/>
      <c r="D284" s="7"/>
    </row>
    <row r="285" spans="3:4" ht="12.75" x14ac:dyDescent="0.2">
      <c r="C285" s="6"/>
      <c r="D285" s="7"/>
    </row>
    <row r="286" spans="3:4" ht="12.75" x14ac:dyDescent="0.2">
      <c r="C286" s="6"/>
      <c r="D286" s="7"/>
    </row>
    <row r="287" spans="3:4" ht="12.75" x14ac:dyDescent="0.2">
      <c r="C287" s="6"/>
      <c r="D287" s="7"/>
    </row>
    <row r="288" spans="3:4" ht="12.75" x14ac:dyDescent="0.2">
      <c r="C288" s="6"/>
      <c r="D288" s="7"/>
    </row>
    <row r="289" spans="3:4" ht="12.75" x14ac:dyDescent="0.2">
      <c r="C289" s="6"/>
      <c r="D289" s="7"/>
    </row>
    <row r="290" spans="3:4" ht="12.75" x14ac:dyDescent="0.2">
      <c r="C290" s="6"/>
      <c r="D290" s="7"/>
    </row>
    <row r="291" spans="3:4" ht="12.75" x14ac:dyDescent="0.2">
      <c r="C291" s="6"/>
      <c r="D291" s="7"/>
    </row>
    <row r="292" spans="3:4" ht="12.75" x14ac:dyDescent="0.2">
      <c r="C292" s="6"/>
      <c r="D292" s="7"/>
    </row>
    <row r="293" spans="3:4" ht="12.75" x14ac:dyDescent="0.2">
      <c r="C293" s="6"/>
      <c r="D293" s="7"/>
    </row>
    <row r="294" spans="3:4" ht="12.75" x14ac:dyDescent="0.2">
      <c r="C294" s="6"/>
      <c r="D294" s="7"/>
    </row>
    <row r="295" spans="3:4" ht="12.75" x14ac:dyDescent="0.2">
      <c r="C295" s="6"/>
      <c r="D295" s="7"/>
    </row>
    <row r="296" spans="3:4" ht="12.75" x14ac:dyDescent="0.2">
      <c r="C296" s="6"/>
      <c r="D296" s="7"/>
    </row>
    <row r="297" spans="3:4" ht="12.75" x14ac:dyDescent="0.2">
      <c r="C297" s="6"/>
      <c r="D297" s="7"/>
    </row>
    <row r="298" spans="3:4" ht="12.75" x14ac:dyDescent="0.2">
      <c r="C298" s="6"/>
      <c r="D298" s="7"/>
    </row>
    <row r="299" spans="3:4" ht="12.75" x14ac:dyDescent="0.2">
      <c r="C299" s="6"/>
      <c r="D299" s="7"/>
    </row>
    <row r="300" spans="3:4" ht="12.75" x14ac:dyDescent="0.2">
      <c r="C300" s="6"/>
      <c r="D300" s="7"/>
    </row>
    <row r="301" spans="3:4" ht="12.75" x14ac:dyDescent="0.2">
      <c r="C301" s="6"/>
      <c r="D301" s="7"/>
    </row>
    <row r="302" spans="3:4" ht="12.75" x14ac:dyDescent="0.2">
      <c r="C302" s="6"/>
      <c r="D302" s="7"/>
    </row>
    <row r="303" spans="3:4" ht="12.75" x14ac:dyDescent="0.2">
      <c r="C303" s="6"/>
      <c r="D303" s="7"/>
    </row>
    <row r="304" spans="3:4" ht="12.75" x14ac:dyDescent="0.2">
      <c r="C304" s="6"/>
      <c r="D304" s="7"/>
    </row>
    <row r="305" spans="3:4" ht="12.75" x14ac:dyDescent="0.2">
      <c r="C305" s="6"/>
      <c r="D305" s="7"/>
    </row>
    <row r="306" spans="3:4" ht="12.75" x14ac:dyDescent="0.2">
      <c r="C306" s="6"/>
      <c r="D306" s="7"/>
    </row>
    <row r="307" spans="3:4" ht="12.75" x14ac:dyDescent="0.2">
      <c r="C307" s="6"/>
      <c r="D307" s="7"/>
    </row>
    <row r="308" spans="3:4" ht="12.75" x14ac:dyDescent="0.2">
      <c r="C308" s="6"/>
      <c r="D308" s="7"/>
    </row>
    <row r="309" spans="3:4" ht="12.75" x14ac:dyDescent="0.2">
      <c r="C309" s="6"/>
      <c r="D309" s="7"/>
    </row>
    <row r="310" spans="3:4" ht="12.75" x14ac:dyDescent="0.2">
      <c r="C310" s="6"/>
      <c r="D310" s="7"/>
    </row>
    <row r="311" spans="3:4" ht="12.75" x14ac:dyDescent="0.2">
      <c r="C311" s="6"/>
      <c r="D311" s="7"/>
    </row>
    <row r="312" spans="3:4" ht="12.75" x14ac:dyDescent="0.2">
      <c r="C312" s="6"/>
      <c r="D312" s="7"/>
    </row>
    <row r="313" spans="3:4" ht="12.75" x14ac:dyDescent="0.2">
      <c r="C313" s="6"/>
      <c r="D313" s="7"/>
    </row>
    <row r="314" spans="3:4" ht="12.75" x14ac:dyDescent="0.2">
      <c r="C314" s="6"/>
      <c r="D314" s="7"/>
    </row>
    <row r="315" spans="3:4" ht="12.75" x14ac:dyDescent="0.2">
      <c r="C315" s="6"/>
      <c r="D315" s="7"/>
    </row>
    <row r="316" spans="3:4" ht="12.75" x14ac:dyDescent="0.2">
      <c r="C316" s="6"/>
      <c r="D316" s="7"/>
    </row>
    <row r="317" spans="3:4" ht="12.75" x14ac:dyDescent="0.2">
      <c r="C317" s="6"/>
      <c r="D317" s="7"/>
    </row>
    <row r="318" spans="3:4" ht="12.75" x14ac:dyDescent="0.2">
      <c r="C318" s="6"/>
      <c r="D318" s="7"/>
    </row>
    <row r="319" spans="3:4" ht="12.75" x14ac:dyDescent="0.2">
      <c r="C319" s="6"/>
      <c r="D319" s="7"/>
    </row>
    <row r="320" spans="3:4" ht="12.75" x14ac:dyDescent="0.2">
      <c r="C320" s="6"/>
      <c r="D320" s="7"/>
    </row>
    <row r="321" spans="3:4" ht="12.75" x14ac:dyDescent="0.2">
      <c r="C321" s="6"/>
      <c r="D321" s="7"/>
    </row>
    <row r="322" spans="3:4" ht="12.75" x14ac:dyDescent="0.2">
      <c r="C322" s="6"/>
      <c r="D322" s="7"/>
    </row>
    <row r="323" spans="3:4" ht="12.75" x14ac:dyDescent="0.2">
      <c r="C323" s="6"/>
      <c r="D323" s="7"/>
    </row>
    <row r="324" spans="3:4" ht="12.75" x14ac:dyDescent="0.2">
      <c r="C324" s="6"/>
      <c r="D324" s="7"/>
    </row>
    <row r="325" spans="3:4" ht="12.75" x14ac:dyDescent="0.2">
      <c r="C325" s="6"/>
      <c r="D325" s="7"/>
    </row>
    <row r="326" spans="3:4" ht="12.75" x14ac:dyDescent="0.2">
      <c r="C326" s="6"/>
      <c r="D326" s="7"/>
    </row>
    <row r="327" spans="3:4" ht="12.75" x14ac:dyDescent="0.2">
      <c r="C327" s="6"/>
      <c r="D327" s="7"/>
    </row>
    <row r="328" spans="3:4" ht="12.75" x14ac:dyDescent="0.2">
      <c r="C328" s="6"/>
      <c r="D328" s="7"/>
    </row>
    <row r="329" spans="3:4" ht="12.75" x14ac:dyDescent="0.2">
      <c r="C329" s="6"/>
      <c r="D329" s="7"/>
    </row>
    <row r="330" spans="3:4" ht="12.75" x14ac:dyDescent="0.2">
      <c r="C330" s="6"/>
      <c r="D330" s="7"/>
    </row>
    <row r="331" spans="3:4" ht="12.75" x14ac:dyDescent="0.2">
      <c r="C331" s="6"/>
      <c r="D331" s="7"/>
    </row>
    <row r="332" spans="3:4" ht="12.75" x14ac:dyDescent="0.2">
      <c r="C332" s="6"/>
      <c r="D332" s="7"/>
    </row>
    <row r="333" spans="3:4" ht="12.75" x14ac:dyDescent="0.2">
      <c r="C333" s="6"/>
      <c r="D333" s="7"/>
    </row>
    <row r="334" spans="3:4" ht="12.75" x14ac:dyDescent="0.2">
      <c r="C334" s="6"/>
      <c r="D334" s="7"/>
    </row>
    <row r="335" spans="3:4" ht="12.75" x14ac:dyDescent="0.2">
      <c r="C335" s="6"/>
      <c r="D335" s="7"/>
    </row>
    <row r="336" spans="3:4" ht="12.75" x14ac:dyDescent="0.2">
      <c r="C336" s="6"/>
      <c r="D336" s="7"/>
    </row>
    <row r="337" spans="3:4" ht="12.75" x14ac:dyDescent="0.2">
      <c r="C337" s="6"/>
      <c r="D337" s="7"/>
    </row>
    <row r="338" spans="3:4" ht="12.75" x14ac:dyDescent="0.2">
      <c r="C338" s="6"/>
      <c r="D338" s="7"/>
    </row>
    <row r="339" spans="3:4" ht="12.75" x14ac:dyDescent="0.2">
      <c r="C339" s="6"/>
      <c r="D339" s="7"/>
    </row>
    <row r="340" spans="3:4" ht="12.75" x14ac:dyDescent="0.2">
      <c r="C340" s="6"/>
      <c r="D340" s="7"/>
    </row>
    <row r="341" spans="3:4" ht="12.75" x14ac:dyDescent="0.2">
      <c r="C341" s="6"/>
      <c r="D341" s="7"/>
    </row>
    <row r="342" spans="3:4" ht="12.75" x14ac:dyDescent="0.2">
      <c r="C342" s="6"/>
      <c r="D342" s="7"/>
    </row>
    <row r="343" spans="3:4" ht="12.75" x14ac:dyDescent="0.2">
      <c r="C343" s="6"/>
      <c r="D343" s="7"/>
    </row>
    <row r="344" spans="3:4" ht="12.75" x14ac:dyDescent="0.2">
      <c r="C344" s="6"/>
      <c r="D344" s="7"/>
    </row>
    <row r="345" spans="3:4" ht="12.75" x14ac:dyDescent="0.2">
      <c r="C345" s="6"/>
      <c r="D345" s="7"/>
    </row>
    <row r="346" spans="3:4" ht="12.75" x14ac:dyDescent="0.2">
      <c r="C346" s="6"/>
      <c r="D346" s="7"/>
    </row>
    <row r="347" spans="3:4" ht="12.75" x14ac:dyDescent="0.2">
      <c r="C347" s="6"/>
      <c r="D347" s="7"/>
    </row>
    <row r="348" spans="3:4" ht="12.75" x14ac:dyDescent="0.2">
      <c r="C348" s="6"/>
      <c r="D348" s="7"/>
    </row>
    <row r="349" spans="3:4" ht="12.75" x14ac:dyDescent="0.2">
      <c r="C349" s="6"/>
      <c r="D349" s="7"/>
    </row>
    <row r="350" spans="3:4" ht="12.75" x14ac:dyDescent="0.2">
      <c r="C350" s="6"/>
      <c r="D350" s="7"/>
    </row>
    <row r="351" spans="3:4" ht="12.75" x14ac:dyDescent="0.2">
      <c r="C351" s="6"/>
      <c r="D351" s="7"/>
    </row>
    <row r="352" spans="3:4" ht="12.75" x14ac:dyDescent="0.2">
      <c r="C352" s="6"/>
      <c r="D352" s="7"/>
    </row>
    <row r="353" spans="3:4" ht="12.75" x14ac:dyDescent="0.2">
      <c r="C353" s="6"/>
      <c r="D353" s="7"/>
    </row>
    <row r="354" spans="3:4" ht="12.75" x14ac:dyDescent="0.2">
      <c r="C354" s="6"/>
      <c r="D354" s="7"/>
    </row>
    <row r="355" spans="3:4" ht="12.75" x14ac:dyDescent="0.2">
      <c r="C355" s="6"/>
      <c r="D355" s="7"/>
    </row>
    <row r="356" spans="3:4" ht="12.75" x14ac:dyDescent="0.2">
      <c r="C356" s="6"/>
      <c r="D356" s="7"/>
    </row>
    <row r="357" spans="3:4" ht="12.75" x14ac:dyDescent="0.2">
      <c r="C357" s="6"/>
      <c r="D357" s="7"/>
    </row>
    <row r="358" spans="3:4" ht="12.75" x14ac:dyDescent="0.2">
      <c r="C358" s="6"/>
      <c r="D358" s="7"/>
    </row>
    <row r="359" spans="3:4" ht="12.75" x14ac:dyDescent="0.2">
      <c r="C359" s="6"/>
      <c r="D359" s="7"/>
    </row>
    <row r="360" spans="3:4" ht="12.75" x14ac:dyDescent="0.2">
      <c r="C360" s="6"/>
      <c r="D360" s="7"/>
    </row>
    <row r="361" spans="3:4" ht="12.75" x14ac:dyDescent="0.2">
      <c r="C361" s="6"/>
      <c r="D361" s="7"/>
    </row>
    <row r="362" spans="3:4" ht="12.75" x14ac:dyDescent="0.2">
      <c r="C362" s="6"/>
      <c r="D362" s="7"/>
    </row>
    <row r="363" spans="3:4" ht="12.75" x14ac:dyDescent="0.2">
      <c r="C363" s="6"/>
      <c r="D363" s="7"/>
    </row>
    <row r="364" spans="3:4" ht="12.75" x14ac:dyDescent="0.2">
      <c r="C364" s="6"/>
      <c r="D364" s="7"/>
    </row>
    <row r="365" spans="3:4" ht="12.75" x14ac:dyDescent="0.2">
      <c r="C365" s="6"/>
      <c r="D365" s="7"/>
    </row>
    <row r="366" spans="3:4" ht="12.75" x14ac:dyDescent="0.2">
      <c r="C366" s="6"/>
      <c r="D366" s="7"/>
    </row>
    <row r="367" spans="3:4" ht="12.75" x14ac:dyDescent="0.2">
      <c r="C367" s="6"/>
      <c r="D367" s="7"/>
    </row>
    <row r="368" spans="3:4" ht="12.75" x14ac:dyDescent="0.2">
      <c r="C368" s="6"/>
      <c r="D368" s="7"/>
    </row>
    <row r="369" spans="3:4" ht="12.75" x14ac:dyDescent="0.2">
      <c r="C369" s="6"/>
      <c r="D369" s="7"/>
    </row>
    <row r="370" spans="3:4" ht="12.75" x14ac:dyDescent="0.2">
      <c r="C370" s="6"/>
      <c r="D370" s="7"/>
    </row>
    <row r="371" spans="3:4" ht="12.75" x14ac:dyDescent="0.2">
      <c r="C371" s="6"/>
      <c r="D371" s="7"/>
    </row>
    <row r="372" spans="3:4" ht="12.75" x14ac:dyDescent="0.2">
      <c r="C372" s="6"/>
      <c r="D372" s="7"/>
    </row>
    <row r="373" spans="3:4" ht="12.75" x14ac:dyDescent="0.2">
      <c r="C373" s="6"/>
      <c r="D373" s="7"/>
    </row>
    <row r="374" spans="3:4" ht="12.75" x14ac:dyDescent="0.2">
      <c r="C374" s="6"/>
      <c r="D374" s="7"/>
    </row>
    <row r="375" spans="3:4" ht="12.75" x14ac:dyDescent="0.2">
      <c r="C375" s="6"/>
      <c r="D375" s="7"/>
    </row>
    <row r="376" spans="3:4" ht="12.75" x14ac:dyDescent="0.2">
      <c r="C376" s="6"/>
      <c r="D376" s="7"/>
    </row>
    <row r="377" spans="3:4" ht="12.75" x14ac:dyDescent="0.2">
      <c r="C377" s="6"/>
      <c r="D377" s="7"/>
    </row>
    <row r="378" spans="3:4" ht="12.75" x14ac:dyDescent="0.2">
      <c r="C378" s="6"/>
      <c r="D378" s="7"/>
    </row>
    <row r="379" spans="3:4" ht="12.75" x14ac:dyDescent="0.2">
      <c r="C379" s="6"/>
      <c r="D379" s="7"/>
    </row>
    <row r="380" spans="3:4" ht="12.75" x14ac:dyDescent="0.2">
      <c r="C380" s="6"/>
      <c r="D380" s="7"/>
    </row>
    <row r="381" spans="3:4" ht="12.75" x14ac:dyDescent="0.2">
      <c r="C381" s="6"/>
      <c r="D381" s="7"/>
    </row>
    <row r="382" spans="3:4" ht="12.75" x14ac:dyDescent="0.2">
      <c r="C382" s="6"/>
      <c r="D382" s="7"/>
    </row>
    <row r="383" spans="3:4" ht="12.75" x14ac:dyDescent="0.2">
      <c r="C383" s="6"/>
      <c r="D383" s="7"/>
    </row>
    <row r="384" spans="3:4" ht="12.75" x14ac:dyDescent="0.2">
      <c r="C384" s="6"/>
      <c r="D384" s="7"/>
    </row>
    <row r="385" spans="3:4" ht="12.75" x14ac:dyDescent="0.2">
      <c r="C385" s="6"/>
      <c r="D385" s="7"/>
    </row>
    <row r="386" spans="3:4" ht="12.75" x14ac:dyDescent="0.2">
      <c r="C386" s="6"/>
      <c r="D386" s="7"/>
    </row>
    <row r="387" spans="3:4" ht="12.75" x14ac:dyDescent="0.2">
      <c r="C387" s="6"/>
      <c r="D387" s="7"/>
    </row>
    <row r="388" spans="3:4" ht="12.75" x14ac:dyDescent="0.2">
      <c r="C388" s="6"/>
      <c r="D388" s="7"/>
    </row>
    <row r="389" spans="3:4" ht="12.75" x14ac:dyDescent="0.2">
      <c r="C389" s="6"/>
      <c r="D389" s="7"/>
    </row>
    <row r="390" spans="3:4" ht="12.75" x14ac:dyDescent="0.2">
      <c r="C390" s="6"/>
      <c r="D390" s="7"/>
    </row>
    <row r="391" spans="3:4" ht="12.75" x14ac:dyDescent="0.2">
      <c r="C391" s="6"/>
      <c r="D391" s="7"/>
    </row>
    <row r="392" spans="3:4" ht="12.75" x14ac:dyDescent="0.2">
      <c r="C392" s="6"/>
      <c r="D392" s="7"/>
    </row>
    <row r="393" spans="3:4" ht="12.75" x14ac:dyDescent="0.2">
      <c r="C393" s="6"/>
      <c r="D393" s="7"/>
    </row>
    <row r="394" spans="3:4" ht="12.75" x14ac:dyDescent="0.2">
      <c r="C394" s="6"/>
      <c r="D394" s="7"/>
    </row>
    <row r="395" spans="3:4" ht="12.75" x14ac:dyDescent="0.2">
      <c r="C395" s="6"/>
      <c r="D395" s="7"/>
    </row>
    <row r="396" spans="3:4" ht="12.75" x14ac:dyDescent="0.2">
      <c r="C396" s="6"/>
      <c r="D396" s="7"/>
    </row>
    <row r="397" spans="3:4" ht="12.75" x14ac:dyDescent="0.2">
      <c r="C397" s="6"/>
      <c r="D397" s="7"/>
    </row>
    <row r="398" spans="3:4" ht="12.75" x14ac:dyDescent="0.2">
      <c r="C398" s="6"/>
      <c r="D398" s="7"/>
    </row>
    <row r="399" spans="3:4" ht="12.75" x14ac:dyDescent="0.2">
      <c r="C399" s="6"/>
      <c r="D399" s="7"/>
    </row>
    <row r="400" spans="3:4" ht="12.75" x14ac:dyDescent="0.2">
      <c r="C400" s="6"/>
      <c r="D400" s="7"/>
    </row>
    <row r="401" spans="3:4" ht="12.75" x14ac:dyDescent="0.2">
      <c r="C401" s="6"/>
      <c r="D401" s="7"/>
    </row>
    <row r="402" spans="3:4" ht="12.75" x14ac:dyDescent="0.2">
      <c r="C402" s="6"/>
      <c r="D402" s="7"/>
    </row>
    <row r="403" spans="3:4" ht="12.75" x14ac:dyDescent="0.2">
      <c r="C403" s="6"/>
      <c r="D403" s="7"/>
    </row>
    <row r="404" spans="3:4" ht="12.75" x14ac:dyDescent="0.2">
      <c r="C404" s="6"/>
      <c r="D404" s="7"/>
    </row>
    <row r="405" spans="3:4" ht="12.75" x14ac:dyDescent="0.2">
      <c r="C405" s="6"/>
      <c r="D405" s="7"/>
    </row>
    <row r="406" spans="3:4" ht="12.75" x14ac:dyDescent="0.2">
      <c r="C406" s="6"/>
      <c r="D406" s="7"/>
    </row>
    <row r="407" spans="3:4" ht="12.75" x14ac:dyDescent="0.2">
      <c r="C407" s="6"/>
      <c r="D407" s="7"/>
    </row>
    <row r="408" spans="3:4" ht="12.75" x14ac:dyDescent="0.2">
      <c r="C408" s="6"/>
      <c r="D408" s="7"/>
    </row>
    <row r="409" spans="3:4" ht="12.75" x14ac:dyDescent="0.2">
      <c r="C409" s="6"/>
      <c r="D409" s="7"/>
    </row>
    <row r="410" spans="3:4" ht="12.75" x14ac:dyDescent="0.2">
      <c r="C410" s="6"/>
      <c r="D410" s="7"/>
    </row>
    <row r="411" spans="3:4" ht="12.75" x14ac:dyDescent="0.2">
      <c r="C411" s="6"/>
      <c r="D411" s="7"/>
    </row>
    <row r="412" spans="3:4" ht="12.75" x14ac:dyDescent="0.2">
      <c r="C412" s="6"/>
      <c r="D412" s="7"/>
    </row>
    <row r="413" spans="3:4" ht="12.75" x14ac:dyDescent="0.2">
      <c r="C413" s="6"/>
      <c r="D413" s="7"/>
    </row>
    <row r="414" spans="3:4" ht="12.75" x14ac:dyDescent="0.2">
      <c r="C414" s="6"/>
      <c r="D414" s="7"/>
    </row>
    <row r="415" spans="3:4" ht="12.75" x14ac:dyDescent="0.2">
      <c r="C415" s="6"/>
      <c r="D415" s="7"/>
    </row>
    <row r="416" spans="3:4" ht="12.75" x14ac:dyDescent="0.2">
      <c r="C416" s="6"/>
      <c r="D416" s="7"/>
    </row>
    <row r="417" spans="3:4" ht="12.75" x14ac:dyDescent="0.2">
      <c r="C417" s="6"/>
      <c r="D417" s="7"/>
    </row>
    <row r="418" spans="3:4" ht="12.75" x14ac:dyDescent="0.2">
      <c r="C418" s="6"/>
      <c r="D418" s="7"/>
    </row>
    <row r="419" spans="3:4" ht="12.75" x14ac:dyDescent="0.2">
      <c r="C419" s="6"/>
      <c r="D419" s="7"/>
    </row>
    <row r="420" spans="3:4" ht="12.75" x14ac:dyDescent="0.2">
      <c r="C420" s="6"/>
      <c r="D420" s="7"/>
    </row>
    <row r="421" spans="3:4" ht="12.75" x14ac:dyDescent="0.2">
      <c r="C421" s="6"/>
      <c r="D421" s="7"/>
    </row>
    <row r="422" spans="3:4" ht="12.75" x14ac:dyDescent="0.2">
      <c r="C422" s="6"/>
      <c r="D422" s="7"/>
    </row>
    <row r="423" spans="3:4" ht="12.75" x14ac:dyDescent="0.2">
      <c r="C423" s="6"/>
      <c r="D423" s="7"/>
    </row>
    <row r="424" spans="3:4" ht="12.75" x14ac:dyDescent="0.2">
      <c r="C424" s="6"/>
      <c r="D424" s="7"/>
    </row>
    <row r="425" spans="3:4" ht="12.75" x14ac:dyDescent="0.2">
      <c r="C425" s="6"/>
      <c r="D425" s="7"/>
    </row>
    <row r="426" spans="3:4" ht="12.75" x14ac:dyDescent="0.2">
      <c r="C426" s="6"/>
      <c r="D426" s="7"/>
    </row>
    <row r="427" spans="3:4" ht="12.75" x14ac:dyDescent="0.2">
      <c r="C427" s="6"/>
      <c r="D427" s="7"/>
    </row>
    <row r="428" spans="3:4" ht="12.75" x14ac:dyDescent="0.2">
      <c r="C428" s="6"/>
      <c r="D428" s="7"/>
    </row>
    <row r="429" spans="3:4" ht="12.75" x14ac:dyDescent="0.2">
      <c r="C429" s="6"/>
      <c r="D429" s="7"/>
    </row>
    <row r="430" spans="3:4" ht="12.75" x14ac:dyDescent="0.2">
      <c r="C430" s="6"/>
      <c r="D430" s="7"/>
    </row>
    <row r="431" spans="3:4" ht="12.75" x14ac:dyDescent="0.2">
      <c r="C431" s="6"/>
      <c r="D431" s="7"/>
    </row>
    <row r="432" spans="3:4" ht="12.75" x14ac:dyDescent="0.2">
      <c r="C432" s="6"/>
      <c r="D432" s="7"/>
    </row>
    <row r="433" spans="3:4" ht="12.75" x14ac:dyDescent="0.2">
      <c r="C433" s="6"/>
      <c r="D433" s="7"/>
    </row>
    <row r="434" spans="3:4" ht="12.75" x14ac:dyDescent="0.2">
      <c r="C434" s="6"/>
      <c r="D434" s="7"/>
    </row>
    <row r="435" spans="3:4" ht="12.75" x14ac:dyDescent="0.2">
      <c r="C435" s="6"/>
      <c r="D435" s="7"/>
    </row>
    <row r="436" spans="3:4" ht="12.75" x14ac:dyDescent="0.2">
      <c r="C436" s="6"/>
      <c r="D436" s="7"/>
    </row>
    <row r="437" spans="3:4" ht="12.75" x14ac:dyDescent="0.2">
      <c r="C437" s="6"/>
      <c r="D437" s="7"/>
    </row>
    <row r="438" spans="3:4" ht="12.75" x14ac:dyDescent="0.2">
      <c r="C438" s="6"/>
      <c r="D438" s="7"/>
    </row>
    <row r="439" spans="3:4" ht="12.75" x14ac:dyDescent="0.2">
      <c r="C439" s="6"/>
      <c r="D439" s="7"/>
    </row>
    <row r="440" spans="3:4" ht="12.75" x14ac:dyDescent="0.2">
      <c r="C440" s="6"/>
      <c r="D440" s="7"/>
    </row>
    <row r="441" spans="3:4" ht="12.75" x14ac:dyDescent="0.2">
      <c r="C441" s="6"/>
      <c r="D441" s="7"/>
    </row>
    <row r="442" spans="3:4" ht="12.75" x14ac:dyDescent="0.2">
      <c r="C442" s="6"/>
      <c r="D442" s="7"/>
    </row>
    <row r="443" spans="3:4" ht="12.75" x14ac:dyDescent="0.2">
      <c r="C443" s="6"/>
      <c r="D443" s="7"/>
    </row>
    <row r="444" spans="3:4" ht="12.75" x14ac:dyDescent="0.2">
      <c r="C444" s="6"/>
      <c r="D444" s="7"/>
    </row>
    <row r="445" spans="3:4" ht="12.75" x14ac:dyDescent="0.2">
      <c r="C445" s="6"/>
      <c r="D445" s="7"/>
    </row>
    <row r="446" spans="3:4" ht="12.75" x14ac:dyDescent="0.2">
      <c r="C446" s="6"/>
      <c r="D446" s="7"/>
    </row>
    <row r="447" spans="3:4" ht="12.75" x14ac:dyDescent="0.2">
      <c r="C447" s="6"/>
      <c r="D447" s="7"/>
    </row>
    <row r="448" spans="3:4" ht="12.75" x14ac:dyDescent="0.2">
      <c r="C448" s="6"/>
      <c r="D448" s="7"/>
    </row>
    <row r="449" spans="3:4" ht="12.75" x14ac:dyDescent="0.2">
      <c r="C449" s="6"/>
      <c r="D449" s="7"/>
    </row>
    <row r="450" spans="3:4" ht="12.75" x14ac:dyDescent="0.2">
      <c r="C450" s="6"/>
      <c r="D450" s="7"/>
    </row>
    <row r="451" spans="3:4" ht="12.75" x14ac:dyDescent="0.2">
      <c r="C451" s="6"/>
      <c r="D451" s="7"/>
    </row>
    <row r="452" spans="3:4" ht="12.75" x14ac:dyDescent="0.2">
      <c r="C452" s="6"/>
      <c r="D452" s="7"/>
    </row>
    <row r="453" spans="3:4" ht="12.75" x14ac:dyDescent="0.2">
      <c r="C453" s="6"/>
      <c r="D453" s="7"/>
    </row>
    <row r="454" spans="3:4" ht="12.75" x14ac:dyDescent="0.2">
      <c r="C454" s="6"/>
      <c r="D454" s="7"/>
    </row>
    <row r="455" spans="3:4" ht="12.75" x14ac:dyDescent="0.2">
      <c r="C455" s="6"/>
      <c r="D455" s="7"/>
    </row>
    <row r="456" spans="3:4" ht="12.75" x14ac:dyDescent="0.2">
      <c r="C456" s="6"/>
      <c r="D456" s="7"/>
    </row>
    <row r="457" spans="3:4" ht="12.75" x14ac:dyDescent="0.2">
      <c r="C457" s="6"/>
      <c r="D457" s="7"/>
    </row>
    <row r="458" spans="3:4" ht="12.75" x14ac:dyDescent="0.2">
      <c r="C458" s="6"/>
      <c r="D458" s="7"/>
    </row>
    <row r="459" spans="3:4" ht="12.75" x14ac:dyDescent="0.2">
      <c r="C459" s="6"/>
      <c r="D459" s="7"/>
    </row>
    <row r="460" spans="3:4" ht="12.75" x14ac:dyDescent="0.2">
      <c r="C460" s="6"/>
      <c r="D460" s="7"/>
    </row>
    <row r="461" spans="3:4" ht="12.75" x14ac:dyDescent="0.2">
      <c r="C461" s="6"/>
      <c r="D461" s="7"/>
    </row>
    <row r="462" spans="3:4" ht="12.75" x14ac:dyDescent="0.2">
      <c r="C462" s="6"/>
      <c r="D462" s="7"/>
    </row>
    <row r="463" spans="3:4" ht="12.75" x14ac:dyDescent="0.2">
      <c r="C463" s="6"/>
      <c r="D463" s="7"/>
    </row>
    <row r="464" spans="3:4" ht="12.75" x14ac:dyDescent="0.2">
      <c r="C464" s="6"/>
      <c r="D464" s="7"/>
    </row>
    <row r="465" spans="3:4" ht="12.75" x14ac:dyDescent="0.2">
      <c r="C465" s="6"/>
      <c r="D465" s="7"/>
    </row>
    <row r="466" spans="3:4" ht="12.75" x14ac:dyDescent="0.2">
      <c r="C466" s="6"/>
      <c r="D466" s="7"/>
    </row>
    <row r="467" spans="3:4" ht="12.75" x14ac:dyDescent="0.2">
      <c r="C467" s="6"/>
      <c r="D467" s="7"/>
    </row>
    <row r="468" spans="3:4" ht="12.75" x14ac:dyDescent="0.2">
      <c r="C468" s="6"/>
      <c r="D468" s="7"/>
    </row>
    <row r="469" spans="3:4" ht="12.75" x14ac:dyDescent="0.2">
      <c r="C469" s="6"/>
      <c r="D469" s="7"/>
    </row>
    <row r="470" spans="3:4" ht="12.75" x14ac:dyDescent="0.2">
      <c r="C470" s="6"/>
      <c r="D470" s="7"/>
    </row>
    <row r="471" spans="3:4" ht="12.75" x14ac:dyDescent="0.2">
      <c r="C471" s="6"/>
      <c r="D471" s="7"/>
    </row>
    <row r="472" spans="3:4" ht="12.75" x14ac:dyDescent="0.2">
      <c r="C472" s="6"/>
      <c r="D472" s="7"/>
    </row>
    <row r="473" spans="3:4" ht="12.75" x14ac:dyDescent="0.2">
      <c r="C473" s="6"/>
      <c r="D473" s="7"/>
    </row>
    <row r="474" spans="3:4" ht="12.75" x14ac:dyDescent="0.2">
      <c r="C474" s="6"/>
      <c r="D474" s="7"/>
    </row>
    <row r="475" spans="3:4" ht="12.75" x14ac:dyDescent="0.2">
      <c r="C475" s="6"/>
      <c r="D475" s="7"/>
    </row>
    <row r="476" spans="3:4" ht="12.75" x14ac:dyDescent="0.2">
      <c r="C476" s="6"/>
      <c r="D476" s="7"/>
    </row>
    <row r="477" spans="3:4" ht="12.75" x14ac:dyDescent="0.2">
      <c r="C477" s="6"/>
      <c r="D477" s="7"/>
    </row>
    <row r="478" spans="3:4" ht="12.75" x14ac:dyDescent="0.2">
      <c r="C478" s="6"/>
      <c r="D478" s="7"/>
    </row>
    <row r="479" spans="3:4" ht="12.75" x14ac:dyDescent="0.2">
      <c r="C479" s="6"/>
      <c r="D479" s="7"/>
    </row>
    <row r="480" spans="3:4" ht="12.75" x14ac:dyDescent="0.2">
      <c r="C480" s="6"/>
      <c r="D480" s="7"/>
    </row>
    <row r="481" spans="3:4" ht="12.75" x14ac:dyDescent="0.2">
      <c r="C481" s="6"/>
      <c r="D481" s="7"/>
    </row>
    <row r="482" spans="3:4" ht="12.75" x14ac:dyDescent="0.2">
      <c r="C482" s="6"/>
      <c r="D482" s="7"/>
    </row>
    <row r="483" spans="3:4" ht="12.75" x14ac:dyDescent="0.2">
      <c r="C483" s="6"/>
      <c r="D483" s="7"/>
    </row>
    <row r="484" spans="3:4" ht="12.75" x14ac:dyDescent="0.2">
      <c r="C484" s="6"/>
      <c r="D484" s="7"/>
    </row>
    <row r="485" spans="3:4" ht="12.75" x14ac:dyDescent="0.2">
      <c r="C485" s="6"/>
      <c r="D485" s="7"/>
    </row>
    <row r="486" spans="3:4" ht="12.75" x14ac:dyDescent="0.2">
      <c r="C486" s="6"/>
      <c r="D486" s="7"/>
    </row>
    <row r="487" spans="3:4" ht="12.75" x14ac:dyDescent="0.2">
      <c r="C487" s="6"/>
      <c r="D487" s="7"/>
    </row>
    <row r="488" spans="3:4" ht="12.75" x14ac:dyDescent="0.2">
      <c r="C488" s="6"/>
      <c r="D488" s="7"/>
    </row>
    <row r="489" spans="3:4" ht="12.75" x14ac:dyDescent="0.2">
      <c r="C489" s="6"/>
      <c r="D489" s="7"/>
    </row>
    <row r="490" spans="3:4" ht="12.75" x14ac:dyDescent="0.2">
      <c r="C490" s="6"/>
      <c r="D490" s="7"/>
    </row>
    <row r="491" spans="3:4" ht="12.75" x14ac:dyDescent="0.2">
      <c r="C491" s="6"/>
      <c r="D491" s="7"/>
    </row>
    <row r="492" spans="3:4" ht="12.75" x14ac:dyDescent="0.2">
      <c r="C492" s="6"/>
      <c r="D492" s="7"/>
    </row>
    <row r="493" spans="3:4" ht="12.75" x14ac:dyDescent="0.2">
      <c r="C493" s="6"/>
      <c r="D493" s="7"/>
    </row>
    <row r="494" spans="3:4" ht="12.75" x14ac:dyDescent="0.2">
      <c r="C494" s="6"/>
      <c r="D494" s="7"/>
    </row>
    <row r="495" spans="3:4" ht="12.75" x14ac:dyDescent="0.2">
      <c r="C495" s="6"/>
      <c r="D495" s="7"/>
    </row>
    <row r="496" spans="3:4" ht="12.75" x14ac:dyDescent="0.2">
      <c r="C496" s="6"/>
      <c r="D496" s="7"/>
    </row>
    <row r="497" spans="3:4" ht="12.75" x14ac:dyDescent="0.2">
      <c r="C497" s="6"/>
      <c r="D497" s="7"/>
    </row>
    <row r="498" spans="3:4" ht="12.75" x14ac:dyDescent="0.2">
      <c r="C498" s="6"/>
      <c r="D498" s="7"/>
    </row>
    <row r="499" spans="3:4" ht="12.75" x14ac:dyDescent="0.2">
      <c r="C499" s="6"/>
      <c r="D499" s="7"/>
    </row>
    <row r="500" spans="3:4" ht="12.75" x14ac:dyDescent="0.2">
      <c r="C500" s="6"/>
      <c r="D500" s="7"/>
    </row>
    <row r="501" spans="3:4" ht="12.75" x14ac:dyDescent="0.2">
      <c r="C501" s="6"/>
      <c r="D501" s="7"/>
    </row>
    <row r="502" spans="3:4" ht="12.75" x14ac:dyDescent="0.2">
      <c r="C502" s="6"/>
      <c r="D502" s="7"/>
    </row>
    <row r="503" spans="3:4" ht="12.75" x14ac:dyDescent="0.2">
      <c r="C503" s="6"/>
      <c r="D503" s="7"/>
    </row>
    <row r="504" spans="3:4" ht="12.75" x14ac:dyDescent="0.2">
      <c r="C504" s="6"/>
      <c r="D504" s="7"/>
    </row>
    <row r="505" spans="3:4" ht="12.75" x14ac:dyDescent="0.2">
      <c r="C505" s="6"/>
      <c r="D505" s="7"/>
    </row>
    <row r="506" spans="3:4" ht="12.75" x14ac:dyDescent="0.2">
      <c r="C506" s="6"/>
      <c r="D506" s="7"/>
    </row>
    <row r="507" spans="3:4" ht="12.75" x14ac:dyDescent="0.2">
      <c r="C507" s="6"/>
      <c r="D507" s="7"/>
    </row>
    <row r="508" spans="3:4" ht="12.75" x14ac:dyDescent="0.2">
      <c r="C508" s="6"/>
      <c r="D508" s="7"/>
    </row>
    <row r="509" spans="3:4" ht="12.75" x14ac:dyDescent="0.2">
      <c r="C509" s="6"/>
      <c r="D509" s="7"/>
    </row>
    <row r="510" spans="3:4" ht="12.75" x14ac:dyDescent="0.2">
      <c r="C510" s="6"/>
      <c r="D510" s="7"/>
    </row>
    <row r="511" spans="3:4" ht="12.75" x14ac:dyDescent="0.2">
      <c r="C511" s="6"/>
      <c r="D511" s="7"/>
    </row>
    <row r="512" spans="3:4" ht="12.75" x14ac:dyDescent="0.2">
      <c r="C512" s="6"/>
      <c r="D512" s="7"/>
    </row>
    <row r="513" spans="3:4" ht="12.75" x14ac:dyDescent="0.2">
      <c r="C513" s="6"/>
      <c r="D513" s="7"/>
    </row>
    <row r="514" spans="3:4" ht="12.75" x14ac:dyDescent="0.2">
      <c r="C514" s="6"/>
      <c r="D514" s="7"/>
    </row>
    <row r="515" spans="3:4" ht="12.75" x14ac:dyDescent="0.2">
      <c r="C515" s="6"/>
      <c r="D515" s="7"/>
    </row>
    <row r="516" spans="3:4" ht="12.75" x14ac:dyDescent="0.2">
      <c r="C516" s="6"/>
      <c r="D516" s="7"/>
    </row>
    <row r="517" spans="3:4" ht="12.75" x14ac:dyDescent="0.2">
      <c r="C517" s="6"/>
      <c r="D517" s="7"/>
    </row>
    <row r="518" spans="3:4" ht="12.75" x14ac:dyDescent="0.2">
      <c r="C518" s="6"/>
      <c r="D518" s="7"/>
    </row>
    <row r="519" spans="3:4" ht="12.75" x14ac:dyDescent="0.2">
      <c r="C519" s="6"/>
      <c r="D519" s="7"/>
    </row>
    <row r="520" spans="3:4" ht="12.75" x14ac:dyDescent="0.2">
      <c r="C520" s="6"/>
      <c r="D520" s="7"/>
    </row>
    <row r="521" spans="3:4" ht="12.75" x14ac:dyDescent="0.2">
      <c r="C521" s="6"/>
      <c r="D521" s="7"/>
    </row>
    <row r="522" spans="3:4" ht="12.75" x14ac:dyDescent="0.2">
      <c r="C522" s="6"/>
      <c r="D522" s="7"/>
    </row>
    <row r="523" spans="3:4" ht="12.75" x14ac:dyDescent="0.2">
      <c r="C523" s="6"/>
      <c r="D523" s="7"/>
    </row>
    <row r="524" spans="3:4" ht="12.75" x14ac:dyDescent="0.2">
      <c r="C524" s="6"/>
      <c r="D524" s="7"/>
    </row>
    <row r="525" spans="3:4" ht="12.75" x14ac:dyDescent="0.2">
      <c r="C525" s="6"/>
      <c r="D525" s="7"/>
    </row>
    <row r="526" spans="3:4" ht="12.75" x14ac:dyDescent="0.2">
      <c r="C526" s="6"/>
      <c r="D526" s="7"/>
    </row>
    <row r="527" spans="3:4" ht="12.75" x14ac:dyDescent="0.2">
      <c r="C527" s="6"/>
      <c r="D527" s="7"/>
    </row>
    <row r="528" spans="3:4" ht="12.75" x14ac:dyDescent="0.2">
      <c r="C528" s="6"/>
      <c r="D528" s="7"/>
    </row>
    <row r="529" spans="3:4" ht="12.75" x14ac:dyDescent="0.2">
      <c r="C529" s="6"/>
      <c r="D529" s="7"/>
    </row>
    <row r="530" spans="3:4" ht="12.75" x14ac:dyDescent="0.2">
      <c r="C530" s="6"/>
      <c r="D530" s="7"/>
    </row>
    <row r="531" spans="3:4" ht="12.75" x14ac:dyDescent="0.2">
      <c r="C531" s="6"/>
      <c r="D531" s="7"/>
    </row>
    <row r="532" spans="3:4" ht="12.75" x14ac:dyDescent="0.2">
      <c r="C532" s="6"/>
      <c r="D532" s="7"/>
    </row>
    <row r="533" spans="3:4" ht="12.75" x14ac:dyDescent="0.2">
      <c r="C533" s="6"/>
      <c r="D533" s="7"/>
    </row>
    <row r="534" spans="3:4" ht="12.75" x14ac:dyDescent="0.2">
      <c r="C534" s="6"/>
      <c r="D534" s="7"/>
    </row>
    <row r="535" spans="3:4" ht="12.75" x14ac:dyDescent="0.2">
      <c r="C535" s="6"/>
      <c r="D535" s="7"/>
    </row>
    <row r="536" spans="3:4" ht="12.75" x14ac:dyDescent="0.2">
      <c r="C536" s="6"/>
      <c r="D536" s="7"/>
    </row>
    <row r="537" spans="3:4" ht="12.75" x14ac:dyDescent="0.2">
      <c r="C537" s="6"/>
      <c r="D537" s="7"/>
    </row>
    <row r="538" spans="3:4" ht="12.75" x14ac:dyDescent="0.2">
      <c r="C538" s="6"/>
      <c r="D538" s="7"/>
    </row>
    <row r="539" spans="3:4" ht="12.75" x14ac:dyDescent="0.2">
      <c r="C539" s="6"/>
      <c r="D539" s="7"/>
    </row>
    <row r="540" spans="3:4" ht="12.75" x14ac:dyDescent="0.2">
      <c r="C540" s="6"/>
      <c r="D540" s="7"/>
    </row>
    <row r="541" spans="3:4" ht="12.75" x14ac:dyDescent="0.2">
      <c r="C541" s="6"/>
      <c r="D541" s="7"/>
    </row>
    <row r="542" spans="3:4" ht="12.75" x14ac:dyDescent="0.2">
      <c r="C542" s="6"/>
      <c r="D542" s="7"/>
    </row>
    <row r="543" spans="3:4" ht="12.75" x14ac:dyDescent="0.2">
      <c r="C543" s="6"/>
      <c r="D543" s="7"/>
    </row>
    <row r="544" spans="3:4" ht="12.75" x14ac:dyDescent="0.2">
      <c r="C544" s="6"/>
      <c r="D544" s="7"/>
    </row>
    <row r="545" spans="3:4" ht="12.75" x14ac:dyDescent="0.2">
      <c r="C545" s="6"/>
      <c r="D545" s="7"/>
    </row>
    <row r="546" spans="3:4" ht="12.75" x14ac:dyDescent="0.2">
      <c r="C546" s="6"/>
      <c r="D546" s="7"/>
    </row>
    <row r="547" spans="3:4" ht="12.75" x14ac:dyDescent="0.2">
      <c r="C547" s="6"/>
      <c r="D547" s="7"/>
    </row>
    <row r="548" spans="3:4" ht="12.75" x14ac:dyDescent="0.2">
      <c r="C548" s="6"/>
      <c r="D548" s="7"/>
    </row>
    <row r="549" spans="3:4" ht="12.75" x14ac:dyDescent="0.2">
      <c r="C549" s="6"/>
      <c r="D549" s="7"/>
    </row>
    <row r="550" spans="3:4" ht="12.75" x14ac:dyDescent="0.2">
      <c r="C550" s="6"/>
      <c r="D550" s="7"/>
    </row>
    <row r="551" spans="3:4" ht="12.75" x14ac:dyDescent="0.2">
      <c r="C551" s="6"/>
      <c r="D551" s="7"/>
    </row>
    <row r="552" spans="3:4" ht="12.75" x14ac:dyDescent="0.2">
      <c r="C552" s="6"/>
      <c r="D552" s="7"/>
    </row>
    <row r="553" spans="3:4" ht="12.75" x14ac:dyDescent="0.2">
      <c r="C553" s="6"/>
      <c r="D553" s="7"/>
    </row>
    <row r="554" spans="3:4" ht="12.75" x14ac:dyDescent="0.2">
      <c r="C554" s="6"/>
      <c r="D554" s="7"/>
    </row>
    <row r="555" spans="3:4" ht="12.75" x14ac:dyDescent="0.2">
      <c r="C555" s="6"/>
      <c r="D555" s="7"/>
    </row>
    <row r="556" spans="3:4" ht="12.75" x14ac:dyDescent="0.2">
      <c r="C556" s="6"/>
      <c r="D556" s="7"/>
    </row>
    <row r="557" spans="3:4" ht="12.75" x14ac:dyDescent="0.2">
      <c r="C557" s="6"/>
      <c r="D557" s="7"/>
    </row>
    <row r="558" spans="3:4" ht="12.75" x14ac:dyDescent="0.2">
      <c r="C558" s="6"/>
      <c r="D558" s="7"/>
    </row>
    <row r="559" spans="3:4" ht="12.75" x14ac:dyDescent="0.2">
      <c r="C559" s="6"/>
      <c r="D559" s="7"/>
    </row>
    <row r="560" spans="3:4" ht="12.75" x14ac:dyDescent="0.2">
      <c r="C560" s="6"/>
      <c r="D560" s="7"/>
    </row>
    <row r="561" spans="3:4" ht="12.75" x14ac:dyDescent="0.2">
      <c r="C561" s="6"/>
      <c r="D561" s="7"/>
    </row>
    <row r="562" spans="3:4" ht="12.75" x14ac:dyDescent="0.2">
      <c r="C562" s="6"/>
      <c r="D562" s="7"/>
    </row>
    <row r="563" spans="3:4" ht="12.75" x14ac:dyDescent="0.2">
      <c r="C563" s="6"/>
      <c r="D563" s="7"/>
    </row>
    <row r="564" spans="3:4" ht="12.75" x14ac:dyDescent="0.2">
      <c r="C564" s="6"/>
      <c r="D564" s="7"/>
    </row>
    <row r="565" spans="3:4" ht="12.75" x14ac:dyDescent="0.2">
      <c r="C565" s="6"/>
      <c r="D565" s="7"/>
    </row>
    <row r="566" spans="3:4" ht="12.75" x14ac:dyDescent="0.2">
      <c r="C566" s="6"/>
      <c r="D566" s="7"/>
    </row>
    <row r="567" spans="3:4" ht="12.75" x14ac:dyDescent="0.2">
      <c r="C567" s="6"/>
      <c r="D567" s="7"/>
    </row>
    <row r="568" spans="3:4" ht="12.75" x14ac:dyDescent="0.2">
      <c r="C568" s="6"/>
      <c r="D568" s="7"/>
    </row>
    <row r="569" spans="3:4" ht="12.75" x14ac:dyDescent="0.2">
      <c r="C569" s="6"/>
      <c r="D569" s="7"/>
    </row>
    <row r="570" spans="3:4" ht="12.75" x14ac:dyDescent="0.2">
      <c r="C570" s="6"/>
      <c r="D570" s="7"/>
    </row>
    <row r="571" spans="3:4" ht="12.75" x14ac:dyDescent="0.2">
      <c r="C571" s="6"/>
      <c r="D571" s="7"/>
    </row>
    <row r="572" spans="3:4" ht="12.75" x14ac:dyDescent="0.2">
      <c r="C572" s="6"/>
      <c r="D572" s="7"/>
    </row>
    <row r="573" spans="3:4" ht="12.75" x14ac:dyDescent="0.2">
      <c r="C573" s="6"/>
      <c r="D573" s="7"/>
    </row>
    <row r="574" spans="3:4" ht="12.75" x14ac:dyDescent="0.2">
      <c r="C574" s="6"/>
      <c r="D574" s="7"/>
    </row>
    <row r="575" spans="3:4" ht="12.75" x14ac:dyDescent="0.2">
      <c r="C575" s="6"/>
      <c r="D575" s="7"/>
    </row>
    <row r="576" spans="3:4" ht="12.75" x14ac:dyDescent="0.2">
      <c r="C576" s="6"/>
      <c r="D576" s="7"/>
    </row>
    <row r="577" spans="3:4" ht="12.75" x14ac:dyDescent="0.2">
      <c r="C577" s="6"/>
      <c r="D577" s="7"/>
    </row>
    <row r="578" spans="3:4" ht="12.75" x14ac:dyDescent="0.2">
      <c r="C578" s="6"/>
      <c r="D578" s="7"/>
    </row>
    <row r="579" spans="3:4" ht="12.75" x14ac:dyDescent="0.2">
      <c r="C579" s="6"/>
      <c r="D579" s="7"/>
    </row>
    <row r="580" spans="3:4" ht="12.75" x14ac:dyDescent="0.2">
      <c r="C580" s="6"/>
      <c r="D580" s="7"/>
    </row>
    <row r="581" spans="3:4" ht="12.75" x14ac:dyDescent="0.2">
      <c r="C581" s="6"/>
      <c r="D581" s="7"/>
    </row>
    <row r="582" spans="3:4" ht="12.75" x14ac:dyDescent="0.2">
      <c r="C582" s="6"/>
      <c r="D582" s="7"/>
    </row>
    <row r="583" spans="3:4" ht="12.75" x14ac:dyDescent="0.2">
      <c r="C583" s="6"/>
      <c r="D583" s="7"/>
    </row>
    <row r="584" spans="3:4" ht="12.75" x14ac:dyDescent="0.2">
      <c r="C584" s="6"/>
      <c r="D584" s="7"/>
    </row>
    <row r="585" spans="3:4" ht="12.75" x14ac:dyDescent="0.2">
      <c r="C585" s="6"/>
      <c r="D585" s="7"/>
    </row>
    <row r="586" spans="3:4" ht="12.75" x14ac:dyDescent="0.2">
      <c r="C586" s="6"/>
      <c r="D586" s="7"/>
    </row>
    <row r="587" spans="3:4" ht="12.75" x14ac:dyDescent="0.2">
      <c r="C587" s="6"/>
      <c r="D587" s="7"/>
    </row>
    <row r="588" spans="3:4" ht="12.75" x14ac:dyDescent="0.2">
      <c r="C588" s="6"/>
      <c r="D588" s="7"/>
    </row>
    <row r="589" spans="3:4" ht="12.75" x14ac:dyDescent="0.2">
      <c r="C589" s="6"/>
      <c r="D589" s="7"/>
    </row>
    <row r="590" spans="3:4" ht="12.75" x14ac:dyDescent="0.2">
      <c r="C590" s="6"/>
      <c r="D590" s="7"/>
    </row>
    <row r="591" spans="3:4" ht="12.75" x14ac:dyDescent="0.2">
      <c r="C591" s="6"/>
      <c r="D591" s="7"/>
    </row>
    <row r="592" spans="3:4" ht="12.75" x14ac:dyDescent="0.2">
      <c r="C592" s="6"/>
      <c r="D592" s="7"/>
    </row>
    <row r="593" spans="3:4" ht="12.75" x14ac:dyDescent="0.2">
      <c r="C593" s="6"/>
      <c r="D593" s="7"/>
    </row>
    <row r="594" spans="3:4" ht="12.75" x14ac:dyDescent="0.2">
      <c r="C594" s="6"/>
      <c r="D594" s="7"/>
    </row>
    <row r="595" spans="3:4" ht="12.75" x14ac:dyDescent="0.2">
      <c r="C595" s="6"/>
      <c r="D595" s="7"/>
    </row>
    <row r="596" spans="3:4" ht="12.75" x14ac:dyDescent="0.2">
      <c r="C596" s="6"/>
      <c r="D596" s="7"/>
    </row>
    <row r="597" spans="3:4" ht="12.75" x14ac:dyDescent="0.2">
      <c r="C597" s="6"/>
      <c r="D597" s="7"/>
    </row>
    <row r="598" spans="3:4" ht="12.75" x14ac:dyDescent="0.2">
      <c r="C598" s="6"/>
      <c r="D598" s="7"/>
    </row>
    <row r="599" spans="3:4" ht="12.75" x14ac:dyDescent="0.2">
      <c r="C599" s="6"/>
      <c r="D599" s="7"/>
    </row>
    <row r="600" spans="3:4" ht="12.75" x14ac:dyDescent="0.2">
      <c r="C600" s="6"/>
      <c r="D600" s="7"/>
    </row>
    <row r="601" spans="3:4" ht="12.75" x14ac:dyDescent="0.2">
      <c r="C601" s="6"/>
      <c r="D601" s="7"/>
    </row>
    <row r="602" spans="3:4" ht="12.75" x14ac:dyDescent="0.2">
      <c r="C602" s="6"/>
      <c r="D602" s="7"/>
    </row>
    <row r="603" spans="3:4" ht="12.75" x14ac:dyDescent="0.2">
      <c r="C603" s="6"/>
      <c r="D603" s="7"/>
    </row>
    <row r="604" spans="3:4" ht="12.75" x14ac:dyDescent="0.2">
      <c r="C604" s="6"/>
      <c r="D604" s="7"/>
    </row>
    <row r="605" spans="3:4" ht="12.75" x14ac:dyDescent="0.2">
      <c r="C605" s="6"/>
      <c r="D605" s="7"/>
    </row>
    <row r="606" spans="3:4" ht="12.75" x14ac:dyDescent="0.2">
      <c r="C606" s="6"/>
      <c r="D606" s="7"/>
    </row>
    <row r="607" spans="3:4" ht="12.75" x14ac:dyDescent="0.2">
      <c r="C607" s="6"/>
      <c r="D607" s="7"/>
    </row>
    <row r="608" spans="3:4" ht="12.75" x14ac:dyDescent="0.2">
      <c r="C608" s="6"/>
      <c r="D608" s="7"/>
    </row>
    <row r="609" spans="3:4" ht="12.75" x14ac:dyDescent="0.2">
      <c r="C609" s="6"/>
      <c r="D609" s="7"/>
    </row>
    <row r="610" spans="3:4" ht="12.75" x14ac:dyDescent="0.2">
      <c r="C610" s="6"/>
      <c r="D610" s="7"/>
    </row>
    <row r="611" spans="3:4" ht="12.75" x14ac:dyDescent="0.2">
      <c r="C611" s="6"/>
      <c r="D611" s="7"/>
    </row>
    <row r="612" spans="3:4" ht="12.75" x14ac:dyDescent="0.2">
      <c r="C612" s="6"/>
      <c r="D612" s="7"/>
    </row>
    <row r="613" spans="3:4" ht="12.75" x14ac:dyDescent="0.2">
      <c r="C613" s="6"/>
      <c r="D613" s="7"/>
    </row>
    <row r="614" spans="3:4" ht="12.75" x14ac:dyDescent="0.2">
      <c r="C614" s="6"/>
      <c r="D614" s="7"/>
    </row>
    <row r="615" spans="3:4" ht="12.75" x14ac:dyDescent="0.2">
      <c r="C615" s="6"/>
      <c r="D615" s="7"/>
    </row>
    <row r="616" spans="3:4" ht="12.75" x14ac:dyDescent="0.2">
      <c r="C616" s="6"/>
      <c r="D616" s="7"/>
    </row>
    <row r="617" spans="3:4" ht="12.75" x14ac:dyDescent="0.2">
      <c r="C617" s="6"/>
      <c r="D617" s="7"/>
    </row>
    <row r="618" spans="3:4" ht="12.75" x14ac:dyDescent="0.2">
      <c r="C618" s="6"/>
      <c r="D618" s="7"/>
    </row>
    <row r="619" spans="3:4" ht="12.75" x14ac:dyDescent="0.2">
      <c r="C619" s="6"/>
      <c r="D619" s="7"/>
    </row>
    <row r="620" spans="3:4" ht="12.75" x14ac:dyDescent="0.2">
      <c r="C620" s="6"/>
      <c r="D620" s="7"/>
    </row>
    <row r="621" spans="3:4" ht="12.75" x14ac:dyDescent="0.2">
      <c r="C621" s="6"/>
      <c r="D621" s="7"/>
    </row>
    <row r="622" spans="3:4" ht="12.75" x14ac:dyDescent="0.2">
      <c r="C622" s="6"/>
      <c r="D622" s="7"/>
    </row>
    <row r="623" spans="3:4" ht="12.75" x14ac:dyDescent="0.2">
      <c r="C623" s="6"/>
      <c r="D623" s="7"/>
    </row>
    <row r="624" spans="3:4" ht="12.75" x14ac:dyDescent="0.2">
      <c r="C624" s="6"/>
      <c r="D624" s="7"/>
    </row>
    <row r="625" spans="3:4" ht="12.75" x14ac:dyDescent="0.2">
      <c r="C625" s="6"/>
      <c r="D625" s="7"/>
    </row>
    <row r="626" spans="3:4" ht="12.75" x14ac:dyDescent="0.2">
      <c r="C626" s="6"/>
      <c r="D626" s="7"/>
    </row>
    <row r="627" spans="3:4" ht="12.75" x14ac:dyDescent="0.2">
      <c r="C627" s="6"/>
      <c r="D627" s="7"/>
    </row>
    <row r="628" spans="3:4" ht="12.75" x14ac:dyDescent="0.2">
      <c r="C628" s="6"/>
      <c r="D628" s="7"/>
    </row>
    <row r="629" spans="3:4" ht="12.75" x14ac:dyDescent="0.2">
      <c r="C629" s="6"/>
      <c r="D629" s="7"/>
    </row>
    <row r="630" spans="3:4" ht="12.75" x14ac:dyDescent="0.2">
      <c r="C630" s="6"/>
      <c r="D630" s="7"/>
    </row>
    <row r="631" spans="3:4" ht="12.75" x14ac:dyDescent="0.2">
      <c r="C631" s="6"/>
      <c r="D631" s="7"/>
    </row>
    <row r="632" spans="3:4" ht="12.75" x14ac:dyDescent="0.2">
      <c r="C632" s="6"/>
      <c r="D632" s="7"/>
    </row>
    <row r="633" spans="3:4" ht="12.75" x14ac:dyDescent="0.2">
      <c r="C633" s="6"/>
      <c r="D633" s="7"/>
    </row>
    <row r="634" spans="3:4" ht="12.75" x14ac:dyDescent="0.2">
      <c r="C634" s="6"/>
      <c r="D634" s="7"/>
    </row>
    <row r="635" spans="3:4" ht="12.75" x14ac:dyDescent="0.2">
      <c r="C635" s="6"/>
      <c r="D635" s="7"/>
    </row>
    <row r="636" spans="3:4" ht="12.75" x14ac:dyDescent="0.2">
      <c r="C636" s="6"/>
      <c r="D636" s="7"/>
    </row>
    <row r="637" spans="3:4" ht="12.75" x14ac:dyDescent="0.2">
      <c r="C637" s="6"/>
      <c r="D637" s="7"/>
    </row>
    <row r="638" spans="3:4" ht="12.75" x14ac:dyDescent="0.2">
      <c r="C638" s="6"/>
      <c r="D638" s="7"/>
    </row>
    <row r="639" spans="3:4" ht="12.75" x14ac:dyDescent="0.2">
      <c r="C639" s="6"/>
      <c r="D639" s="7"/>
    </row>
    <row r="640" spans="3:4" ht="12.75" x14ac:dyDescent="0.2">
      <c r="C640" s="6"/>
      <c r="D640" s="7"/>
    </row>
    <row r="641" spans="3:4" ht="12.75" x14ac:dyDescent="0.2">
      <c r="C641" s="6"/>
      <c r="D641" s="7"/>
    </row>
    <row r="642" spans="3:4" ht="12.75" x14ac:dyDescent="0.2">
      <c r="C642" s="6"/>
      <c r="D642" s="7"/>
    </row>
    <row r="643" spans="3:4" ht="12.75" x14ac:dyDescent="0.2">
      <c r="C643" s="6"/>
      <c r="D643" s="7"/>
    </row>
    <row r="644" spans="3:4" ht="12.75" x14ac:dyDescent="0.2">
      <c r="C644" s="6"/>
      <c r="D644" s="7"/>
    </row>
    <row r="645" spans="3:4" ht="12.75" x14ac:dyDescent="0.2">
      <c r="C645" s="6"/>
      <c r="D645" s="7"/>
    </row>
    <row r="646" spans="3:4" ht="12.75" x14ac:dyDescent="0.2">
      <c r="C646" s="6"/>
      <c r="D646" s="7"/>
    </row>
    <row r="647" spans="3:4" ht="12.75" x14ac:dyDescent="0.2">
      <c r="C647" s="6"/>
      <c r="D647" s="7"/>
    </row>
    <row r="648" spans="3:4" ht="12.75" x14ac:dyDescent="0.2">
      <c r="C648" s="6"/>
      <c r="D648" s="7"/>
    </row>
    <row r="649" spans="3:4" ht="12.75" x14ac:dyDescent="0.2">
      <c r="C649" s="6"/>
      <c r="D649" s="7"/>
    </row>
    <row r="650" spans="3:4" ht="12.75" x14ac:dyDescent="0.2">
      <c r="C650" s="6"/>
      <c r="D650" s="7"/>
    </row>
    <row r="651" spans="3:4" ht="12.75" x14ac:dyDescent="0.2">
      <c r="C651" s="6"/>
      <c r="D651" s="7"/>
    </row>
    <row r="652" spans="3:4" ht="12.75" x14ac:dyDescent="0.2">
      <c r="C652" s="6"/>
      <c r="D652" s="7"/>
    </row>
    <row r="653" spans="3:4" ht="12.75" x14ac:dyDescent="0.2">
      <c r="C653" s="6"/>
      <c r="D653" s="7"/>
    </row>
    <row r="654" spans="3:4" ht="12.75" x14ac:dyDescent="0.2">
      <c r="C654" s="6"/>
      <c r="D654" s="7"/>
    </row>
    <row r="655" spans="3:4" ht="12.75" x14ac:dyDescent="0.2">
      <c r="C655" s="6"/>
      <c r="D655" s="7"/>
    </row>
    <row r="656" spans="3:4" ht="12.75" x14ac:dyDescent="0.2">
      <c r="C656" s="6"/>
      <c r="D656" s="7"/>
    </row>
    <row r="657" spans="3:4" ht="12.75" x14ac:dyDescent="0.2">
      <c r="C657" s="6"/>
      <c r="D657" s="7"/>
    </row>
    <row r="658" spans="3:4" ht="12.75" x14ac:dyDescent="0.2">
      <c r="C658" s="6"/>
      <c r="D658" s="7"/>
    </row>
    <row r="659" spans="3:4" ht="12.75" x14ac:dyDescent="0.2">
      <c r="C659" s="6"/>
      <c r="D659" s="7"/>
    </row>
    <row r="660" spans="3:4" ht="12.75" x14ac:dyDescent="0.2">
      <c r="C660" s="6"/>
      <c r="D660" s="7"/>
    </row>
    <row r="661" spans="3:4" ht="12.75" x14ac:dyDescent="0.2">
      <c r="C661" s="6"/>
      <c r="D661" s="7"/>
    </row>
    <row r="662" spans="3:4" ht="12.75" x14ac:dyDescent="0.2">
      <c r="C662" s="6"/>
      <c r="D662" s="7"/>
    </row>
    <row r="663" spans="3:4" ht="12.75" x14ac:dyDescent="0.2">
      <c r="C663" s="6"/>
      <c r="D663" s="7"/>
    </row>
    <row r="664" spans="3:4" ht="12.75" x14ac:dyDescent="0.2">
      <c r="C664" s="6"/>
      <c r="D664" s="7"/>
    </row>
    <row r="665" spans="3:4" ht="12.75" x14ac:dyDescent="0.2">
      <c r="C665" s="6"/>
      <c r="D665" s="7"/>
    </row>
    <row r="666" spans="3:4" ht="12.75" x14ac:dyDescent="0.2">
      <c r="C666" s="6"/>
      <c r="D666" s="7"/>
    </row>
    <row r="667" spans="3:4" ht="12.75" x14ac:dyDescent="0.2">
      <c r="C667" s="6"/>
      <c r="D667" s="7"/>
    </row>
    <row r="668" spans="3:4" ht="12.75" x14ac:dyDescent="0.2">
      <c r="C668" s="6"/>
      <c r="D668" s="7"/>
    </row>
    <row r="669" spans="3:4" ht="12.75" x14ac:dyDescent="0.2">
      <c r="C669" s="6"/>
      <c r="D669" s="7"/>
    </row>
    <row r="670" spans="3:4" ht="12.75" x14ac:dyDescent="0.2">
      <c r="C670" s="6"/>
      <c r="D670" s="7"/>
    </row>
    <row r="671" spans="3:4" ht="12.75" x14ac:dyDescent="0.2">
      <c r="C671" s="6"/>
      <c r="D671" s="7"/>
    </row>
    <row r="672" spans="3:4" ht="12.75" x14ac:dyDescent="0.2">
      <c r="C672" s="6"/>
      <c r="D672" s="7"/>
    </row>
    <row r="673" spans="3:4" ht="12.75" x14ac:dyDescent="0.2">
      <c r="C673" s="6"/>
      <c r="D673" s="7"/>
    </row>
    <row r="674" spans="3:4" ht="12.75" x14ac:dyDescent="0.2">
      <c r="C674" s="6"/>
      <c r="D674" s="7"/>
    </row>
    <row r="675" spans="3:4" ht="12.75" x14ac:dyDescent="0.2">
      <c r="C675" s="6"/>
      <c r="D675" s="7"/>
    </row>
    <row r="676" spans="3:4" ht="12.75" x14ac:dyDescent="0.2">
      <c r="C676" s="6"/>
      <c r="D676" s="7"/>
    </row>
    <row r="677" spans="3:4" ht="12.75" x14ac:dyDescent="0.2">
      <c r="C677" s="6"/>
      <c r="D677" s="7"/>
    </row>
    <row r="678" spans="3:4" ht="12.75" x14ac:dyDescent="0.2">
      <c r="C678" s="6"/>
      <c r="D678" s="7"/>
    </row>
    <row r="679" spans="3:4" ht="12.75" x14ac:dyDescent="0.2">
      <c r="C679" s="6"/>
      <c r="D679" s="7"/>
    </row>
    <row r="680" spans="3:4" ht="12.75" x14ac:dyDescent="0.2">
      <c r="C680" s="6"/>
      <c r="D680" s="7"/>
    </row>
    <row r="681" spans="3:4" ht="12.75" x14ac:dyDescent="0.2">
      <c r="C681" s="6"/>
      <c r="D681" s="7"/>
    </row>
    <row r="682" spans="3:4" ht="12.75" x14ac:dyDescent="0.2">
      <c r="C682" s="6"/>
      <c r="D682" s="7"/>
    </row>
    <row r="683" spans="3:4" ht="12.75" x14ac:dyDescent="0.2">
      <c r="C683" s="6"/>
      <c r="D683" s="7"/>
    </row>
    <row r="684" spans="3:4" ht="12.75" x14ac:dyDescent="0.2">
      <c r="C684" s="6"/>
      <c r="D684" s="7"/>
    </row>
    <row r="685" spans="3:4" ht="12.75" x14ac:dyDescent="0.2">
      <c r="C685" s="6"/>
      <c r="D685" s="7"/>
    </row>
    <row r="686" spans="3:4" ht="12.75" x14ac:dyDescent="0.2">
      <c r="C686" s="6"/>
      <c r="D686" s="7"/>
    </row>
    <row r="687" spans="3:4" ht="12.75" x14ac:dyDescent="0.2">
      <c r="C687" s="6"/>
      <c r="D687" s="7"/>
    </row>
    <row r="688" spans="3:4" ht="12.75" x14ac:dyDescent="0.2">
      <c r="C688" s="6"/>
      <c r="D688" s="7"/>
    </row>
    <row r="689" spans="3:4" ht="12.75" x14ac:dyDescent="0.2">
      <c r="C689" s="6"/>
      <c r="D689" s="7"/>
    </row>
    <row r="690" spans="3:4" ht="12.75" x14ac:dyDescent="0.2">
      <c r="C690" s="6"/>
      <c r="D690" s="7"/>
    </row>
    <row r="691" spans="3:4" ht="12.75" x14ac:dyDescent="0.2">
      <c r="C691" s="6"/>
      <c r="D691" s="7"/>
    </row>
    <row r="692" spans="3:4" ht="12.75" x14ac:dyDescent="0.2">
      <c r="C692" s="6"/>
      <c r="D692" s="7"/>
    </row>
    <row r="693" spans="3:4" ht="12.75" x14ac:dyDescent="0.2">
      <c r="C693" s="6"/>
      <c r="D693" s="7"/>
    </row>
    <row r="694" spans="3:4" ht="12.75" x14ac:dyDescent="0.2">
      <c r="C694" s="6"/>
      <c r="D694" s="7"/>
    </row>
    <row r="695" spans="3:4" ht="12.75" x14ac:dyDescent="0.2">
      <c r="C695" s="6"/>
      <c r="D695" s="7"/>
    </row>
    <row r="696" spans="3:4" ht="12.75" x14ac:dyDescent="0.2">
      <c r="C696" s="6"/>
      <c r="D696" s="7"/>
    </row>
    <row r="697" spans="3:4" ht="12.75" x14ac:dyDescent="0.2">
      <c r="C697" s="6"/>
      <c r="D697" s="7"/>
    </row>
    <row r="698" spans="3:4" ht="12.75" x14ac:dyDescent="0.2">
      <c r="C698" s="6"/>
      <c r="D698" s="7"/>
    </row>
    <row r="699" spans="3:4" ht="12.75" x14ac:dyDescent="0.2">
      <c r="C699" s="6"/>
      <c r="D699" s="7"/>
    </row>
    <row r="700" spans="3:4" ht="12.75" x14ac:dyDescent="0.2">
      <c r="C700" s="6"/>
      <c r="D700" s="7"/>
    </row>
    <row r="701" spans="3:4" ht="12.75" x14ac:dyDescent="0.2">
      <c r="C701" s="6"/>
      <c r="D701" s="7"/>
    </row>
    <row r="702" spans="3:4" ht="12.75" x14ac:dyDescent="0.2">
      <c r="C702" s="6"/>
      <c r="D702" s="7"/>
    </row>
    <row r="703" spans="3:4" ht="12.75" x14ac:dyDescent="0.2">
      <c r="C703" s="6"/>
      <c r="D703" s="7"/>
    </row>
    <row r="704" spans="3:4" ht="12.75" x14ac:dyDescent="0.2">
      <c r="C704" s="6"/>
      <c r="D704" s="7"/>
    </row>
    <row r="705" spans="3:4" ht="12.75" x14ac:dyDescent="0.2">
      <c r="C705" s="6"/>
      <c r="D705" s="7"/>
    </row>
    <row r="706" spans="3:4" ht="12.75" x14ac:dyDescent="0.2">
      <c r="C706" s="6"/>
      <c r="D706" s="7"/>
    </row>
    <row r="707" spans="3:4" ht="12.75" x14ac:dyDescent="0.2">
      <c r="C707" s="6"/>
      <c r="D707" s="7"/>
    </row>
    <row r="708" spans="3:4" ht="12.75" x14ac:dyDescent="0.2">
      <c r="C708" s="6"/>
      <c r="D708" s="7"/>
    </row>
    <row r="709" spans="3:4" ht="12.75" x14ac:dyDescent="0.2">
      <c r="C709" s="6"/>
      <c r="D709" s="7"/>
    </row>
    <row r="710" spans="3:4" ht="12.75" x14ac:dyDescent="0.2">
      <c r="C710" s="6"/>
      <c r="D710" s="7"/>
    </row>
    <row r="711" spans="3:4" ht="12.75" x14ac:dyDescent="0.2">
      <c r="C711" s="6"/>
      <c r="D711" s="7"/>
    </row>
    <row r="712" spans="3:4" ht="12.75" x14ac:dyDescent="0.2">
      <c r="C712" s="6"/>
      <c r="D712" s="7"/>
    </row>
    <row r="713" spans="3:4" ht="12.75" x14ac:dyDescent="0.2">
      <c r="C713" s="6"/>
      <c r="D713" s="7"/>
    </row>
    <row r="714" spans="3:4" ht="12.75" x14ac:dyDescent="0.2">
      <c r="C714" s="6"/>
      <c r="D714" s="7"/>
    </row>
    <row r="715" spans="3:4" ht="12.75" x14ac:dyDescent="0.2">
      <c r="C715" s="6"/>
      <c r="D715" s="7"/>
    </row>
    <row r="716" spans="3:4" ht="12.75" x14ac:dyDescent="0.2">
      <c r="C716" s="6"/>
      <c r="D716" s="7"/>
    </row>
    <row r="717" spans="3:4" ht="12.75" x14ac:dyDescent="0.2">
      <c r="C717" s="6"/>
      <c r="D717" s="7"/>
    </row>
    <row r="718" spans="3:4" ht="12.75" x14ac:dyDescent="0.2">
      <c r="C718" s="6"/>
      <c r="D718" s="7"/>
    </row>
    <row r="719" spans="3:4" ht="12.75" x14ac:dyDescent="0.2">
      <c r="C719" s="6"/>
      <c r="D719" s="7"/>
    </row>
    <row r="720" spans="3:4" ht="12.75" x14ac:dyDescent="0.2">
      <c r="C720" s="6"/>
      <c r="D720" s="7"/>
    </row>
    <row r="721" spans="3:4" ht="12.75" x14ac:dyDescent="0.2">
      <c r="C721" s="6"/>
      <c r="D721" s="7"/>
    </row>
    <row r="722" spans="3:4" ht="12.75" x14ac:dyDescent="0.2">
      <c r="C722" s="6"/>
      <c r="D722" s="7"/>
    </row>
    <row r="723" spans="3:4" ht="12.75" x14ac:dyDescent="0.2">
      <c r="C723" s="6"/>
      <c r="D723" s="7"/>
    </row>
    <row r="724" spans="3:4" ht="12.75" x14ac:dyDescent="0.2">
      <c r="C724" s="6"/>
      <c r="D724" s="7"/>
    </row>
    <row r="725" spans="3:4" ht="12.75" x14ac:dyDescent="0.2">
      <c r="C725" s="6"/>
      <c r="D725" s="7"/>
    </row>
    <row r="726" spans="3:4" ht="12.75" x14ac:dyDescent="0.2">
      <c r="C726" s="6"/>
      <c r="D726" s="7"/>
    </row>
    <row r="727" spans="3:4" ht="12.75" x14ac:dyDescent="0.2">
      <c r="C727" s="6"/>
      <c r="D727" s="7"/>
    </row>
    <row r="728" spans="3:4" ht="12.75" x14ac:dyDescent="0.2">
      <c r="C728" s="6"/>
      <c r="D728" s="7"/>
    </row>
    <row r="729" spans="3:4" ht="12.75" x14ac:dyDescent="0.2">
      <c r="C729" s="6"/>
      <c r="D729" s="7"/>
    </row>
    <row r="730" spans="3:4" ht="12.75" x14ac:dyDescent="0.2">
      <c r="C730" s="6"/>
      <c r="D730" s="7"/>
    </row>
    <row r="731" spans="3:4" ht="12.75" x14ac:dyDescent="0.2">
      <c r="C731" s="6"/>
      <c r="D731" s="7"/>
    </row>
    <row r="732" spans="3:4" ht="12.75" x14ac:dyDescent="0.2">
      <c r="C732" s="6"/>
      <c r="D732" s="7"/>
    </row>
    <row r="733" spans="3:4" ht="12.75" x14ac:dyDescent="0.2">
      <c r="C733" s="6"/>
      <c r="D733" s="7"/>
    </row>
    <row r="734" spans="3:4" ht="12.75" x14ac:dyDescent="0.2">
      <c r="C734" s="6"/>
      <c r="D734" s="7"/>
    </row>
    <row r="735" spans="3:4" ht="12.75" x14ac:dyDescent="0.2">
      <c r="C735" s="6"/>
      <c r="D735" s="7"/>
    </row>
    <row r="736" spans="3:4" ht="12.75" x14ac:dyDescent="0.2">
      <c r="C736" s="6"/>
      <c r="D736" s="7"/>
    </row>
    <row r="737" spans="3:4" ht="12.75" x14ac:dyDescent="0.2">
      <c r="C737" s="6"/>
      <c r="D737" s="7"/>
    </row>
    <row r="738" spans="3:4" ht="12.75" x14ac:dyDescent="0.2">
      <c r="C738" s="6"/>
      <c r="D738" s="7"/>
    </row>
    <row r="739" spans="3:4" ht="12.75" x14ac:dyDescent="0.2">
      <c r="C739" s="6"/>
      <c r="D739" s="7"/>
    </row>
    <row r="740" spans="3:4" ht="12.75" x14ac:dyDescent="0.2">
      <c r="C740" s="6"/>
      <c r="D740" s="7"/>
    </row>
    <row r="741" spans="3:4" ht="12.75" x14ac:dyDescent="0.2">
      <c r="C741" s="6"/>
      <c r="D741" s="7"/>
    </row>
    <row r="742" spans="3:4" ht="12.75" x14ac:dyDescent="0.2">
      <c r="C742" s="6"/>
      <c r="D742" s="7"/>
    </row>
    <row r="743" spans="3:4" ht="12.75" x14ac:dyDescent="0.2">
      <c r="C743" s="6"/>
      <c r="D743" s="7"/>
    </row>
    <row r="744" spans="3:4" ht="12.75" x14ac:dyDescent="0.2">
      <c r="C744" s="6"/>
      <c r="D744" s="7"/>
    </row>
    <row r="745" spans="3:4" ht="12.75" x14ac:dyDescent="0.2">
      <c r="C745" s="6"/>
      <c r="D745" s="7"/>
    </row>
    <row r="746" spans="3:4" ht="12.75" x14ac:dyDescent="0.2">
      <c r="C746" s="6"/>
      <c r="D746" s="7"/>
    </row>
    <row r="747" spans="3:4" ht="12.75" x14ac:dyDescent="0.2">
      <c r="C747" s="6"/>
      <c r="D747" s="7"/>
    </row>
    <row r="748" spans="3:4" ht="12.75" x14ac:dyDescent="0.2">
      <c r="C748" s="6"/>
      <c r="D748" s="7"/>
    </row>
    <row r="749" spans="3:4" ht="12.75" x14ac:dyDescent="0.2">
      <c r="C749" s="6"/>
      <c r="D749" s="7"/>
    </row>
    <row r="750" spans="3:4" ht="12.75" x14ac:dyDescent="0.2">
      <c r="C750" s="6"/>
      <c r="D750" s="7"/>
    </row>
    <row r="751" spans="3:4" ht="12.75" x14ac:dyDescent="0.2">
      <c r="C751" s="6"/>
      <c r="D751" s="7"/>
    </row>
    <row r="752" spans="3:4" ht="12.75" x14ac:dyDescent="0.2">
      <c r="C752" s="6"/>
      <c r="D752" s="7"/>
    </row>
    <row r="753" spans="3:4" ht="12.75" x14ac:dyDescent="0.2">
      <c r="C753" s="6"/>
      <c r="D753" s="7"/>
    </row>
    <row r="754" spans="3:4" ht="12.75" x14ac:dyDescent="0.2">
      <c r="C754" s="6"/>
      <c r="D754" s="7"/>
    </row>
    <row r="755" spans="3:4" ht="12.75" x14ac:dyDescent="0.2">
      <c r="C755" s="6"/>
      <c r="D755" s="7"/>
    </row>
    <row r="756" spans="3:4" ht="12.75" x14ac:dyDescent="0.2">
      <c r="C756" s="6"/>
      <c r="D756" s="7"/>
    </row>
    <row r="757" spans="3:4" ht="12.75" x14ac:dyDescent="0.2">
      <c r="C757" s="6"/>
      <c r="D757" s="7"/>
    </row>
    <row r="758" spans="3:4" ht="12.75" x14ac:dyDescent="0.2">
      <c r="C758" s="6"/>
      <c r="D758" s="7"/>
    </row>
    <row r="759" spans="3:4" ht="12.75" x14ac:dyDescent="0.2">
      <c r="C759" s="6"/>
      <c r="D759" s="7"/>
    </row>
    <row r="760" spans="3:4" ht="12.75" x14ac:dyDescent="0.2">
      <c r="C760" s="6"/>
      <c r="D760" s="7"/>
    </row>
    <row r="761" spans="3:4" ht="12.75" x14ac:dyDescent="0.2">
      <c r="C761" s="6"/>
      <c r="D761" s="7"/>
    </row>
    <row r="762" spans="3:4" ht="12.75" x14ac:dyDescent="0.2">
      <c r="C762" s="6"/>
      <c r="D762" s="7"/>
    </row>
    <row r="763" spans="3:4" ht="12.75" x14ac:dyDescent="0.2">
      <c r="C763" s="6"/>
      <c r="D763" s="7"/>
    </row>
    <row r="764" spans="3:4" ht="12.75" x14ac:dyDescent="0.2">
      <c r="C764" s="6"/>
      <c r="D764" s="7"/>
    </row>
    <row r="765" spans="3:4" ht="12.75" x14ac:dyDescent="0.2">
      <c r="C765" s="6"/>
      <c r="D765" s="7"/>
    </row>
    <row r="766" spans="3:4" ht="12.75" x14ac:dyDescent="0.2">
      <c r="C766" s="6"/>
      <c r="D766" s="7"/>
    </row>
    <row r="767" spans="3:4" ht="12.75" x14ac:dyDescent="0.2">
      <c r="C767" s="6"/>
      <c r="D767" s="7"/>
    </row>
    <row r="768" spans="3:4" ht="12.75" x14ac:dyDescent="0.2">
      <c r="C768" s="6"/>
      <c r="D768" s="7"/>
    </row>
    <row r="769" spans="3:4" ht="12.75" x14ac:dyDescent="0.2">
      <c r="C769" s="6"/>
      <c r="D769" s="7"/>
    </row>
    <row r="770" spans="3:4" ht="12.75" x14ac:dyDescent="0.2">
      <c r="C770" s="6"/>
      <c r="D770" s="7"/>
    </row>
    <row r="771" spans="3:4" ht="12.75" x14ac:dyDescent="0.2">
      <c r="C771" s="6"/>
      <c r="D771" s="7"/>
    </row>
    <row r="772" spans="3:4" ht="12.75" x14ac:dyDescent="0.2">
      <c r="C772" s="6"/>
      <c r="D772" s="7"/>
    </row>
    <row r="773" spans="3:4" ht="12.75" x14ac:dyDescent="0.2">
      <c r="C773" s="6"/>
      <c r="D773" s="7"/>
    </row>
    <row r="774" spans="3:4" ht="12.75" x14ac:dyDescent="0.2">
      <c r="C774" s="6"/>
      <c r="D774" s="7"/>
    </row>
    <row r="775" spans="3:4" ht="12.75" x14ac:dyDescent="0.2">
      <c r="C775" s="6"/>
      <c r="D775" s="7"/>
    </row>
    <row r="776" spans="3:4" ht="12.75" x14ac:dyDescent="0.2">
      <c r="C776" s="6"/>
      <c r="D776" s="7"/>
    </row>
    <row r="777" spans="3:4" ht="12.75" x14ac:dyDescent="0.2">
      <c r="C777" s="6"/>
      <c r="D777" s="7"/>
    </row>
    <row r="778" spans="3:4" ht="12.75" x14ac:dyDescent="0.2">
      <c r="C778" s="6"/>
      <c r="D778" s="7"/>
    </row>
    <row r="779" spans="3:4" ht="12.75" x14ac:dyDescent="0.2">
      <c r="C779" s="6"/>
      <c r="D779" s="7"/>
    </row>
    <row r="780" spans="3:4" ht="12.75" x14ac:dyDescent="0.2">
      <c r="C780" s="6"/>
      <c r="D780" s="7"/>
    </row>
    <row r="781" spans="3:4" ht="12.75" x14ac:dyDescent="0.2">
      <c r="C781" s="6"/>
      <c r="D781" s="7"/>
    </row>
    <row r="782" spans="3:4" ht="12.75" x14ac:dyDescent="0.2">
      <c r="C782" s="6"/>
      <c r="D782" s="7"/>
    </row>
    <row r="783" spans="3:4" ht="12.75" x14ac:dyDescent="0.2">
      <c r="C783" s="6"/>
      <c r="D783" s="7"/>
    </row>
    <row r="784" spans="3:4" ht="12.75" x14ac:dyDescent="0.2">
      <c r="C784" s="6"/>
      <c r="D784" s="7"/>
    </row>
    <row r="785" spans="3:4" ht="12.75" x14ac:dyDescent="0.2">
      <c r="C785" s="6"/>
      <c r="D785" s="7"/>
    </row>
    <row r="786" spans="3:4" ht="12.75" x14ac:dyDescent="0.2">
      <c r="C786" s="6"/>
      <c r="D786" s="7"/>
    </row>
    <row r="787" spans="3:4" ht="12.75" x14ac:dyDescent="0.2">
      <c r="C787" s="6"/>
      <c r="D787" s="7"/>
    </row>
    <row r="788" spans="3:4" ht="12.75" x14ac:dyDescent="0.2">
      <c r="C788" s="6"/>
      <c r="D788" s="7"/>
    </row>
    <row r="789" spans="3:4" ht="12.75" x14ac:dyDescent="0.2">
      <c r="C789" s="6"/>
      <c r="D789" s="7"/>
    </row>
    <row r="790" spans="3:4" ht="12.75" x14ac:dyDescent="0.2">
      <c r="C790" s="6"/>
      <c r="D790" s="7"/>
    </row>
    <row r="791" spans="3:4" ht="12.75" x14ac:dyDescent="0.2">
      <c r="C791" s="6"/>
      <c r="D791" s="7"/>
    </row>
    <row r="792" spans="3:4" ht="12.75" x14ac:dyDescent="0.2">
      <c r="C792" s="6"/>
      <c r="D792" s="7"/>
    </row>
    <row r="793" spans="3:4" ht="12.75" x14ac:dyDescent="0.2">
      <c r="C793" s="6"/>
      <c r="D793" s="7"/>
    </row>
    <row r="794" spans="3:4" ht="12.75" x14ac:dyDescent="0.2">
      <c r="C794" s="6"/>
      <c r="D794" s="7"/>
    </row>
    <row r="795" spans="3:4" ht="12.75" x14ac:dyDescent="0.2">
      <c r="C795" s="6"/>
      <c r="D795" s="7"/>
    </row>
    <row r="796" spans="3:4" ht="12.75" x14ac:dyDescent="0.2">
      <c r="C796" s="6"/>
      <c r="D796" s="7"/>
    </row>
    <row r="797" spans="3:4" ht="12.75" x14ac:dyDescent="0.2">
      <c r="C797" s="6"/>
      <c r="D797" s="7"/>
    </row>
    <row r="798" spans="3:4" ht="12.75" x14ac:dyDescent="0.2">
      <c r="C798" s="6"/>
      <c r="D798" s="7"/>
    </row>
    <row r="799" spans="3:4" ht="12.75" x14ac:dyDescent="0.2">
      <c r="C799" s="6"/>
      <c r="D799" s="7"/>
    </row>
    <row r="800" spans="3:4" ht="12.75" x14ac:dyDescent="0.2">
      <c r="C800" s="6"/>
      <c r="D800" s="7"/>
    </row>
    <row r="801" spans="3:4" ht="12.75" x14ac:dyDescent="0.2">
      <c r="C801" s="6"/>
      <c r="D801" s="7"/>
    </row>
    <row r="802" spans="3:4" ht="12.75" x14ac:dyDescent="0.2">
      <c r="C802" s="6"/>
      <c r="D802" s="7"/>
    </row>
    <row r="803" spans="3:4" ht="12.75" x14ac:dyDescent="0.2">
      <c r="C803" s="6"/>
      <c r="D803" s="7"/>
    </row>
    <row r="804" spans="3:4" ht="12.75" x14ac:dyDescent="0.2">
      <c r="C804" s="6"/>
      <c r="D804" s="7"/>
    </row>
    <row r="805" spans="3:4" ht="12.75" x14ac:dyDescent="0.2">
      <c r="C805" s="6"/>
      <c r="D805" s="7"/>
    </row>
    <row r="806" spans="3:4" ht="12.75" x14ac:dyDescent="0.2">
      <c r="C806" s="6"/>
      <c r="D806" s="7"/>
    </row>
    <row r="807" spans="3:4" ht="12.75" x14ac:dyDescent="0.2">
      <c r="C807" s="6"/>
      <c r="D807" s="7"/>
    </row>
    <row r="808" spans="3:4" ht="12.75" x14ac:dyDescent="0.2">
      <c r="C808" s="6"/>
      <c r="D808" s="7"/>
    </row>
    <row r="809" spans="3:4" ht="12.75" x14ac:dyDescent="0.2">
      <c r="C809" s="6"/>
      <c r="D809" s="7"/>
    </row>
    <row r="810" spans="3:4" ht="12.75" x14ac:dyDescent="0.2">
      <c r="C810" s="6"/>
      <c r="D810" s="7"/>
    </row>
    <row r="811" spans="3:4" ht="12.75" x14ac:dyDescent="0.2">
      <c r="C811" s="6"/>
      <c r="D811" s="7"/>
    </row>
    <row r="812" spans="3:4" ht="12.75" x14ac:dyDescent="0.2">
      <c r="C812" s="6"/>
      <c r="D812" s="7"/>
    </row>
    <row r="813" spans="3:4" ht="12.75" x14ac:dyDescent="0.2">
      <c r="C813" s="6"/>
      <c r="D813" s="7"/>
    </row>
    <row r="814" spans="3:4" ht="12.75" x14ac:dyDescent="0.2">
      <c r="C814" s="6"/>
      <c r="D814" s="7"/>
    </row>
    <row r="815" spans="3:4" ht="12.75" x14ac:dyDescent="0.2">
      <c r="C815" s="6"/>
      <c r="D815" s="7"/>
    </row>
    <row r="816" spans="3:4" ht="12.75" x14ac:dyDescent="0.2">
      <c r="C816" s="6"/>
      <c r="D816" s="7"/>
    </row>
    <row r="817" spans="3:4" ht="12.75" x14ac:dyDescent="0.2">
      <c r="C817" s="6"/>
      <c r="D817" s="7"/>
    </row>
    <row r="818" spans="3:4" ht="12.75" x14ac:dyDescent="0.2">
      <c r="C818" s="6"/>
      <c r="D818" s="7"/>
    </row>
    <row r="819" spans="3:4" ht="12.75" x14ac:dyDescent="0.2">
      <c r="C819" s="6"/>
      <c r="D819" s="7"/>
    </row>
    <row r="820" spans="3:4" ht="12.75" x14ac:dyDescent="0.2">
      <c r="C820" s="6"/>
      <c r="D820" s="7"/>
    </row>
    <row r="821" spans="3:4" ht="12.75" x14ac:dyDescent="0.2">
      <c r="C821" s="6"/>
      <c r="D821" s="7"/>
    </row>
    <row r="822" spans="3:4" ht="12.75" x14ac:dyDescent="0.2">
      <c r="C822" s="6"/>
      <c r="D822" s="7"/>
    </row>
    <row r="823" spans="3:4" ht="12.75" x14ac:dyDescent="0.2">
      <c r="C823" s="6"/>
      <c r="D823" s="7"/>
    </row>
    <row r="824" spans="3:4" ht="12.75" x14ac:dyDescent="0.2">
      <c r="C824" s="6"/>
      <c r="D824" s="7"/>
    </row>
    <row r="825" spans="3:4" ht="12.75" x14ac:dyDescent="0.2">
      <c r="C825" s="6"/>
      <c r="D825" s="7"/>
    </row>
    <row r="826" spans="3:4" ht="12.75" x14ac:dyDescent="0.2">
      <c r="C826" s="6"/>
      <c r="D826" s="7"/>
    </row>
    <row r="827" spans="3:4" ht="12.75" x14ac:dyDescent="0.2">
      <c r="C827" s="6"/>
      <c r="D827" s="7"/>
    </row>
    <row r="828" spans="3:4" ht="12.75" x14ac:dyDescent="0.2">
      <c r="C828" s="6"/>
      <c r="D828" s="7"/>
    </row>
    <row r="829" spans="3:4" ht="12.75" x14ac:dyDescent="0.2">
      <c r="C829" s="6"/>
      <c r="D829" s="7"/>
    </row>
    <row r="830" spans="3:4" ht="12.75" x14ac:dyDescent="0.2">
      <c r="C830" s="6"/>
      <c r="D830" s="7"/>
    </row>
    <row r="831" spans="3:4" ht="12.75" x14ac:dyDescent="0.2">
      <c r="C831" s="6"/>
      <c r="D831" s="7"/>
    </row>
    <row r="832" spans="3:4" ht="12.75" x14ac:dyDescent="0.2">
      <c r="C832" s="6"/>
      <c r="D832" s="7"/>
    </row>
    <row r="833" spans="3:4" ht="12.75" x14ac:dyDescent="0.2">
      <c r="C833" s="6"/>
      <c r="D833" s="7"/>
    </row>
    <row r="834" spans="3:4" ht="12.75" x14ac:dyDescent="0.2">
      <c r="C834" s="6"/>
      <c r="D834" s="7"/>
    </row>
    <row r="835" spans="3:4" ht="12.75" x14ac:dyDescent="0.2">
      <c r="C835" s="6"/>
      <c r="D835" s="7"/>
    </row>
    <row r="836" spans="3:4" ht="12.75" x14ac:dyDescent="0.2">
      <c r="C836" s="6"/>
      <c r="D836" s="7"/>
    </row>
    <row r="837" spans="3:4" ht="12.75" x14ac:dyDescent="0.2">
      <c r="C837" s="6"/>
      <c r="D837" s="7"/>
    </row>
    <row r="838" spans="3:4" ht="12.75" x14ac:dyDescent="0.2">
      <c r="C838" s="6"/>
      <c r="D838" s="7"/>
    </row>
    <row r="839" spans="3:4" ht="12.75" x14ac:dyDescent="0.2">
      <c r="C839" s="6"/>
      <c r="D839" s="7"/>
    </row>
    <row r="840" spans="3:4" ht="12.75" x14ac:dyDescent="0.2">
      <c r="C840" s="6"/>
      <c r="D840" s="7"/>
    </row>
    <row r="841" spans="3:4" ht="12.75" x14ac:dyDescent="0.2">
      <c r="C841" s="6"/>
      <c r="D841" s="7"/>
    </row>
    <row r="842" spans="3:4" ht="12.75" x14ac:dyDescent="0.2">
      <c r="C842" s="6"/>
      <c r="D842" s="7"/>
    </row>
    <row r="843" spans="3:4" ht="12.75" x14ac:dyDescent="0.2">
      <c r="C843" s="6"/>
      <c r="D843" s="7"/>
    </row>
    <row r="844" spans="3:4" ht="12.75" x14ac:dyDescent="0.2">
      <c r="C844" s="6"/>
      <c r="D844" s="7"/>
    </row>
    <row r="845" spans="3:4" ht="12.75" x14ac:dyDescent="0.2">
      <c r="C845" s="6"/>
      <c r="D845" s="7"/>
    </row>
    <row r="846" spans="3:4" ht="12.75" x14ac:dyDescent="0.2">
      <c r="C846" s="6"/>
      <c r="D846" s="7"/>
    </row>
    <row r="847" spans="3:4" ht="12.75" x14ac:dyDescent="0.2">
      <c r="C847" s="6"/>
      <c r="D847" s="7"/>
    </row>
    <row r="848" spans="3:4" ht="12.75" x14ac:dyDescent="0.2">
      <c r="C848" s="6"/>
      <c r="D848" s="7"/>
    </row>
    <row r="849" spans="3:4" ht="12.75" x14ac:dyDescent="0.2">
      <c r="C849" s="6"/>
      <c r="D849" s="7"/>
    </row>
    <row r="850" spans="3:4" ht="12.75" x14ac:dyDescent="0.2">
      <c r="C850" s="6"/>
      <c r="D850" s="7"/>
    </row>
    <row r="851" spans="3:4" ht="12.75" x14ac:dyDescent="0.2">
      <c r="C851" s="6"/>
      <c r="D851" s="7"/>
    </row>
    <row r="852" spans="3:4" ht="12.75" x14ac:dyDescent="0.2">
      <c r="C852" s="6"/>
      <c r="D852" s="7"/>
    </row>
    <row r="853" spans="3:4" ht="12.75" x14ac:dyDescent="0.2">
      <c r="C853" s="6"/>
      <c r="D853" s="7"/>
    </row>
    <row r="854" spans="3:4" ht="12.75" x14ac:dyDescent="0.2">
      <c r="C854" s="6"/>
      <c r="D854" s="7"/>
    </row>
    <row r="855" spans="3:4" ht="12.75" x14ac:dyDescent="0.2">
      <c r="C855" s="6"/>
      <c r="D855" s="7"/>
    </row>
    <row r="856" spans="3:4" ht="12.75" x14ac:dyDescent="0.2">
      <c r="C856" s="6"/>
      <c r="D856" s="7"/>
    </row>
    <row r="857" spans="3:4" ht="12.75" x14ac:dyDescent="0.2">
      <c r="C857" s="6"/>
      <c r="D857" s="7"/>
    </row>
    <row r="858" spans="3:4" ht="12.75" x14ac:dyDescent="0.2">
      <c r="C858" s="6"/>
      <c r="D858" s="7"/>
    </row>
    <row r="859" spans="3:4" ht="12.75" x14ac:dyDescent="0.2">
      <c r="C859" s="6"/>
      <c r="D859" s="7"/>
    </row>
    <row r="860" spans="3:4" ht="12.75" x14ac:dyDescent="0.2">
      <c r="C860" s="6"/>
      <c r="D860" s="7"/>
    </row>
    <row r="861" spans="3:4" ht="12.75" x14ac:dyDescent="0.2">
      <c r="C861" s="6"/>
      <c r="D861" s="7"/>
    </row>
    <row r="862" spans="3:4" ht="12.75" x14ac:dyDescent="0.2">
      <c r="C862" s="6"/>
      <c r="D862" s="7"/>
    </row>
    <row r="863" spans="3:4" ht="12.75" x14ac:dyDescent="0.2">
      <c r="C863" s="6"/>
      <c r="D863" s="7"/>
    </row>
    <row r="864" spans="3:4" ht="12.75" x14ac:dyDescent="0.2">
      <c r="C864" s="6"/>
      <c r="D864" s="7"/>
    </row>
    <row r="865" spans="3:4" ht="12.75" x14ac:dyDescent="0.2">
      <c r="C865" s="6"/>
      <c r="D865" s="7"/>
    </row>
    <row r="866" spans="3:4" ht="12.75" x14ac:dyDescent="0.2">
      <c r="C866" s="6"/>
      <c r="D866" s="7"/>
    </row>
    <row r="867" spans="3:4" ht="12.75" x14ac:dyDescent="0.2">
      <c r="C867" s="6"/>
      <c r="D867" s="7"/>
    </row>
    <row r="868" spans="3:4" ht="12.75" x14ac:dyDescent="0.2">
      <c r="C868" s="6"/>
      <c r="D868" s="7"/>
    </row>
    <row r="869" spans="3:4" ht="12.75" x14ac:dyDescent="0.2">
      <c r="C869" s="6"/>
      <c r="D869" s="7"/>
    </row>
    <row r="870" spans="3:4" ht="12.75" x14ac:dyDescent="0.2">
      <c r="C870" s="6"/>
      <c r="D870" s="7"/>
    </row>
    <row r="871" spans="3:4" ht="12.75" x14ac:dyDescent="0.2">
      <c r="C871" s="6"/>
      <c r="D871" s="7"/>
    </row>
    <row r="872" spans="3:4" ht="12.75" x14ac:dyDescent="0.2">
      <c r="C872" s="6"/>
      <c r="D872" s="7"/>
    </row>
    <row r="873" spans="3:4" ht="12.75" x14ac:dyDescent="0.2">
      <c r="C873" s="6"/>
      <c r="D873" s="7"/>
    </row>
    <row r="874" spans="3:4" ht="12.75" x14ac:dyDescent="0.2">
      <c r="C874" s="6"/>
      <c r="D874" s="7"/>
    </row>
    <row r="875" spans="3:4" ht="12.75" x14ac:dyDescent="0.2">
      <c r="C875" s="6"/>
      <c r="D875" s="7"/>
    </row>
    <row r="876" spans="3:4" ht="12.75" x14ac:dyDescent="0.2">
      <c r="C876" s="6"/>
      <c r="D876" s="7"/>
    </row>
    <row r="877" spans="3:4" ht="12.75" x14ac:dyDescent="0.2">
      <c r="C877" s="6"/>
      <c r="D877" s="7"/>
    </row>
    <row r="878" spans="3:4" ht="12.75" x14ac:dyDescent="0.2">
      <c r="C878" s="6"/>
      <c r="D878" s="7"/>
    </row>
    <row r="879" spans="3:4" ht="12.75" x14ac:dyDescent="0.2">
      <c r="C879" s="6"/>
      <c r="D879" s="7"/>
    </row>
    <row r="880" spans="3:4" ht="12.75" x14ac:dyDescent="0.2">
      <c r="C880" s="6"/>
      <c r="D880" s="7"/>
    </row>
    <row r="881" spans="3:4" ht="12.75" x14ac:dyDescent="0.2">
      <c r="C881" s="6"/>
      <c r="D881" s="7"/>
    </row>
    <row r="882" spans="3:4" ht="12.75" x14ac:dyDescent="0.2">
      <c r="C882" s="6"/>
      <c r="D882" s="7"/>
    </row>
    <row r="883" spans="3:4" ht="12.75" x14ac:dyDescent="0.2">
      <c r="C883" s="6"/>
      <c r="D883" s="7"/>
    </row>
    <row r="884" spans="3:4" ht="12.75" x14ac:dyDescent="0.2">
      <c r="C884" s="6"/>
      <c r="D884" s="7"/>
    </row>
    <row r="885" spans="3:4" ht="12.75" x14ac:dyDescent="0.2">
      <c r="C885" s="6"/>
      <c r="D885" s="7"/>
    </row>
    <row r="886" spans="3:4" ht="12.75" x14ac:dyDescent="0.2">
      <c r="C886" s="6"/>
      <c r="D886" s="7"/>
    </row>
    <row r="887" spans="3:4" ht="12.75" x14ac:dyDescent="0.2">
      <c r="C887" s="6"/>
      <c r="D887" s="7"/>
    </row>
    <row r="888" spans="3:4" ht="12.75" x14ac:dyDescent="0.2">
      <c r="C888" s="6"/>
      <c r="D888" s="7"/>
    </row>
    <row r="889" spans="3:4" ht="12.75" x14ac:dyDescent="0.2">
      <c r="C889" s="6"/>
      <c r="D889" s="7"/>
    </row>
    <row r="890" spans="3:4" ht="12.75" x14ac:dyDescent="0.2">
      <c r="C890" s="6"/>
      <c r="D890" s="7"/>
    </row>
    <row r="891" spans="3:4" ht="12.75" x14ac:dyDescent="0.2">
      <c r="C891" s="6"/>
      <c r="D891" s="7"/>
    </row>
    <row r="892" spans="3:4" ht="12.75" x14ac:dyDescent="0.2">
      <c r="C892" s="6"/>
      <c r="D892" s="7"/>
    </row>
    <row r="893" spans="3:4" ht="12.75" x14ac:dyDescent="0.2">
      <c r="C893" s="6"/>
      <c r="D893" s="7"/>
    </row>
    <row r="894" spans="3:4" ht="12.75" x14ac:dyDescent="0.2">
      <c r="C894" s="6"/>
      <c r="D894" s="7"/>
    </row>
    <row r="895" spans="3:4" ht="12.75" x14ac:dyDescent="0.2">
      <c r="C895" s="6"/>
      <c r="D895" s="7"/>
    </row>
    <row r="896" spans="3:4" ht="12.75" x14ac:dyDescent="0.2">
      <c r="C896" s="6"/>
      <c r="D896" s="7"/>
    </row>
    <row r="897" spans="3:4" ht="12.75" x14ac:dyDescent="0.2">
      <c r="C897" s="6"/>
      <c r="D897" s="7"/>
    </row>
    <row r="898" spans="3:4" ht="12.75" x14ac:dyDescent="0.2">
      <c r="C898" s="6"/>
      <c r="D898" s="7"/>
    </row>
    <row r="899" spans="3:4" ht="12.75" x14ac:dyDescent="0.2">
      <c r="C899" s="6"/>
      <c r="D899" s="7"/>
    </row>
    <row r="900" spans="3:4" ht="12.75" x14ac:dyDescent="0.2">
      <c r="C900" s="6"/>
      <c r="D900" s="7"/>
    </row>
    <row r="901" spans="3:4" ht="12.75" x14ac:dyDescent="0.2">
      <c r="C901" s="6"/>
      <c r="D901" s="7"/>
    </row>
    <row r="902" spans="3:4" ht="12.75" x14ac:dyDescent="0.2">
      <c r="C902" s="6"/>
      <c r="D902" s="7"/>
    </row>
    <row r="903" spans="3:4" ht="12.75" x14ac:dyDescent="0.2">
      <c r="C903" s="6"/>
      <c r="D903" s="7"/>
    </row>
    <row r="904" spans="3:4" ht="12.75" x14ac:dyDescent="0.2">
      <c r="C904" s="6"/>
      <c r="D904" s="7"/>
    </row>
    <row r="905" spans="3:4" ht="12.75" x14ac:dyDescent="0.2">
      <c r="C905" s="6"/>
      <c r="D905" s="7"/>
    </row>
    <row r="906" spans="3:4" ht="12.75" x14ac:dyDescent="0.2">
      <c r="C906" s="6"/>
      <c r="D906" s="7"/>
    </row>
    <row r="907" spans="3:4" ht="12.75" x14ac:dyDescent="0.2">
      <c r="C907" s="6"/>
      <c r="D907" s="7"/>
    </row>
    <row r="908" spans="3:4" ht="12.75" x14ac:dyDescent="0.2">
      <c r="C908" s="6"/>
      <c r="D908" s="7"/>
    </row>
    <row r="909" spans="3:4" ht="12.75" x14ac:dyDescent="0.2">
      <c r="C909" s="6"/>
      <c r="D909" s="7"/>
    </row>
    <row r="910" spans="3:4" ht="12.75" x14ac:dyDescent="0.2">
      <c r="C910" s="6"/>
      <c r="D910" s="7"/>
    </row>
    <row r="911" spans="3:4" ht="12.75" x14ac:dyDescent="0.2">
      <c r="C911" s="6"/>
      <c r="D911" s="7"/>
    </row>
    <row r="912" spans="3:4" ht="12.75" x14ac:dyDescent="0.2">
      <c r="C912" s="6"/>
      <c r="D912" s="7"/>
    </row>
    <row r="913" spans="3:4" ht="12.75" x14ac:dyDescent="0.2">
      <c r="C913" s="6"/>
      <c r="D913" s="7"/>
    </row>
    <row r="914" spans="3:4" ht="12.75" x14ac:dyDescent="0.2">
      <c r="C914" s="6"/>
      <c r="D914" s="7"/>
    </row>
    <row r="915" spans="3:4" ht="12.75" x14ac:dyDescent="0.2">
      <c r="C915" s="6"/>
      <c r="D915" s="7"/>
    </row>
    <row r="916" spans="3:4" ht="12.75" x14ac:dyDescent="0.2">
      <c r="C916" s="6"/>
      <c r="D916" s="7"/>
    </row>
    <row r="917" spans="3:4" ht="12.75" x14ac:dyDescent="0.2">
      <c r="C917" s="6"/>
      <c r="D917" s="7"/>
    </row>
    <row r="918" spans="3:4" ht="12.75" x14ac:dyDescent="0.2">
      <c r="C918" s="6"/>
      <c r="D918" s="7"/>
    </row>
    <row r="919" spans="3:4" ht="12.75" x14ac:dyDescent="0.2">
      <c r="C919" s="6"/>
      <c r="D919" s="7"/>
    </row>
    <row r="920" spans="3:4" ht="12.75" x14ac:dyDescent="0.2">
      <c r="C920" s="6"/>
      <c r="D920" s="7"/>
    </row>
    <row r="921" spans="3:4" ht="12.75" x14ac:dyDescent="0.2">
      <c r="C921" s="6"/>
      <c r="D921" s="7"/>
    </row>
    <row r="922" spans="3:4" ht="12.75" x14ac:dyDescent="0.2">
      <c r="C922" s="6"/>
      <c r="D922" s="7"/>
    </row>
    <row r="923" spans="3:4" ht="12.75" x14ac:dyDescent="0.2">
      <c r="C923" s="6"/>
      <c r="D923" s="7"/>
    </row>
    <row r="924" spans="3:4" ht="12.75" x14ac:dyDescent="0.2">
      <c r="C924" s="6"/>
      <c r="D924" s="7"/>
    </row>
    <row r="925" spans="3:4" ht="12.75" x14ac:dyDescent="0.2">
      <c r="C925" s="6"/>
      <c r="D925" s="7"/>
    </row>
    <row r="926" spans="3:4" ht="12.75" x14ac:dyDescent="0.2">
      <c r="C926" s="6"/>
      <c r="D926" s="7"/>
    </row>
    <row r="927" spans="3:4" ht="12.75" x14ac:dyDescent="0.2">
      <c r="C927" s="6"/>
      <c r="D927" s="7"/>
    </row>
    <row r="928" spans="3:4" ht="12.75" x14ac:dyDescent="0.2">
      <c r="C928" s="6"/>
      <c r="D928" s="7"/>
    </row>
    <row r="929" spans="3:4" ht="12.75" x14ac:dyDescent="0.2">
      <c r="C929" s="6"/>
      <c r="D929" s="7"/>
    </row>
    <row r="930" spans="3:4" ht="12.75" x14ac:dyDescent="0.2">
      <c r="C930" s="6"/>
      <c r="D930" s="7"/>
    </row>
    <row r="931" spans="3:4" ht="12.75" x14ac:dyDescent="0.2">
      <c r="C931" s="6"/>
      <c r="D931" s="7"/>
    </row>
    <row r="932" spans="3:4" ht="12.75" x14ac:dyDescent="0.2">
      <c r="C932" s="6"/>
      <c r="D932" s="7"/>
    </row>
    <row r="933" spans="3:4" ht="12.75" x14ac:dyDescent="0.2">
      <c r="C933" s="6"/>
      <c r="D933" s="7"/>
    </row>
    <row r="934" spans="3:4" ht="12.75" x14ac:dyDescent="0.2">
      <c r="C934" s="6"/>
      <c r="D934" s="7"/>
    </row>
    <row r="935" spans="3:4" ht="12.75" x14ac:dyDescent="0.2">
      <c r="C935" s="6"/>
      <c r="D935" s="7"/>
    </row>
    <row r="936" spans="3:4" ht="12.75" x14ac:dyDescent="0.2">
      <c r="C936" s="6"/>
      <c r="D936" s="7"/>
    </row>
    <row r="937" spans="3:4" ht="12.75" x14ac:dyDescent="0.2">
      <c r="C937" s="6"/>
      <c r="D937" s="7"/>
    </row>
    <row r="938" spans="3:4" ht="12.75" x14ac:dyDescent="0.2">
      <c r="C938" s="6"/>
      <c r="D938" s="7"/>
    </row>
    <row r="939" spans="3:4" ht="12.75" x14ac:dyDescent="0.2">
      <c r="C939" s="6"/>
      <c r="D939" s="7"/>
    </row>
    <row r="940" spans="3:4" ht="12.75" x14ac:dyDescent="0.2">
      <c r="C940" s="6"/>
      <c r="D940" s="7"/>
    </row>
    <row r="941" spans="3:4" ht="12.75" x14ac:dyDescent="0.2">
      <c r="C941" s="6"/>
      <c r="D941" s="7"/>
    </row>
    <row r="942" spans="3:4" ht="12.75" x14ac:dyDescent="0.2">
      <c r="C942" s="6"/>
      <c r="D942" s="7"/>
    </row>
    <row r="943" spans="3:4" ht="12.75" x14ac:dyDescent="0.2">
      <c r="C943" s="6"/>
      <c r="D943" s="7"/>
    </row>
    <row r="944" spans="3:4" ht="12.75" x14ac:dyDescent="0.2">
      <c r="C944" s="6"/>
      <c r="D944" s="7"/>
    </row>
    <row r="945" spans="3:4" ht="12.75" x14ac:dyDescent="0.2">
      <c r="C945" s="6"/>
      <c r="D945" s="7"/>
    </row>
    <row r="946" spans="3:4" ht="12.75" x14ac:dyDescent="0.2">
      <c r="C946" s="6"/>
      <c r="D946" s="7"/>
    </row>
    <row r="947" spans="3:4" ht="12.75" x14ac:dyDescent="0.2">
      <c r="C947" s="6"/>
      <c r="D947" s="7"/>
    </row>
    <row r="948" spans="3:4" ht="12.75" x14ac:dyDescent="0.2">
      <c r="C948" s="6"/>
      <c r="D948" s="7"/>
    </row>
    <row r="949" spans="3:4" ht="12.75" x14ac:dyDescent="0.2">
      <c r="C949" s="6"/>
      <c r="D949" s="7"/>
    </row>
    <row r="950" spans="3:4" ht="12.75" x14ac:dyDescent="0.2">
      <c r="C950" s="6"/>
      <c r="D950" s="7"/>
    </row>
    <row r="951" spans="3:4" ht="12.75" x14ac:dyDescent="0.2">
      <c r="C951" s="6"/>
      <c r="D951" s="7"/>
    </row>
    <row r="952" spans="3:4" ht="12.75" x14ac:dyDescent="0.2">
      <c r="C952" s="6"/>
      <c r="D952" s="7"/>
    </row>
    <row r="953" spans="3:4" ht="12.75" x14ac:dyDescent="0.2">
      <c r="C953" s="6"/>
      <c r="D953" s="7"/>
    </row>
    <row r="954" spans="3:4" ht="12.75" x14ac:dyDescent="0.2">
      <c r="C954" s="6"/>
      <c r="D954" s="7"/>
    </row>
    <row r="955" spans="3:4" ht="12.75" x14ac:dyDescent="0.2">
      <c r="C955" s="6"/>
      <c r="D955" s="7"/>
    </row>
    <row r="956" spans="3:4" ht="12.75" x14ac:dyDescent="0.2">
      <c r="C956" s="6"/>
      <c r="D956" s="7"/>
    </row>
    <row r="957" spans="3:4" ht="12.75" x14ac:dyDescent="0.2">
      <c r="C957" s="6"/>
      <c r="D957" s="7"/>
    </row>
    <row r="958" spans="3:4" ht="12.75" x14ac:dyDescent="0.2">
      <c r="C958" s="6"/>
      <c r="D958" s="7"/>
    </row>
    <row r="959" spans="3:4" ht="12.75" x14ac:dyDescent="0.2">
      <c r="C959" s="6"/>
      <c r="D959" s="7"/>
    </row>
    <row r="960" spans="3:4" ht="12.75" x14ac:dyDescent="0.2">
      <c r="C960" s="6"/>
      <c r="D960" s="7"/>
    </row>
    <row r="961" spans="3:4" ht="12.75" x14ac:dyDescent="0.2">
      <c r="C961" s="6"/>
      <c r="D961" s="7"/>
    </row>
    <row r="962" spans="3:4" ht="12.75" x14ac:dyDescent="0.2">
      <c r="C962" s="6"/>
      <c r="D962" s="7"/>
    </row>
    <row r="963" spans="3:4" ht="12.75" x14ac:dyDescent="0.2">
      <c r="C963" s="6"/>
      <c r="D963" s="7"/>
    </row>
    <row r="964" spans="3:4" ht="12.75" x14ac:dyDescent="0.2">
      <c r="C964" s="6"/>
      <c r="D964" s="7"/>
    </row>
    <row r="965" spans="3:4" ht="12.75" x14ac:dyDescent="0.2">
      <c r="C965" s="6"/>
      <c r="D965" s="7"/>
    </row>
    <row r="966" spans="3:4" ht="12.75" x14ac:dyDescent="0.2">
      <c r="C966" s="6"/>
      <c r="D966" s="7"/>
    </row>
    <row r="967" spans="3:4" ht="12.75" x14ac:dyDescent="0.2">
      <c r="C967" s="6"/>
      <c r="D967" s="7"/>
    </row>
    <row r="968" spans="3:4" ht="12.75" x14ac:dyDescent="0.2">
      <c r="C968" s="6"/>
      <c r="D968" s="7"/>
    </row>
    <row r="969" spans="3:4" ht="12.75" x14ac:dyDescent="0.2">
      <c r="C969" s="6"/>
      <c r="D969" s="7"/>
    </row>
    <row r="970" spans="3:4" ht="12.75" x14ac:dyDescent="0.2">
      <c r="C970" s="6"/>
      <c r="D970" s="7"/>
    </row>
    <row r="971" spans="3:4" ht="12.75" x14ac:dyDescent="0.2">
      <c r="C971" s="6"/>
      <c r="D971" s="7"/>
    </row>
    <row r="972" spans="3:4" ht="12.75" x14ac:dyDescent="0.2">
      <c r="C972" s="6"/>
      <c r="D972" s="7"/>
    </row>
    <row r="973" spans="3:4" ht="12.75" x14ac:dyDescent="0.2">
      <c r="C973" s="6"/>
      <c r="D973" s="7"/>
    </row>
    <row r="974" spans="3:4" ht="12.75" x14ac:dyDescent="0.2">
      <c r="C974" s="6"/>
      <c r="D974" s="7"/>
    </row>
    <row r="975" spans="3:4" ht="12.75" x14ac:dyDescent="0.2">
      <c r="C975" s="6"/>
      <c r="D975" s="7"/>
    </row>
    <row r="976" spans="3:4" ht="12.75" x14ac:dyDescent="0.2">
      <c r="C976" s="6"/>
      <c r="D976" s="7"/>
    </row>
    <row r="977" spans="3:4" ht="12.75" x14ac:dyDescent="0.2">
      <c r="C977" s="6"/>
      <c r="D977" s="7"/>
    </row>
    <row r="978" spans="3:4" ht="12.75" x14ac:dyDescent="0.2">
      <c r="C978" s="6"/>
      <c r="D978" s="7"/>
    </row>
    <row r="979" spans="3:4" ht="12.75" x14ac:dyDescent="0.2">
      <c r="C979" s="6"/>
      <c r="D979" s="7"/>
    </row>
    <row r="980" spans="3:4" ht="12.75" x14ac:dyDescent="0.2">
      <c r="C980" s="6"/>
      <c r="D980" s="7"/>
    </row>
    <row r="981" spans="3:4" ht="12.75" x14ac:dyDescent="0.2">
      <c r="C981" s="6"/>
      <c r="D981" s="7"/>
    </row>
    <row r="982" spans="3:4" ht="12.75" x14ac:dyDescent="0.2">
      <c r="C982" s="6"/>
      <c r="D982" s="7"/>
    </row>
    <row r="983" spans="3:4" ht="12.75" x14ac:dyDescent="0.2">
      <c r="C983" s="6"/>
      <c r="D983" s="7"/>
    </row>
    <row r="984" spans="3:4" ht="12.75" x14ac:dyDescent="0.2">
      <c r="C984" s="6"/>
      <c r="D984" s="7"/>
    </row>
    <row r="985" spans="3:4" ht="12.75" x14ac:dyDescent="0.2">
      <c r="C985" s="6"/>
      <c r="D985" s="7"/>
    </row>
    <row r="986" spans="3:4" ht="12.75" x14ac:dyDescent="0.2">
      <c r="C986" s="6"/>
      <c r="D986" s="7"/>
    </row>
    <row r="987" spans="3:4" ht="12.75" x14ac:dyDescent="0.2">
      <c r="C987" s="6"/>
      <c r="D987" s="7"/>
    </row>
    <row r="988" spans="3:4" ht="12.75" x14ac:dyDescent="0.2">
      <c r="C988" s="6"/>
      <c r="D988" s="7"/>
    </row>
    <row r="989" spans="3:4" ht="12.75" x14ac:dyDescent="0.2">
      <c r="C989" s="6"/>
      <c r="D989" s="7"/>
    </row>
    <row r="990" spans="3:4" ht="12.75" x14ac:dyDescent="0.2">
      <c r="C990" s="6"/>
      <c r="D990" s="7"/>
    </row>
    <row r="991" spans="3:4" ht="12.75" x14ac:dyDescent="0.2">
      <c r="C991" s="6"/>
      <c r="D991" s="7"/>
    </row>
    <row r="992" spans="3:4" ht="12.75" x14ac:dyDescent="0.2">
      <c r="C992" s="6"/>
      <c r="D992" s="7"/>
    </row>
    <row r="993" spans="3:4" ht="12.75" x14ac:dyDescent="0.2">
      <c r="C993" s="6"/>
      <c r="D993" s="7"/>
    </row>
    <row r="994" spans="3:4" ht="12.75" x14ac:dyDescent="0.2">
      <c r="C994" s="6"/>
      <c r="D994" s="7"/>
    </row>
    <row r="995" spans="3:4" ht="12.75" x14ac:dyDescent="0.2">
      <c r="C995" s="6"/>
      <c r="D995" s="7"/>
    </row>
    <row r="996" spans="3:4" ht="12.75" x14ac:dyDescent="0.2">
      <c r="C996" s="6"/>
      <c r="D996" s="7"/>
    </row>
    <row r="997" spans="3:4" ht="12.75" x14ac:dyDescent="0.2">
      <c r="C997" s="6"/>
      <c r="D997" s="7"/>
    </row>
    <row r="998" spans="3:4" ht="12.75" x14ac:dyDescent="0.2">
      <c r="C998" s="6"/>
      <c r="D998" s="7"/>
    </row>
    <row r="999" spans="3:4" ht="12.75" x14ac:dyDescent="0.2">
      <c r="C999" s="6"/>
      <c r="D999" s="7"/>
    </row>
    <row r="1000" spans="3:4" ht="12.75" x14ac:dyDescent="0.2">
      <c r="C1000" s="6"/>
      <c r="D1000" s="7"/>
    </row>
    <row r="1001" spans="3:4" ht="12.75" x14ac:dyDescent="0.2">
      <c r="C1001" s="6"/>
      <c r="D1001" s="7"/>
    </row>
    <row r="1002" spans="3:4" ht="12.75" x14ac:dyDescent="0.2">
      <c r="C1002" s="6"/>
      <c r="D1002" s="7"/>
    </row>
    <row r="1003" spans="3:4" ht="12.75" x14ac:dyDescent="0.2">
      <c r="C1003" s="6"/>
      <c r="D1003" s="7"/>
    </row>
    <row r="1004" spans="3:4" ht="12.75" x14ac:dyDescent="0.2">
      <c r="C1004" s="6"/>
      <c r="D1004" s="7"/>
    </row>
    <row r="1005" spans="3:4" ht="12.75" x14ac:dyDescent="0.2">
      <c r="C1005" s="6"/>
      <c r="D1005" s="7"/>
    </row>
    <row r="1006" spans="3:4" ht="12.75" x14ac:dyDescent="0.2">
      <c r="C1006" s="6"/>
      <c r="D1006" s="7"/>
    </row>
    <row r="1007" spans="3:4" ht="12.75" x14ac:dyDescent="0.2">
      <c r="C1007" s="6"/>
      <c r="D1007" s="7"/>
    </row>
    <row r="1008" spans="3:4" ht="12.75" x14ac:dyDescent="0.2">
      <c r="C1008" s="6"/>
      <c r="D1008" s="7"/>
    </row>
    <row r="1009" spans="3:4" ht="12.75" x14ac:dyDescent="0.2">
      <c r="C1009" s="6"/>
      <c r="D1009" s="7"/>
    </row>
    <row r="1010" spans="3:4" ht="12.75" x14ac:dyDescent="0.2">
      <c r="C1010" s="6"/>
      <c r="D1010" s="7"/>
    </row>
    <row r="1011" spans="3:4" ht="12.75" x14ac:dyDescent="0.2">
      <c r="C1011" s="6"/>
      <c r="D1011" s="7"/>
    </row>
    <row r="1012" spans="3:4" ht="12.75" x14ac:dyDescent="0.2">
      <c r="C1012" s="6"/>
      <c r="D1012" s="7"/>
    </row>
    <row r="1013" spans="3:4" ht="12.75" x14ac:dyDescent="0.2">
      <c r="C1013" s="6"/>
      <c r="D1013" s="7"/>
    </row>
    <row r="1014" spans="3:4" ht="12.75" x14ac:dyDescent="0.2">
      <c r="C1014" s="6"/>
      <c r="D1014" s="7"/>
    </row>
    <row r="1015" spans="3:4" ht="12.75" x14ac:dyDescent="0.2">
      <c r="C1015" s="6"/>
      <c r="D1015" s="7"/>
    </row>
    <row r="1016" spans="3:4" ht="12.75" x14ac:dyDescent="0.2">
      <c r="C1016" s="6"/>
      <c r="D1016" s="7"/>
    </row>
    <row r="1017" spans="3:4" ht="12.75" x14ac:dyDescent="0.2">
      <c r="C1017" s="6"/>
      <c r="D1017" s="7"/>
    </row>
    <row r="1018" spans="3:4" ht="12.75" x14ac:dyDescent="0.2">
      <c r="C1018" s="6"/>
      <c r="D1018" s="7"/>
    </row>
    <row r="1019" spans="3:4" ht="12.75" x14ac:dyDescent="0.2">
      <c r="C1019" s="6"/>
      <c r="D1019" s="7"/>
    </row>
    <row r="1020" spans="3:4" ht="12.75" x14ac:dyDescent="0.2">
      <c r="C1020" s="6"/>
      <c r="D1020" s="7"/>
    </row>
    <row r="1021" spans="3:4" ht="12.75" x14ac:dyDescent="0.2">
      <c r="C1021" s="6"/>
      <c r="D1021" s="7"/>
    </row>
    <row r="1022" spans="3:4" ht="12.75" x14ac:dyDescent="0.2">
      <c r="C1022" s="6"/>
      <c r="D1022" s="7"/>
    </row>
    <row r="1023" spans="3:4" ht="12.75" x14ac:dyDescent="0.2">
      <c r="C1023" s="6"/>
      <c r="D1023" s="7"/>
    </row>
    <row r="1024" spans="3:4" ht="12.75" x14ac:dyDescent="0.2">
      <c r="C1024" s="6"/>
      <c r="D1024" s="7"/>
    </row>
    <row r="1025" spans="3:4" ht="12.75" x14ac:dyDescent="0.2">
      <c r="C1025" s="6"/>
      <c r="D1025" s="7"/>
    </row>
  </sheetData>
  <autoFilter ref="A1:O77" xr:uid="{00000000-0009-0000-0000-000000000000}"/>
  <customSheetViews>
    <customSheetView guid="{746FD6FF-E7E5-4200-B751-B45E012C5E8C}" filter="1" showAutoFilter="1">
      <pageMargins left="0.7" right="0.7" top="0.75" bottom="0.75" header="0.3" footer="0.3"/>
      <autoFilter ref="A1:O77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7A35-A72F-4F02-ACC5-8255EDF3B7B3}">
  <sheetPr codeName="Sheet9">
    <tabColor rgb="FF007800"/>
  </sheetPr>
  <dimension ref="B1:O315"/>
  <sheetViews>
    <sheetView tabSelected="1" topLeftCell="A7" zoomScaleNormal="100" workbookViewId="0">
      <selection activeCell="H18" sqref="H18"/>
    </sheetView>
  </sheetViews>
  <sheetFormatPr defaultRowHeight="12.75" x14ac:dyDescent="0.2"/>
  <cols>
    <col min="1" max="1" width="5" customWidth="1"/>
    <col min="2" max="2" width="45.28515625" customWidth="1"/>
    <col min="3" max="3" width="11.7109375" bestFit="1" customWidth="1"/>
    <col min="4" max="4" width="14.7109375" bestFit="1" customWidth="1"/>
    <col min="5" max="5" width="13.7109375" bestFit="1" customWidth="1"/>
    <col min="6" max="6" width="10.140625" bestFit="1" customWidth="1"/>
    <col min="7" max="7" width="10.7109375" bestFit="1" customWidth="1"/>
    <col min="8" max="8" width="16.7109375" customWidth="1"/>
    <col min="9" max="10" width="9.5703125" bestFit="1" customWidth="1"/>
    <col min="12" max="13" width="9.5703125" bestFit="1" customWidth="1"/>
  </cols>
  <sheetData>
    <row r="1" spans="2:9" x14ac:dyDescent="0.2">
      <c r="B1" t="s">
        <v>125</v>
      </c>
    </row>
    <row r="2" spans="2:9" x14ac:dyDescent="0.2">
      <c r="B2" t="s">
        <v>40</v>
      </c>
    </row>
    <row r="3" spans="2:9" x14ac:dyDescent="0.2">
      <c r="B3" t="s">
        <v>122</v>
      </c>
    </row>
    <row r="4" spans="2:9" x14ac:dyDescent="0.2">
      <c r="B4" t="s">
        <v>123</v>
      </c>
    </row>
    <row r="5" spans="2:9" x14ac:dyDescent="0.2">
      <c r="B5" t="s">
        <v>41</v>
      </c>
    </row>
    <row r="6" spans="2:9" x14ac:dyDescent="0.2">
      <c r="B6" t="s">
        <v>42</v>
      </c>
    </row>
    <row r="7" spans="2:9" x14ac:dyDescent="0.2">
      <c r="B7" t="s">
        <v>43</v>
      </c>
    </row>
    <row r="8" spans="2:9" x14ac:dyDescent="0.2">
      <c r="B8" t="s">
        <v>44</v>
      </c>
    </row>
    <row r="9" spans="2:9" x14ac:dyDescent="0.2">
      <c r="B9" t="s">
        <v>45</v>
      </c>
    </row>
    <row r="10" spans="2:9" ht="34.15" customHeight="1" x14ac:dyDescent="0.2"/>
    <row r="11" spans="2:9" ht="14.1" customHeight="1" x14ac:dyDescent="0.2"/>
    <row r="14" spans="2:9" x14ac:dyDescent="0.2">
      <c r="B14" s="8" t="s">
        <v>46</v>
      </c>
    </row>
    <row r="15" spans="2:9" ht="13.5" thickBot="1" x14ac:dyDescent="0.25"/>
    <row r="16" spans="2:9" x14ac:dyDescent="0.2">
      <c r="B16" s="10" t="s">
        <v>47</v>
      </c>
      <c r="C16" s="11" t="s">
        <v>48</v>
      </c>
      <c r="D16" s="11" t="s">
        <v>49</v>
      </c>
      <c r="E16" s="11" t="s">
        <v>50</v>
      </c>
      <c r="F16" s="11" t="s">
        <v>51</v>
      </c>
      <c r="G16" s="11" t="s">
        <v>52</v>
      </c>
      <c r="H16" s="11" t="s">
        <v>53</v>
      </c>
      <c r="I16" s="11" t="s">
        <v>54</v>
      </c>
    </row>
    <row r="17" spans="2:9" x14ac:dyDescent="0.2">
      <c r="B17" s="12" t="s">
        <v>2</v>
      </c>
      <c r="C17" s="14">
        <v>75</v>
      </c>
      <c r="D17" s="14">
        <v>0</v>
      </c>
      <c r="E17" s="14">
        <v>75</v>
      </c>
      <c r="F17" s="17">
        <v>1395</v>
      </c>
      <c r="G17" s="17">
        <v>27200</v>
      </c>
      <c r="H17" s="17">
        <v>16015.906666666666</v>
      </c>
      <c r="I17" s="17">
        <v>5247.7873359734767</v>
      </c>
    </row>
    <row r="18" spans="2:9" x14ac:dyDescent="0.2">
      <c r="B18" s="9" t="s">
        <v>3</v>
      </c>
      <c r="C18" s="15">
        <v>75</v>
      </c>
      <c r="D18" s="15">
        <v>0</v>
      </c>
      <c r="E18" s="15">
        <v>75</v>
      </c>
      <c r="F18" s="18">
        <v>1668</v>
      </c>
      <c r="G18" s="18">
        <v>151413</v>
      </c>
      <c r="H18" s="18">
        <v>47094.320000000007</v>
      </c>
      <c r="I18" s="18">
        <v>32072.297475479922</v>
      </c>
    </row>
    <row r="19" spans="2:9" x14ac:dyDescent="0.2">
      <c r="B19" s="9" t="s">
        <v>4</v>
      </c>
      <c r="C19" s="15">
        <v>75</v>
      </c>
      <c r="D19" s="15">
        <v>0</v>
      </c>
      <c r="E19" s="15">
        <v>75</v>
      </c>
      <c r="F19" s="18">
        <v>0</v>
      </c>
      <c r="G19" s="18">
        <v>2</v>
      </c>
      <c r="H19" s="18">
        <v>0.3066666666666667</v>
      </c>
      <c r="I19" s="18">
        <v>0.61453857296158199</v>
      </c>
    </row>
    <row r="20" spans="2:9" x14ac:dyDescent="0.2">
      <c r="B20" s="9" t="s">
        <v>5</v>
      </c>
      <c r="C20" s="15">
        <v>75</v>
      </c>
      <c r="D20" s="15">
        <v>2</v>
      </c>
      <c r="E20" s="15">
        <v>73</v>
      </c>
      <c r="F20" s="18">
        <v>1</v>
      </c>
      <c r="G20" s="18">
        <v>4</v>
      </c>
      <c r="H20" s="18">
        <v>1.3150684931506851</v>
      </c>
      <c r="I20" s="18">
        <v>0.68468793233704339</v>
      </c>
    </row>
    <row r="21" spans="2:9" x14ac:dyDescent="0.2">
      <c r="B21" s="9" t="s">
        <v>8</v>
      </c>
      <c r="C21" s="15">
        <v>75</v>
      </c>
      <c r="D21" s="15">
        <v>0</v>
      </c>
      <c r="E21" s="15">
        <v>75</v>
      </c>
      <c r="F21" s="18">
        <v>1</v>
      </c>
      <c r="G21" s="18">
        <v>13</v>
      </c>
      <c r="H21" s="18">
        <v>3.64</v>
      </c>
      <c r="I21" s="18">
        <v>2.115834765939145</v>
      </c>
    </row>
    <row r="22" spans="2:9" ht="13.5" thickBot="1" x14ac:dyDescent="0.25">
      <c r="B22" s="13" t="s">
        <v>9</v>
      </c>
      <c r="C22" s="16">
        <v>75</v>
      </c>
      <c r="D22" s="16">
        <v>1</v>
      </c>
      <c r="E22" s="16">
        <v>74</v>
      </c>
      <c r="F22" s="19">
        <v>24</v>
      </c>
      <c r="G22" s="19">
        <v>34</v>
      </c>
      <c r="H22" s="19">
        <v>30.986486486486488</v>
      </c>
      <c r="I22" s="19">
        <v>2.4578264328034805</v>
      </c>
    </row>
    <row r="25" spans="2:9" x14ac:dyDescent="0.2">
      <c r="B25" s="8" t="s">
        <v>55</v>
      </c>
    </row>
    <row r="26" spans="2:9" ht="13.5" thickBot="1" x14ac:dyDescent="0.25"/>
    <row r="27" spans="2:9" x14ac:dyDescent="0.2">
      <c r="B27" s="11" t="s">
        <v>47</v>
      </c>
      <c r="C27" s="11" t="s">
        <v>59</v>
      </c>
      <c r="D27" s="11" t="s">
        <v>60</v>
      </c>
      <c r="E27" s="11" t="s">
        <v>61</v>
      </c>
      <c r="F27" s="11" t="s">
        <v>62</v>
      </c>
    </row>
    <row r="28" spans="2:9" x14ac:dyDescent="0.2">
      <c r="B28" s="21" t="s">
        <v>0</v>
      </c>
      <c r="C28" s="24" t="s">
        <v>28</v>
      </c>
      <c r="D28" s="20">
        <v>25</v>
      </c>
      <c r="E28" s="20">
        <v>25</v>
      </c>
      <c r="F28" s="25">
        <v>33.333333333333336</v>
      </c>
    </row>
    <row r="29" spans="2:9" x14ac:dyDescent="0.2">
      <c r="B29" s="22" t="s">
        <v>56</v>
      </c>
      <c r="C29" s="9" t="s">
        <v>37</v>
      </c>
      <c r="D29" s="15">
        <v>25</v>
      </c>
      <c r="E29" s="15">
        <v>25</v>
      </c>
      <c r="F29" s="18">
        <v>33.333333333333336</v>
      </c>
    </row>
    <row r="30" spans="2:9" x14ac:dyDescent="0.2">
      <c r="B30" s="22" t="s">
        <v>56</v>
      </c>
      <c r="C30" s="9" t="s">
        <v>15</v>
      </c>
      <c r="D30" s="15">
        <v>25</v>
      </c>
      <c r="E30" s="15">
        <v>25</v>
      </c>
      <c r="F30" s="18">
        <v>33.333333333333336</v>
      </c>
    </row>
    <row r="31" spans="2:9" x14ac:dyDescent="0.2">
      <c r="B31" s="21" t="s">
        <v>13</v>
      </c>
      <c r="C31" s="24" t="s">
        <v>57</v>
      </c>
      <c r="D31" s="20">
        <v>58</v>
      </c>
      <c r="E31" s="20">
        <v>58</v>
      </c>
      <c r="F31" s="25">
        <v>77.333333333333329</v>
      </c>
    </row>
    <row r="32" spans="2:9" x14ac:dyDescent="0.2">
      <c r="B32" s="22" t="s">
        <v>56</v>
      </c>
      <c r="C32" s="9" t="s">
        <v>58</v>
      </c>
      <c r="D32" s="15">
        <v>17</v>
      </c>
      <c r="E32" s="15">
        <v>17</v>
      </c>
      <c r="F32" s="18">
        <v>22.666666666666668</v>
      </c>
    </row>
    <row r="33" spans="2:15" x14ac:dyDescent="0.2">
      <c r="B33" s="21" t="s">
        <v>14</v>
      </c>
      <c r="C33" s="24" t="s">
        <v>57</v>
      </c>
      <c r="D33" s="20">
        <v>38</v>
      </c>
      <c r="E33" s="20">
        <v>38</v>
      </c>
      <c r="F33" s="25">
        <v>50.666666666666664</v>
      </c>
    </row>
    <row r="34" spans="2:15" ht="13.5" thickBot="1" x14ac:dyDescent="0.25">
      <c r="B34" s="23" t="s">
        <v>56</v>
      </c>
      <c r="C34" s="13" t="s">
        <v>58</v>
      </c>
      <c r="D34" s="16">
        <v>37</v>
      </c>
      <c r="E34" s="16">
        <v>37</v>
      </c>
      <c r="F34" s="19">
        <v>49.333333333333336</v>
      </c>
    </row>
    <row r="37" spans="2:15" x14ac:dyDescent="0.2">
      <c r="B37" s="8" t="s">
        <v>63</v>
      </c>
    </row>
    <row r="38" spans="2:15" ht="13.5" thickBot="1" x14ac:dyDescent="0.25"/>
    <row r="39" spans="2:15" x14ac:dyDescent="0.2">
      <c r="B39" s="10"/>
      <c r="C39" s="11" t="s">
        <v>3</v>
      </c>
      <c r="D39" s="11" t="s">
        <v>4</v>
      </c>
      <c r="E39" s="11" t="s">
        <v>5</v>
      </c>
      <c r="F39" s="11" t="s">
        <v>8</v>
      </c>
      <c r="G39" s="11" t="s">
        <v>9</v>
      </c>
      <c r="H39" s="27" t="s">
        <v>118</v>
      </c>
      <c r="I39" s="27" t="s">
        <v>119</v>
      </c>
      <c r="J39" s="27" t="s">
        <v>120</v>
      </c>
      <c r="K39" s="27" t="s">
        <v>64</v>
      </c>
      <c r="L39" s="27" t="s">
        <v>65</v>
      </c>
      <c r="M39" s="27" t="s">
        <v>66</v>
      </c>
      <c r="N39" s="27" t="s">
        <v>67</v>
      </c>
      <c r="O39" s="28" t="s">
        <v>2</v>
      </c>
    </row>
    <row r="40" spans="2:15" x14ac:dyDescent="0.2">
      <c r="B40" s="24" t="s">
        <v>3</v>
      </c>
      <c r="C40" s="34">
        <v>1</v>
      </c>
      <c r="D40" s="25">
        <v>-0.14528773518100613</v>
      </c>
      <c r="E40" s="25">
        <v>0.53288356527193337</v>
      </c>
      <c r="F40" s="25">
        <v>0.78377822436171207</v>
      </c>
      <c r="G40" s="25">
        <v>-0.40338403052919802</v>
      </c>
      <c r="H40" s="30">
        <v>0.15352618398322587</v>
      </c>
      <c r="I40" s="30">
        <v>-8.3061800158074239E-2</v>
      </c>
      <c r="J40" s="30">
        <v>-7.0464383825151578E-2</v>
      </c>
      <c r="K40" s="30">
        <v>2.0836061921952011E-2</v>
      </c>
      <c r="L40" s="30">
        <v>-2.0836061921951907E-2</v>
      </c>
      <c r="M40" s="30">
        <v>8.1774043892848109E-4</v>
      </c>
      <c r="N40" s="30">
        <v>-8.177404389284658E-4</v>
      </c>
      <c r="O40" s="17">
        <v>-0.76432032300073904</v>
      </c>
    </row>
    <row r="41" spans="2:15" x14ac:dyDescent="0.2">
      <c r="B41" s="9" t="s">
        <v>4</v>
      </c>
      <c r="C41" s="18">
        <v>-0.14528773518100613</v>
      </c>
      <c r="D41" s="36">
        <v>1</v>
      </c>
      <c r="E41" s="18">
        <v>8.9961354377703501E-2</v>
      </c>
      <c r="F41" s="18">
        <v>-6.984039015630511E-2</v>
      </c>
      <c r="G41" s="18">
        <v>-0.24984718579008114</v>
      </c>
      <c r="H41" s="31">
        <v>0.47879659899179189</v>
      </c>
      <c r="I41" s="31">
        <v>-0.12356041264304311</v>
      </c>
      <c r="J41" s="31">
        <v>-0.35523618634874926</v>
      </c>
      <c r="K41" s="31">
        <v>6.3300522627661435E-2</v>
      </c>
      <c r="L41" s="31">
        <v>-6.3300522627661185E-2</v>
      </c>
      <c r="M41" s="31">
        <v>0.40834732829991904</v>
      </c>
      <c r="N41" s="31">
        <v>-0.40834732829991921</v>
      </c>
      <c r="O41" s="32">
        <v>-0.23863575530101436</v>
      </c>
    </row>
    <row r="42" spans="2:15" x14ac:dyDescent="0.2">
      <c r="B42" s="9" t="s">
        <v>5</v>
      </c>
      <c r="C42" s="18">
        <v>0.53288356527193337</v>
      </c>
      <c r="D42" s="18">
        <v>8.9961354377703501E-2</v>
      </c>
      <c r="E42" s="36">
        <v>1</v>
      </c>
      <c r="F42" s="18">
        <v>0.49903112525025178</v>
      </c>
      <c r="G42" s="18">
        <v>-0.38765314395187689</v>
      </c>
      <c r="H42" s="31">
        <v>0.13259399998178209</v>
      </c>
      <c r="I42" s="31">
        <v>-0.16457939471422975</v>
      </c>
      <c r="J42" s="31">
        <v>3.2673331385871023E-2</v>
      </c>
      <c r="K42" s="31">
        <v>0.11230255084809521</v>
      </c>
      <c r="L42" s="31">
        <v>-0.11230255084809521</v>
      </c>
      <c r="M42" s="31">
        <v>9.4389491453636315E-2</v>
      </c>
      <c r="N42" s="31">
        <v>-9.4389491453636301E-2</v>
      </c>
      <c r="O42" s="32">
        <v>-0.46249676164096143</v>
      </c>
    </row>
    <row r="43" spans="2:15" x14ac:dyDescent="0.2">
      <c r="B43" s="9" t="s">
        <v>8</v>
      </c>
      <c r="C43" s="18">
        <v>0.78377822436171207</v>
      </c>
      <c r="D43" s="18">
        <v>-6.984039015630511E-2</v>
      </c>
      <c r="E43" s="18">
        <v>0.49903112525025178</v>
      </c>
      <c r="F43" s="36">
        <v>1</v>
      </c>
      <c r="G43" s="18">
        <v>-0.4260806888174985</v>
      </c>
      <c r="H43" s="31">
        <v>-8.0747533779943412E-2</v>
      </c>
      <c r="I43" s="31">
        <v>9.4205456076600663E-2</v>
      </c>
      <c r="J43" s="31">
        <v>-1.3457922296657243E-2</v>
      </c>
      <c r="K43" s="31">
        <v>-1.8183430105532677E-3</v>
      </c>
      <c r="L43" s="31">
        <v>1.818343010553269E-3</v>
      </c>
      <c r="M43" s="31">
        <v>-4.2128737672826391E-2</v>
      </c>
      <c r="N43" s="31">
        <v>4.2128737672826377E-2</v>
      </c>
      <c r="O43" s="32">
        <v>-0.6616892466164962</v>
      </c>
    </row>
    <row r="44" spans="2:15" x14ac:dyDescent="0.2">
      <c r="B44" s="9" t="s">
        <v>9</v>
      </c>
      <c r="C44" s="18">
        <v>-0.40338403052919802</v>
      </c>
      <c r="D44" s="18">
        <v>-0.24984718579008114</v>
      </c>
      <c r="E44" s="18">
        <v>-0.38765314395187689</v>
      </c>
      <c r="F44" s="18">
        <v>-0.4260806888174985</v>
      </c>
      <c r="G44" s="36">
        <v>1</v>
      </c>
      <c r="H44" s="31">
        <v>-0.54613502965819949</v>
      </c>
      <c r="I44" s="31">
        <v>0.53597426176911689</v>
      </c>
      <c r="J44" s="31">
        <v>1.5658085124867473E-2</v>
      </c>
      <c r="K44" s="31">
        <v>-0.13461873043771749</v>
      </c>
      <c r="L44" s="31">
        <v>0.13461873043771738</v>
      </c>
      <c r="M44" s="31">
        <v>-0.37087687322838742</v>
      </c>
      <c r="N44" s="31">
        <v>0.37087687322838736</v>
      </c>
      <c r="O44" s="32">
        <v>0.54143113283078981</v>
      </c>
    </row>
    <row r="45" spans="2:15" x14ac:dyDescent="0.2">
      <c r="B45" s="26" t="s">
        <v>118</v>
      </c>
      <c r="C45" s="31">
        <v>0.15352618398322587</v>
      </c>
      <c r="D45" s="31">
        <v>0.47879659899179189</v>
      </c>
      <c r="E45" s="31">
        <v>0.13259399998178209</v>
      </c>
      <c r="F45" s="31">
        <v>-8.0747533779943412E-2</v>
      </c>
      <c r="G45" s="31">
        <v>-0.54613502965819949</v>
      </c>
      <c r="H45" s="37">
        <v>1</v>
      </c>
      <c r="I45" s="31">
        <v>-0.49999999999999989</v>
      </c>
      <c r="J45" s="31">
        <v>-0.49999999999999989</v>
      </c>
      <c r="K45" s="31">
        <v>-2.2518867455551945E-2</v>
      </c>
      <c r="L45" s="31">
        <v>2.2518867455552313E-2</v>
      </c>
      <c r="M45" s="31">
        <v>0.58459357196365347</v>
      </c>
      <c r="N45" s="31">
        <v>-0.58459357196365347</v>
      </c>
      <c r="O45" s="32">
        <v>-0.50298188096037888</v>
      </c>
    </row>
    <row r="46" spans="2:15" x14ac:dyDescent="0.2">
      <c r="B46" s="26" t="s">
        <v>119</v>
      </c>
      <c r="C46" s="31">
        <v>-8.3061800158074239E-2</v>
      </c>
      <c r="D46" s="31">
        <v>-0.12356041264304311</v>
      </c>
      <c r="E46" s="31">
        <v>-0.16457939471422975</v>
      </c>
      <c r="F46" s="31">
        <v>9.4205456076600663E-2</v>
      </c>
      <c r="G46" s="31">
        <v>0.53597426176911689</v>
      </c>
      <c r="H46" s="31">
        <v>-0.49999999999999989</v>
      </c>
      <c r="I46" s="37">
        <v>1</v>
      </c>
      <c r="J46" s="31">
        <v>-0.49999999999999989</v>
      </c>
      <c r="K46" s="31">
        <v>-0.22518867455552258</v>
      </c>
      <c r="L46" s="31">
        <v>0.22518867455552247</v>
      </c>
      <c r="M46" s="31">
        <v>-0.32058357172200364</v>
      </c>
      <c r="N46" s="31">
        <v>0.32058357172200364</v>
      </c>
      <c r="O46" s="32">
        <v>0.20962627611377474</v>
      </c>
    </row>
    <row r="47" spans="2:15" x14ac:dyDescent="0.2">
      <c r="B47" s="26" t="s">
        <v>120</v>
      </c>
      <c r="C47" s="31">
        <v>-7.0464383825151578E-2</v>
      </c>
      <c r="D47" s="31">
        <v>-0.35523618634874926</v>
      </c>
      <c r="E47" s="31">
        <v>3.2673331385871023E-2</v>
      </c>
      <c r="F47" s="31">
        <v>-1.3457922296657243E-2</v>
      </c>
      <c r="G47" s="31">
        <v>1.5658085124867473E-2</v>
      </c>
      <c r="H47" s="31">
        <v>-0.49999999999999989</v>
      </c>
      <c r="I47" s="31">
        <v>-0.49999999999999989</v>
      </c>
      <c r="J47" s="37">
        <v>1</v>
      </c>
      <c r="K47" s="31">
        <v>0.24770754201107445</v>
      </c>
      <c r="L47" s="31">
        <v>-0.24770754201107481</v>
      </c>
      <c r="M47" s="31">
        <v>-0.26401000024165006</v>
      </c>
      <c r="N47" s="31">
        <v>0.26401000024165006</v>
      </c>
      <c r="O47" s="32">
        <v>0.29335560484660433</v>
      </c>
    </row>
    <row r="48" spans="2:15" x14ac:dyDescent="0.2">
      <c r="B48" s="26" t="s">
        <v>64</v>
      </c>
      <c r="C48" s="31">
        <v>2.0836061921952011E-2</v>
      </c>
      <c r="D48" s="31">
        <v>6.3300522627661435E-2</v>
      </c>
      <c r="E48" s="31">
        <v>0.11230255084809521</v>
      </c>
      <c r="F48" s="31">
        <v>-1.8183430105532677E-3</v>
      </c>
      <c r="G48" s="31">
        <v>-0.13461873043771749</v>
      </c>
      <c r="H48" s="31">
        <v>-2.2518867455551945E-2</v>
      </c>
      <c r="I48" s="31">
        <v>-0.22518867455552258</v>
      </c>
      <c r="J48" s="31">
        <v>0.24770754201107445</v>
      </c>
      <c r="K48" s="37">
        <v>1</v>
      </c>
      <c r="L48" s="31">
        <v>-1.0000000000000002</v>
      </c>
      <c r="M48" s="31">
        <v>0.23016441154936182</v>
      </c>
      <c r="N48" s="31">
        <v>-0.23016441154936185</v>
      </c>
      <c r="O48" s="32">
        <v>-0.15859805628553375</v>
      </c>
    </row>
    <row r="49" spans="2:15" x14ac:dyDescent="0.2">
      <c r="B49" s="26" t="s">
        <v>65</v>
      </c>
      <c r="C49" s="31">
        <v>-2.0836061921951907E-2</v>
      </c>
      <c r="D49" s="31">
        <v>-6.3300522627661185E-2</v>
      </c>
      <c r="E49" s="31">
        <v>-0.11230255084809521</v>
      </c>
      <c r="F49" s="31">
        <v>1.818343010553269E-3</v>
      </c>
      <c r="G49" s="31">
        <v>0.13461873043771738</v>
      </c>
      <c r="H49" s="31">
        <v>2.2518867455552313E-2</v>
      </c>
      <c r="I49" s="31">
        <v>0.22518867455552247</v>
      </c>
      <c r="J49" s="31">
        <v>-0.24770754201107481</v>
      </c>
      <c r="K49" s="31">
        <v>-1.0000000000000002</v>
      </c>
      <c r="L49" s="37">
        <v>1</v>
      </c>
      <c r="M49" s="31">
        <v>-0.23016441154936157</v>
      </c>
      <c r="N49" s="31">
        <v>0.2301644115493616</v>
      </c>
      <c r="O49" s="32">
        <v>0.15859805628553356</v>
      </c>
    </row>
    <row r="50" spans="2:15" x14ac:dyDescent="0.2">
      <c r="B50" s="26" t="s">
        <v>66</v>
      </c>
      <c r="C50" s="31">
        <v>8.1774043892848109E-4</v>
      </c>
      <c r="D50" s="31">
        <v>0.40834732829991904</v>
      </c>
      <c r="E50" s="31">
        <v>9.4389491453636315E-2</v>
      </c>
      <c r="F50" s="31">
        <v>-4.2128737672826391E-2</v>
      </c>
      <c r="G50" s="31">
        <v>-0.37087687322838742</v>
      </c>
      <c r="H50" s="31">
        <v>0.58459357196365347</v>
      </c>
      <c r="I50" s="31">
        <v>-0.32058357172200364</v>
      </c>
      <c r="J50" s="31">
        <v>-0.26401000024165006</v>
      </c>
      <c r="K50" s="31">
        <v>0.23016441154936182</v>
      </c>
      <c r="L50" s="31">
        <v>-0.23016441154936157</v>
      </c>
      <c r="M50" s="37">
        <v>1</v>
      </c>
      <c r="N50" s="31">
        <v>-1</v>
      </c>
      <c r="O50" s="32">
        <v>-0.39092969497145974</v>
      </c>
    </row>
    <row r="51" spans="2:15" x14ac:dyDescent="0.2">
      <c r="B51" s="26" t="s">
        <v>67</v>
      </c>
      <c r="C51" s="31">
        <v>-8.177404389284658E-4</v>
      </c>
      <c r="D51" s="31">
        <v>-0.40834732829991921</v>
      </c>
      <c r="E51" s="31">
        <v>-9.4389491453636301E-2</v>
      </c>
      <c r="F51" s="31">
        <v>4.2128737672826377E-2</v>
      </c>
      <c r="G51" s="31">
        <v>0.37087687322838736</v>
      </c>
      <c r="H51" s="31">
        <v>-0.58459357196365347</v>
      </c>
      <c r="I51" s="31">
        <v>0.32058357172200364</v>
      </c>
      <c r="J51" s="31">
        <v>0.26401000024165006</v>
      </c>
      <c r="K51" s="31">
        <v>-0.23016441154936185</v>
      </c>
      <c r="L51" s="31">
        <v>0.2301644115493616</v>
      </c>
      <c r="M51" s="31">
        <v>-1</v>
      </c>
      <c r="N51" s="37">
        <v>1</v>
      </c>
      <c r="O51" s="32">
        <v>0.39092969497145974</v>
      </c>
    </row>
    <row r="52" spans="2:15" ht="13.5" thickBot="1" x14ac:dyDescent="0.25">
      <c r="B52" s="29" t="s">
        <v>2</v>
      </c>
      <c r="C52" s="33">
        <v>-0.76432032300073904</v>
      </c>
      <c r="D52" s="33">
        <v>-0.23863575530101436</v>
      </c>
      <c r="E52" s="33">
        <v>-0.46249676164096143</v>
      </c>
      <c r="F52" s="33">
        <v>-0.6616892466164962</v>
      </c>
      <c r="G52" s="33">
        <v>0.54143113283078981</v>
      </c>
      <c r="H52" s="33">
        <v>-0.50298188096037888</v>
      </c>
      <c r="I52" s="33">
        <v>0.20962627611377474</v>
      </c>
      <c r="J52" s="33">
        <v>0.29335560484660433</v>
      </c>
      <c r="K52" s="33">
        <v>-0.15859805628553375</v>
      </c>
      <c r="L52" s="33">
        <v>0.15859805628553356</v>
      </c>
      <c r="M52" s="33">
        <v>-0.39092969497145974</v>
      </c>
      <c r="N52" s="33">
        <v>0.39092969497145974</v>
      </c>
      <c r="O52" s="38">
        <v>1</v>
      </c>
    </row>
    <row r="55" spans="2:15" x14ac:dyDescent="0.2">
      <c r="B55" s="39" t="s">
        <v>68</v>
      </c>
    </row>
    <row r="57" spans="2:15" x14ac:dyDescent="0.2">
      <c r="B57" s="8" t="s">
        <v>69</v>
      </c>
    </row>
    <row r="58" spans="2:15" ht="13.5" thickBot="1" x14ac:dyDescent="0.25"/>
    <row r="59" spans="2:15" x14ac:dyDescent="0.2">
      <c r="B59" s="40" t="s">
        <v>48</v>
      </c>
      <c r="C59" s="41">
        <v>72</v>
      </c>
    </row>
    <row r="60" spans="2:15" x14ac:dyDescent="0.2">
      <c r="B60" s="9" t="s">
        <v>70</v>
      </c>
      <c r="C60" s="18">
        <v>72</v>
      </c>
    </row>
    <row r="61" spans="2:15" x14ac:dyDescent="0.2">
      <c r="B61" s="9" t="s">
        <v>71</v>
      </c>
      <c r="C61" s="18">
        <v>62</v>
      </c>
    </row>
    <row r="62" spans="2:15" x14ac:dyDescent="0.2">
      <c r="B62" s="9" t="s">
        <v>72</v>
      </c>
      <c r="C62" s="18">
        <v>0.85206895837920671</v>
      </c>
    </row>
    <row r="63" spans="2:15" x14ac:dyDescent="0.2">
      <c r="B63" s="9" t="s">
        <v>73</v>
      </c>
      <c r="C63" s="18">
        <v>0.83059509749876892</v>
      </c>
    </row>
    <row r="64" spans="2:15" x14ac:dyDescent="0.2">
      <c r="B64" s="9" t="s">
        <v>74</v>
      </c>
      <c r="C64" s="18">
        <v>4665287.6751729595</v>
      </c>
    </row>
    <row r="65" spans="2:7" x14ac:dyDescent="0.2">
      <c r="B65" s="9" t="s">
        <v>75</v>
      </c>
      <c r="C65" s="18">
        <v>2159.9277013763585</v>
      </c>
    </row>
    <row r="66" spans="2:7" x14ac:dyDescent="0.2">
      <c r="B66" s="9" t="s">
        <v>76</v>
      </c>
      <c r="C66" s="18">
        <v>19.797300640342915</v>
      </c>
    </row>
    <row r="67" spans="2:7" x14ac:dyDescent="0.2">
      <c r="B67" s="9" t="s">
        <v>77</v>
      </c>
      <c r="C67" s="18">
        <v>2.6016933026385609</v>
      </c>
    </row>
    <row r="68" spans="2:7" x14ac:dyDescent="0.2">
      <c r="B68" s="9" t="s">
        <v>78</v>
      </c>
      <c r="C68" s="18">
        <v>10.364864864864856</v>
      </c>
    </row>
    <row r="69" spans="2:7" x14ac:dyDescent="0.2">
      <c r="B69" s="9" t="s">
        <v>79</v>
      </c>
      <c r="C69" s="18">
        <v>1114.8412392628434</v>
      </c>
    </row>
    <row r="70" spans="2:7" x14ac:dyDescent="0.2">
      <c r="B70" s="9" t="s">
        <v>80</v>
      </c>
      <c r="C70" s="18">
        <v>1137.6079004530038</v>
      </c>
    </row>
    <row r="71" spans="2:7" ht="13.5" thickBot="1" x14ac:dyDescent="0.25">
      <c r="B71" s="13" t="s">
        <v>81</v>
      </c>
      <c r="C71" s="19">
        <v>0.19565073246621056</v>
      </c>
    </row>
    <row r="74" spans="2:7" x14ac:dyDescent="0.2">
      <c r="B74" s="8" t="s">
        <v>82</v>
      </c>
    </row>
    <row r="75" spans="2:7" ht="13.5" thickBot="1" x14ac:dyDescent="0.25"/>
    <row r="76" spans="2:7" x14ac:dyDescent="0.2">
      <c r="B76" s="10" t="s">
        <v>83</v>
      </c>
      <c r="C76" s="11" t="s">
        <v>71</v>
      </c>
      <c r="D76" s="11" t="s">
        <v>84</v>
      </c>
      <c r="E76" s="11" t="s">
        <v>85</v>
      </c>
      <c r="F76" s="11" t="s">
        <v>86</v>
      </c>
      <c r="G76" s="11" t="s">
        <v>87</v>
      </c>
    </row>
    <row r="77" spans="2:7" x14ac:dyDescent="0.2">
      <c r="B77" s="24" t="s">
        <v>1</v>
      </c>
      <c r="C77" s="20">
        <v>9</v>
      </c>
      <c r="D77" s="25">
        <v>1666040470.7151327</v>
      </c>
      <c r="E77" s="25">
        <v>185115607.85723698</v>
      </c>
      <c r="F77" s="25">
        <v>39.679355432325842</v>
      </c>
      <c r="G77" s="42" t="s">
        <v>90</v>
      </c>
    </row>
    <row r="78" spans="2:7" x14ac:dyDescent="0.2">
      <c r="B78" s="9" t="s">
        <v>88</v>
      </c>
      <c r="C78" s="15">
        <v>62</v>
      </c>
      <c r="D78" s="18">
        <v>289247835.8607235</v>
      </c>
      <c r="E78" s="18">
        <v>4665287.6751729595</v>
      </c>
      <c r="F78" s="18"/>
      <c r="G78" s="18"/>
    </row>
    <row r="79" spans="2:7" ht="13.5" thickBot="1" x14ac:dyDescent="0.25">
      <c r="B79" s="13" t="s">
        <v>89</v>
      </c>
      <c r="C79" s="16">
        <v>71</v>
      </c>
      <c r="D79" s="19">
        <v>1955288306.5758562</v>
      </c>
      <c r="E79" s="19"/>
      <c r="F79" s="19"/>
      <c r="G79" s="19"/>
    </row>
    <row r="80" spans="2:7" x14ac:dyDescent="0.2">
      <c r="B80" s="43" t="s">
        <v>91</v>
      </c>
    </row>
    <row r="83" spans="2:8" x14ac:dyDescent="0.2">
      <c r="B83" s="8" t="s">
        <v>92</v>
      </c>
    </row>
    <row r="84" spans="2:8" ht="13.5" thickBot="1" x14ac:dyDescent="0.25"/>
    <row r="85" spans="2:8" x14ac:dyDescent="0.2">
      <c r="B85" s="10" t="s">
        <v>83</v>
      </c>
      <c r="C85" s="11" t="s">
        <v>93</v>
      </c>
      <c r="D85" s="11" t="s">
        <v>94</v>
      </c>
      <c r="E85" s="11" t="s">
        <v>95</v>
      </c>
      <c r="F85" s="11" t="s">
        <v>96</v>
      </c>
      <c r="G85" s="11" t="s">
        <v>97</v>
      </c>
      <c r="H85" s="11" t="s">
        <v>98</v>
      </c>
    </row>
    <row r="86" spans="2:8" x14ac:dyDescent="0.2">
      <c r="B86" s="24" t="s">
        <v>99</v>
      </c>
      <c r="C86" s="25">
        <v>35736.776694493899</v>
      </c>
      <c r="D86" s="25">
        <v>6041.8301618211508</v>
      </c>
      <c r="E86" s="25">
        <v>5.9148926297726296</v>
      </c>
      <c r="F86" s="42" t="s">
        <v>90</v>
      </c>
      <c r="G86" s="25">
        <v>23659.330290264072</v>
      </c>
      <c r="H86" s="25">
        <v>47814.223098723727</v>
      </c>
    </row>
    <row r="87" spans="2:8" x14ac:dyDescent="0.2">
      <c r="B87" s="9" t="s">
        <v>3</v>
      </c>
      <c r="C87" s="18">
        <v>-7.2108578063268272E-2</v>
      </c>
      <c r="D87" s="18">
        <v>1.598938176318274E-2</v>
      </c>
      <c r="E87" s="18">
        <v>-4.5097789977912708</v>
      </c>
      <c r="F87" s="44" t="s">
        <v>90</v>
      </c>
      <c r="G87" s="18">
        <v>-0.10407089678283339</v>
      </c>
      <c r="H87" s="18">
        <v>-4.0146259343703153E-2</v>
      </c>
    </row>
    <row r="88" spans="2:8" x14ac:dyDescent="0.2">
      <c r="B88" s="9" t="s">
        <v>4</v>
      </c>
      <c r="C88" s="18">
        <v>-846.49569934203771</v>
      </c>
      <c r="D88" s="18">
        <v>533.17007446999014</v>
      </c>
      <c r="E88" s="18">
        <v>-1.5876654371187582</v>
      </c>
      <c r="F88" s="18">
        <v>0.11744926141462095</v>
      </c>
      <c r="G88" s="18">
        <v>-1912.2874919417759</v>
      </c>
      <c r="H88" s="18">
        <v>219.29609325770059</v>
      </c>
    </row>
    <row r="89" spans="2:8" x14ac:dyDescent="0.2">
      <c r="B89" s="9" t="s">
        <v>5</v>
      </c>
      <c r="C89" s="18">
        <v>235.21133313353337</v>
      </c>
      <c r="D89" s="18">
        <v>466.78733763557665</v>
      </c>
      <c r="E89" s="18">
        <v>0.50389398805235819</v>
      </c>
      <c r="F89" s="18">
        <v>0.61612176658221651</v>
      </c>
      <c r="G89" s="18">
        <v>-697.88325931153179</v>
      </c>
      <c r="H89" s="18">
        <v>1168.3059255785986</v>
      </c>
    </row>
    <row r="90" spans="2:8" x14ac:dyDescent="0.2">
      <c r="B90" s="9" t="s">
        <v>8</v>
      </c>
      <c r="C90" s="18">
        <v>-1075.8955290857818</v>
      </c>
      <c r="D90" s="18">
        <v>261.08052706933933</v>
      </c>
      <c r="E90" s="18">
        <v>-4.1209336489505368</v>
      </c>
      <c r="F90" s="35">
        <v>1.1388887116741883E-4</v>
      </c>
      <c r="G90" s="18">
        <v>-1597.7880663492879</v>
      </c>
      <c r="H90" s="18">
        <v>-554.00299182227582</v>
      </c>
    </row>
    <row r="91" spans="2:8" x14ac:dyDescent="0.2">
      <c r="B91" s="9" t="s">
        <v>9</v>
      </c>
      <c r="C91" s="18">
        <v>-280.39610651608933</v>
      </c>
      <c r="D91" s="18">
        <v>177.87533762764906</v>
      </c>
      <c r="E91" s="18">
        <v>-1.5763630318613904</v>
      </c>
      <c r="F91" s="18">
        <v>0.12003142157902867</v>
      </c>
      <c r="G91" s="18">
        <v>-635.96384001634283</v>
      </c>
      <c r="H91" s="18">
        <v>75.171626984164163</v>
      </c>
    </row>
    <row r="92" spans="2:8" x14ac:dyDescent="0.2">
      <c r="B92" s="9" t="s">
        <v>118</v>
      </c>
      <c r="C92" s="18">
        <v>-4709.9792655644505</v>
      </c>
      <c r="D92" s="18">
        <v>1006.7587815301767</v>
      </c>
      <c r="E92" s="18">
        <v>-4.6783592574238426</v>
      </c>
      <c r="F92" s="44" t="s">
        <v>90</v>
      </c>
      <c r="G92" s="18">
        <v>-6722.4613943658669</v>
      </c>
      <c r="H92" s="18">
        <v>-2697.4971367630342</v>
      </c>
    </row>
    <row r="93" spans="2:8" x14ac:dyDescent="0.2">
      <c r="B93" s="9" t="s">
        <v>119</v>
      </c>
      <c r="C93" s="18">
        <v>-156.15626570424621</v>
      </c>
      <c r="D93" s="18">
        <v>751.05927723025832</v>
      </c>
      <c r="E93" s="18">
        <v>-0.20791470185964045</v>
      </c>
      <c r="F93" s="18">
        <v>0.835977036472349</v>
      </c>
      <c r="G93" s="18">
        <v>-1657.5023684907333</v>
      </c>
      <c r="H93" s="18">
        <v>1345.189837082241</v>
      </c>
    </row>
    <row r="94" spans="2:8" x14ac:dyDescent="0.2">
      <c r="B94" s="9" t="s">
        <v>120</v>
      </c>
      <c r="C94" s="18">
        <v>0</v>
      </c>
      <c r="D94" s="18">
        <v>0</v>
      </c>
      <c r="E94" s="18"/>
      <c r="F94" s="18"/>
      <c r="G94" s="18"/>
      <c r="H94" s="18"/>
    </row>
    <row r="95" spans="2:8" x14ac:dyDescent="0.2">
      <c r="B95" s="9" t="s">
        <v>64</v>
      </c>
      <c r="C95" s="18">
        <v>-1806.8395865191962</v>
      </c>
      <c r="D95" s="18">
        <v>674.69290220738208</v>
      </c>
      <c r="E95" s="18">
        <v>-2.67801777758116</v>
      </c>
      <c r="F95" s="35">
        <v>9.4675846609763581E-3</v>
      </c>
      <c r="G95" s="18">
        <v>-3155.5314807759128</v>
      </c>
      <c r="H95" s="18">
        <v>-458.14769226247972</v>
      </c>
    </row>
    <row r="96" spans="2:8" x14ac:dyDescent="0.2">
      <c r="B96" s="9" t="s">
        <v>65</v>
      </c>
      <c r="C96" s="18">
        <v>0</v>
      </c>
      <c r="D96" s="18">
        <v>0</v>
      </c>
      <c r="E96" s="18"/>
      <c r="F96" s="18"/>
      <c r="G96" s="18"/>
      <c r="H96" s="18"/>
    </row>
    <row r="97" spans="2:13" x14ac:dyDescent="0.2">
      <c r="B97" s="9" t="s">
        <v>66</v>
      </c>
      <c r="C97" s="18">
        <v>-1481.4636081200053</v>
      </c>
      <c r="D97" s="18">
        <v>677.49753018850038</v>
      </c>
      <c r="E97" s="18">
        <v>-2.1866701236649781</v>
      </c>
      <c r="F97" s="35">
        <v>3.2549002868410483E-2</v>
      </c>
      <c r="G97" s="18">
        <v>-2835.7618738268502</v>
      </c>
      <c r="H97" s="18">
        <v>-127.16534241316026</v>
      </c>
    </row>
    <row r="98" spans="2:13" ht="13.5" thickBot="1" x14ac:dyDescent="0.25">
      <c r="B98" s="13" t="s">
        <v>67</v>
      </c>
      <c r="C98" s="19">
        <v>0</v>
      </c>
      <c r="D98" s="19">
        <v>0</v>
      </c>
      <c r="E98" s="19"/>
      <c r="F98" s="19"/>
      <c r="G98" s="19"/>
      <c r="H98" s="19"/>
    </row>
    <row r="101" spans="2:13" x14ac:dyDescent="0.2">
      <c r="B101" s="8" t="s">
        <v>100</v>
      </c>
    </row>
    <row r="103" spans="2:13" x14ac:dyDescent="0.2">
      <c r="B103" s="8" t="s">
        <v>124</v>
      </c>
    </row>
    <row r="106" spans="2:13" x14ac:dyDescent="0.2">
      <c r="B106" s="8" t="s">
        <v>101</v>
      </c>
    </row>
    <row r="107" spans="2:13" ht="13.5" thickBot="1" x14ac:dyDescent="0.25"/>
    <row r="108" spans="2:13" x14ac:dyDescent="0.2">
      <c r="B108" s="10" t="s">
        <v>102</v>
      </c>
      <c r="C108" s="11" t="s">
        <v>103</v>
      </c>
      <c r="D108" s="11" t="s">
        <v>2</v>
      </c>
      <c r="E108" s="11" t="s">
        <v>104</v>
      </c>
      <c r="F108" s="11" t="s">
        <v>105</v>
      </c>
      <c r="G108" s="11" t="s">
        <v>106</v>
      </c>
      <c r="H108" s="11" t="s">
        <v>107</v>
      </c>
      <c r="I108" s="11" t="s">
        <v>108</v>
      </c>
      <c r="J108" s="11" t="s">
        <v>109</v>
      </c>
      <c r="K108" s="11" t="s">
        <v>110</v>
      </c>
      <c r="L108" s="11" t="s">
        <v>111</v>
      </c>
      <c r="M108" s="11" t="s">
        <v>112</v>
      </c>
    </row>
    <row r="109" spans="2:13" x14ac:dyDescent="0.2">
      <c r="B109" s="24" t="s">
        <v>16</v>
      </c>
      <c r="C109" s="20">
        <v>1</v>
      </c>
      <c r="D109" s="25">
        <v>11962</v>
      </c>
      <c r="E109" s="25">
        <v>11444.308304372573</v>
      </c>
      <c r="F109" s="25">
        <v>517.69169562742718</v>
      </c>
      <c r="G109" s="25">
        <v>0.23968010378196522</v>
      </c>
      <c r="H109" s="25">
        <v>999.58481761878659</v>
      </c>
      <c r="I109" s="25">
        <v>9446.1667250942464</v>
      </c>
      <c r="J109" s="25">
        <v>13442.449883650899</v>
      </c>
      <c r="K109" s="25">
        <v>2380.0120761851067</v>
      </c>
      <c r="L109" s="25">
        <v>6686.731953884575</v>
      </c>
      <c r="M109" s="25">
        <v>16201.884654860571</v>
      </c>
    </row>
    <row r="110" spans="2:13" x14ac:dyDescent="0.2">
      <c r="B110" s="9" t="s">
        <v>16</v>
      </c>
      <c r="C110" s="15">
        <v>1</v>
      </c>
      <c r="D110" s="18">
        <v>20985</v>
      </c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2:13" x14ac:dyDescent="0.2">
      <c r="B111" s="9" t="s">
        <v>16</v>
      </c>
      <c r="C111" s="15">
        <v>1</v>
      </c>
      <c r="D111" s="18">
        <v>16697</v>
      </c>
      <c r="E111" s="18">
        <v>16649.592067528891</v>
      </c>
      <c r="F111" s="18">
        <v>47.407932471109234</v>
      </c>
      <c r="G111" s="18">
        <v>2.1948851547623445E-2</v>
      </c>
      <c r="H111" s="18">
        <v>734.62392298608893</v>
      </c>
      <c r="I111" s="18">
        <v>15181.099769748842</v>
      </c>
      <c r="J111" s="18">
        <v>18118.08436530894</v>
      </c>
      <c r="K111" s="18">
        <v>2281.4381392876799</v>
      </c>
      <c r="L111" s="18">
        <v>12089.062209220632</v>
      </c>
      <c r="M111" s="18">
        <v>21210.121925837149</v>
      </c>
    </row>
    <row r="112" spans="2:13" x14ac:dyDescent="0.2">
      <c r="B112" s="9" t="s">
        <v>16</v>
      </c>
      <c r="C112" s="15">
        <v>1</v>
      </c>
      <c r="D112" s="18">
        <v>16697</v>
      </c>
      <c r="E112" s="18">
        <v>18758.557758520714</v>
      </c>
      <c r="F112" s="18">
        <v>-2061.5577585207138</v>
      </c>
      <c r="G112" s="18">
        <v>-0.95445683538714698</v>
      </c>
      <c r="H112" s="18">
        <v>662.62411327526593</v>
      </c>
      <c r="I112" s="18">
        <v>17433.991029584377</v>
      </c>
      <c r="J112" s="18">
        <v>20083.124487457051</v>
      </c>
      <c r="K112" s="18">
        <v>2259.2827159669046</v>
      </c>
      <c r="L112" s="18">
        <v>14242.315960378488</v>
      </c>
      <c r="M112" s="18">
        <v>23274.79955666294</v>
      </c>
    </row>
    <row r="113" spans="2:13" x14ac:dyDescent="0.2">
      <c r="B113" s="9" t="s">
        <v>16</v>
      </c>
      <c r="C113" s="15">
        <v>1</v>
      </c>
      <c r="D113" s="18">
        <v>15992</v>
      </c>
      <c r="E113" s="18">
        <v>17408.714613182736</v>
      </c>
      <c r="F113" s="18">
        <v>-1416.7146131827358</v>
      </c>
      <c r="G113" s="18">
        <v>-0.65590834928408515</v>
      </c>
      <c r="H113" s="18">
        <v>576.59694982251733</v>
      </c>
      <c r="I113" s="18">
        <v>16256.113733679564</v>
      </c>
      <c r="J113" s="18">
        <v>18561.315492685906</v>
      </c>
      <c r="K113" s="18">
        <v>2235.5651897713897</v>
      </c>
      <c r="L113" s="18">
        <v>12939.883474359824</v>
      </c>
      <c r="M113" s="18">
        <v>21877.545752005648</v>
      </c>
    </row>
    <row r="114" spans="2:13" x14ac:dyDescent="0.2">
      <c r="B114" s="9" t="s">
        <v>16</v>
      </c>
      <c r="C114" s="15">
        <v>1</v>
      </c>
      <c r="D114" s="18">
        <v>24754</v>
      </c>
      <c r="E114" s="18">
        <v>23601.196897695489</v>
      </c>
      <c r="F114" s="18">
        <v>1152.8031023045114</v>
      </c>
      <c r="G114" s="18">
        <v>0.53372300451071453</v>
      </c>
      <c r="H114" s="18">
        <v>762.30623885869011</v>
      </c>
      <c r="I114" s="18">
        <v>22077.368438960606</v>
      </c>
      <c r="J114" s="18">
        <v>25125.025356430371</v>
      </c>
      <c r="K114" s="18">
        <v>2290.5017958901149</v>
      </c>
      <c r="L114" s="18">
        <v>19022.549047998797</v>
      </c>
      <c r="M114" s="18">
        <v>28179.844747392181</v>
      </c>
    </row>
    <row r="115" spans="2:13" x14ac:dyDescent="0.2">
      <c r="B115" s="9" t="s">
        <v>16</v>
      </c>
      <c r="C115" s="15">
        <v>1</v>
      </c>
      <c r="D115" s="18">
        <v>14700</v>
      </c>
      <c r="E115" s="18">
        <v>16642.366492890444</v>
      </c>
      <c r="F115" s="18">
        <v>-1942.3664928904436</v>
      </c>
      <c r="G115" s="18">
        <v>-0.89927384682955847</v>
      </c>
      <c r="H115" s="18">
        <v>1029.7788952128401</v>
      </c>
      <c r="I115" s="18">
        <v>14583.867812518529</v>
      </c>
      <c r="J115" s="18">
        <v>18700.865173262358</v>
      </c>
      <c r="K115" s="18">
        <v>2392.8502352213222</v>
      </c>
      <c r="L115" s="18">
        <v>11859.127028157915</v>
      </c>
      <c r="M115" s="18">
        <v>21425.605957622975</v>
      </c>
    </row>
    <row r="116" spans="2:13" x14ac:dyDescent="0.2">
      <c r="B116" s="9" t="s">
        <v>16</v>
      </c>
      <c r="C116" s="15">
        <v>1</v>
      </c>
      <c r="D116" s="18">
        <v>26237</v>
      </c>
      <c r="E116" s="18">
        <v>22300.054769133993</v>
      </c>
      <c r="F116" s="18">
        <v>3936.9452308660075</v>
      </c>
      <c r="G116" s="18">
        <v>1.8227208384601439</v>
      </c>
      <c r="H116" s="18">
        <v>599.45660038368169</v>
      </c>
      <c r="I116" s="18">
        <v>21101.758099269733</v>
      </c>
      <c r="J116" s="18">
        <v>23498.351438998252</v>
      </c>
      <c r="K116" s="18">
        <v>2241.569961191602</v>
      </c>
      <c r="L116" s="18">
        <v>17819.220263275784</v>
      </c>
      <c r="M116" s="18">
        <v>26780.889274992202</v>
      </c>
    </row>
    <row r="117" spans="2:13" x14ac:dyDescent="0.2">
      <c r="B117" s="9" t="s">
        <v>16</v>
      </c>
      <c r="C117" s="15">
        <v>1</v>
      </c>
      <c r="D117" s="18">
        <v>22995</v>
      </c>
      <c r="E117" s="18">
        <v>21863.004677492525</v>
      </c>
      <c r="F117" s="18">
        <v>1131.9953225074751</v>
      </c>
      <c r="G117" s="18">
        <v>0.52408945067288137</v>
      </c>
      <c r="H117" s="18">
        <v>563.19891758090353</v>
      </c>
      <c r="I117" s="18">
        <v>20737.186082824624</v>
      </c>
      <c r="J117" s="18">
        <v>22988.823272160425</v>
      </c>
      <c r="K117" s="18">
        <v>2232.1471044573341</v>
      </c>
      <c r="L117" s="18">
        <v>17401.006193855195</v>
      </c>
      <c r="M117" s="18">
        <v>26325.003161129855</v>
      </c>
    </row>
    <row r="118" spans="2:13" x14ac:dyDescent="0.2">
      <c r="B118" s="9" t="s">
        <v>16</v>
      </c>
      <c r="C118" s="15">
        <v>1</v>
      </c>
      <c r="D118" s="18">
        <v>18629</v>
      </c>
      <c r="E118" s="18">
        <v>19680.828461053541</v>
      </c>
      <c r="F118" s="18">
        <v>-1051.8284610535411</v>
      </c>
      <c r="G118" s="18">
        <v>-0.48697392064710793</v>
      </c>
      <c r="H118" s="18">
        <v>1012.3943779715419</v>
      </c>
      <c r="I118" s="18">
        <v>17657.080935484344</v>
      </c>
      <c r="J118" s="18">
        <v>21704.575986622738</v>
      </c>
      <c r="K118" s="18">
        <v>2385.4203092372095</v>
      </c>
      <c r="L118" s="18">
        <v>14912.441206736916</v>
      </c>
      <c r="M118" s="18">
        <v>24449.215715370166</v>
      </c>
    </row>
    <row r="119" spans="2:13" x14ac:dyDescent="0.2">
      <c r="B119" s="9" t="s">
        <v>16</v>
      </c>
      <c r="C119" s="15">
        <v>1</v>
      </c>
      <c r="D119" s="18">
        <v>19857</v>
      </c>
      <c r="E119" s="18">
        <v>20623.176914462529</v>
      </c>
      <c r="F119" s="18">
        <v>-766.17691446252866</v>
      </c>
      <c r="G119" s="18">
        <v>-0.35472340762808963</v>
      </c>
      <c r="H119" s="18">
        <v>665.9368402856287</v>
      </c>
      <c r="I119" s="18">
        <v>19291.988138588771</v>
      </c>
      <c r="J119" s="18">
        <v>21954.365690336286</v>
      </c>
      <c r="K119" s="18">
        <v>2260.2565231456729</v>
      </c>
      <c r="L119" s="18">
        <v>16104.988503506864</v>
      </c>
      <c r="M119" s="18">
        <v>25141.365325418192</v>
      </c>
    </row>
    <row r="120" spans="2:13" x14ac:dyDescent="0.2">
      <c r="B120" s="9" t="s">
        <v>16</v>
      </c>
      <c r="C120" s="15">
        <v>1</v>
      </c>
      <c r="D120" s="18">
        <v>8490</v>
      </c>
      <c r="E120" s="18">
        <v>9502.6945965387495</v>
      </c>
      <c r="F120" s="18">
        <v>-1012.6945965387495</v>
      </c>
      <c r="G120" s="18">
        <v>-0.46885578433640895</v>
      </c>
      <c r="H120" s="18">
        <v>1262.8780536705294</v>
      </c>
      <c r="I120" s="18">
        <v>6978.2373377656095</v>
      </c>
      <c r="J120" s="18">
        <v>12027.151855311889</v>
      </c>
      <c r="K120" s="18">
        <v>2502.0289074300526</v>
      </c>
      <c r="L120" s="18">
        <v>4501.2100757935141</v>
      </c>
      <c r="M120" s="18">
        <v>14504.179117283984</v>
      </c>
    </row>
    <row r="121" spans="2:13" x14ac:dyDescent="0.2">
      <c r="B121" s="9" t="s">
        <v>16</v>
      </c>
      <c r="C121" s="15">
        <v>1</v>
      </c>
      <c r="D121" s="18">
        <v>22480</v>
      </c>
      <c r="E121" s="18">
        <v>21918.708044139177</v>
      </c>
      <c r="F121" s="18">
        <v>561.29195586082278</v>
      </c>
      <c r="G121" s="18">
        <v>0.25986608510236425</v>
      </c>
      <c r="H121" s="18">
        <v>649.54887350159174</v>
      </c>
      <c r="I121" s="18">
        <v>20620.278347088788</v>
      </c>
      <c r="J121" s="18">
        <v>23217.137741189566</v>
      </c>
      <c r="K121" s="18">
        <v>2255.482523594485</v>
      </c>
      <c r="L121" s="18">
        <v>17410.062722308663</v>
      </c>
      <c r="M121" s="18">
        <v>26427.353365969691</v>
      </c>
    </row>
    <row r="122" spans="2:13" x14ac:dyDescent="0.2">
      <c r="B122" s="9" t="s">
        <v>16</v>
      </c>
      <c r="C122" s="15">
        <v>1</v>
      </c>
      <c r="D122" s="18">
        <v>14575</v>
      </c>
      <c r="E122" s="18">
        <v>15398.668680838306</v>
      </c>
      <c r="F122" s="18">
        <v>-823.66868083830559</v>
      </c>
      <c r="G122" s="18">
        <v>-0.38134085706361553</v>
      </c>
      <c r="H122" s="18">
        <v>1192.7132202691432</v>
      </c>
      <c r="I122" s="18">
        <v>13014.468925531884</v>
      </c>
      <c r="J122" s="18">
        <v>17782.868436144727</v>
      </c>
      <c r="K122" s="18">
        <v>2467.3573922271066</v>
      </c>
      <c r="L122" s="18">
        <v>10466.491531436128</v>
      </c>
      <c r="M122" s="18">
        <v>20330.845830240483</v>
      </c>
    </row>
    <row r="123" spans="2:13" x14ac:dyDescent="0.2">
      <c r="B123" s="9" t="s">
        <v>16</v>
      </c>
      <c r="C123" s="15">
        <v>1</v>
      </c>
      <c r="D123" s="18">
        <v>15477</v>
      </c>
      <c r="E123" s="18">
        <v>16258.612508761002</v>
      </c>
      <c r="F123" s="18">
        <v>-781.61250876100166</v>
      </c>
      <c r="G123" s="18">
        <v>-0.36186975529918858</v>
      </c>
      <c r="H123" s="18">
        <v>702.77882059142723</v>
      </c>
      <c r="I123" s="18">
        <v>14853.777663624873</v>
      </c>
      <c r="J123" s="18">
        <v>17663.447353897132</v>
      </c>
      <c r="K123" s="18">
        <v>2271.3841035467422</v>
      </c>
      <c r="L123" s="18">
        <v>11718.180381530106</v>
      </c>
      <c r="M123" s="18">
        <v>20799.044635991897</v>
      </c>
    </row>
    <row r="124" spans="2:13" x14ac:dyDescent="0.2">
      <c r="B124" s="9" t="s">
        <v>16</v>
      </c>
      <c r="C124" s="15">
        <v>1</v>
      </c>
      <c r="D124" s="18">
        <v>23776</v>
      </c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2:13" x14ac:dyDescent="0.2">
      <c r="B125" s="9" t="s">
        <v>16</v>
      </c>
      <c r="C125" s="15">
        <v>1</v>
      </c>
      <c r="D125" s="18">
        <v>16500</v>
      </c>
      <c r="E125" s="18">
        <v>17097.45742606543</v>
      </c>
      <c r="F125" s="18">
        <v>-597.4574260654299</v>
      </c>
      <c r="G125" s="18">
        <v>-0.27660991878789065</v>
      </c>
      <c r="H125" s="18">
        <v>696.76182943828655</v>
      </c>
      <c r="I125" s="18">
        <v>15704.650374862667</v>
      </c>
      <c r="J125" s="18">
        <v>18490.264477268192</v>
      </c>
      <c r="K125" s="18">
        <v>2269.5296257452001</v>
      </c>
      <c r="L125" s="18">
        <v>12560.732347138786</v>
      </c>
      <c r="M125" s="18">
        <v>21634.182504992074</v>
      </c>
    </row>
    <row r="126" spans="2:13" x14ac:dyDescent="0.2">
      <c r="B126" s="9" t="s">
        <v>16</v>
      </c>
      <c r="C126" s="15">
        <v>1</v>
      </c>
      <c r="D126" s="18">
        <v>24981</v>
      </c>
      <c r="E126" s="18">
        <v>22832.395836778855</v>
      </c>
      <c r="F126" s="18">
        <v>2148.6041632211454</v>
      </c>
      <c r="G126" s="18">
        <v>0.99475744574783798</v>
      </c>
      <c r="H126" s="18">
        <v>600.66602639253733</v>
      </c>
      <c r="I126" s="18">
        <v>21631.681558770932</v>
      </c>
      <c r="J126" s="18">
        <v>24033.110114786778</v>
      </c>
      <c r="K126" s="18">
        <v>2241.8936973985096</v>
      </c>
      <c r="L126" s="18">
        <v>18350.914191464006</v>
      </c>
      <c r="M126" s="18">
        <v>27313.877482093703</v>
      </c>
    </row>
    <row r="127" spans="2:13" x14ac:dyDescent="0.2">
      <c r="B127" s="9" t="s">
        <v>16</v>
      </c>
      <c r="C127" s="15">
        <v>1</v>
      </c>
      <c r="D127" s="18">
        <v>17500</v>
      </c>
      <c r="E127" s="18">
        <v>18231.141641867285</v>
      </c>
      <c r="F127" s="18">
        <v>-731.14164186728522</v>
      </c>
      <c r="G127" s="18">
        <v>-0.338502831090774</v>
      </c>
      <c r="H127" s="18">
        <v>629.0857213896569</v>
      </c>
      <c r="I127" s="18">
        <v>16973.617203037364</v>
      </c>
      <c r="J127" s="18">
        <v>19488.666080697207</v>
      </c>
      <c r="K127" s="18">
        <v>2249.6747587216478</v>
      </c>
      <c r="L127" s="18">
        <v>13734.105876595197</v>
      </c>
      <c r="M127" s="18">
        <v>22728.177407139374</v>
      </c>
    </row>
    <row r="128" spans="2:13" x14ac:dyDescent="0.2">
      <c r="B128" s="9" t="s">
        <v>16</v>
      </c>
      <c r="C128" s="15">
        <v>1</v>
      </c>
      <c r="D128" s="18">
        <v>21994</v>
      </c>
      <c r="E128" s="18">
        <v>21247.053203676081</v>
      </c>
      <c r="F128" s="18">
        <v>746.94679632391853</v>
      </c>
      <c r="G128" s="18">
        <v>0.34582027715462227</v>
      </c>
      <c r="H128" s="18">
        <v>538.21264880224771</v>
      </c>
      <c r="I128" s="18">
        <v>20171.181448613639</v>
      </c>
      <c r="J128" s="18">
        <v>22322.924958738524</v>
      </c>
      <c r="K128" s="18">
        <v>2225.974063304353</v>
      </c>
      <c r="L128" s="18">
        <v>16797.394453477034</v>
      </c>
      <c r="M128" s="18">
        <v>25696.711953875129</v>
      </c>
    </row>
    <row r="129" spans="2:13" x14ac:dyDescent="0.2">
      <c r="B129" s="9" t="s">
        <v>16</v>
      </c>
      <c r="C129" s="15">
        <v>1</v>
      </c>
      <c r="D129" s="18">
        <v>14991</v>
      </c>
      <c r="E129" s="18">
        <v>15524.805902701784</v>
      </c>
      <c r="F129" s="18">
        <v>-533.80590270178436</v>
      </c>
      <c r="G129" s="18">
        <v>-0.24714063455069826</v>
      </c>
      <c r="H129" s="18">
        <v>683.05200075860796</v>
      </c>
      <c r="I129" s="18">
        <v>14159.404408533097</v>
      </c>
      <c r="J129" s="18">
        <v>16890.207396870472</v>
      </c>
      <c r="K129" s="18">
        <v>2265.3581860079648</v>
      </c>
      <c r="L129" s="18">
        <v>10996.419412994894</v>
      </c>
      <c r="M129" s="18">
        <v>20053.192392408673</v>
      </c>
    </row>
    <row r="130" spans="2:13" x14ac:dyDescent="0.2">
      <c r="B130" s="9" t="s">
        <v>16</v>
      </c>
      <c r="C130" s="15">
        <v>1</v>
      </c>
      <c r="D130" s="18">
        <v>10499</v>
      </c>
      <c r="E130" s="18">
        <v>10628.100275967452</v>
      </c>
      <c r="F130" s="18">
        <v>-129.10027596745203</v>
      </c>
      <c r="G130" s="18">
        <v>-5.9770646899517145E-2</v>
      </c>
      <c r="H130" s="18">
        <v>1111.8292002182463</v>
      </c>
      <c r="I130" s="18">
        <v>8405.5853729258797</v>
      </c>
      <c r="J130" s="18">
        <v>12850.615179009024</v>
      </c>
      <c r="K130" s="18">
        <v>2429.2903996086811</v>
      </c>
      <c r="L130" s="18">
        <v>5772.0179605486019</v>
      </c>
      <c r="M130" s="18">
        <v>15484.182591386303</v>
      </c>
    </row>
    <row r="131" spans="2:13" x14ac:dyDescent="0.2">
      <c r="B131" s="9" t="s">
        <v>16</v>
      </c>
      <c r="C131" s="15">
        <v>1</v>
      </c>
      <c r="D131" s="18">
        <v>18913</v>
      </c>
      <c r="E131" s="18">
        <v>17995.000025408772</v>
      </c>
      <c r="F131" s="18">
        <v>917.99997459122824</v>
      </c>
      <c r="G131" s="18">
        <v>0.42501421413608259</v>
      </c>
      <c r="H131" s="18">
        <v>651.21515740334257</v>
      </c>
      <c r="I131" s="18">
        <v>16693.239474299495</v>
      </c>
      <c r="J131" s="18">
        <v>19296.760576518049</v>
      </c>
      <c r="K131" s="18">
        <v>2255.9629554593353</v>
      </c>
      <c r="L131" s="18">
        <v>13485.394333964548</v>
      </c>
      <c r="M131" s="18">
        <v>22504.605716852995</v>
      </c>
    </row>
    <row r="132" spans="2:13" x14ac:dyDescent="0.2">
      <c r="B132" s="9" t="s">
        <v>16</v>
      </c>
      <c r="C132" s="15">
        <v>1</v>
      </c>
      <c r="D132" s="18">
        <v>11782</v>
      </c>
      <c r="E132" s="18">
        <v>12162.148179177986</v>
      </c>
      <c r="F132" s="18">
        <v>-380.14817917798609</v>
      </c>
      <c r="G132" s="18">
        <v>-0.17600041841018402</v>
      </c>
      <c r="H132" s="18">
        <v>1035.6494443736995</v>
      </c>
      <c r="I132" s="18">
        <v>10091.914438244172</v>
      </c>
      <c r="J132" s="18">
        <v>14232.3819201118</v>
      </c>
      <c r="K132" s="18">
        <v>2395.3825261958709</v>
      </c>
      <c r="L132" s="18">
        <v>7373.8467369144955</v>
      </c>
      <c r="M132" s="18">
        <v>16950.449621441476</v>
      </c>
    </row>
    <row r="133" spans="2:13" x14ac:dyDescent="0.2">
      <c r="B133" s="9" t="s">
        <v>16</v>
      </c>
      <c r="C133" s="15">
        <v>1</v>
      </c>
      <c r="D133" s="18">
        <v>22999</v>
      </c>
      <c r="E133" s="18">
        <v>20948.776580424583</v>
      </c>
      <c r="F133" s="18">
        <v>2050.2234195754172</v>
      </c>
      <c r="G133" s="18">
        <v>0.94920928060182985</v>
      </c>
      <c r="H133" s="18">
        <v>662.62733569552256</v>
      </c>
      <c r="I133" s="18">
        <v>19624.203409961938</v>
      </c>
      <c r="J133" s="18">
        <v>22273.349750887228</v>
      </c>
      <c r="K133" s="18">
        <v>2259.2836610713375</v>
      </c>
      <c r="L133" s="18">
        <v>16432.532893045514</v>
      </c>
      <c r="M133" s="18">
        <v>25465.020267803651</v>
      </c>
    </row>
    <row r="134" spans="2:13" x14ac:dyDescent="0.2">
      <c r="B134" s="9" t="s">
        <v>29</v>
      </c>
      <c r="C134" s="15">
        <v>1</v>
      </c>
      <c r="D134" s="18">
        <v>9900</v>
      </c>
      <c r="E134" s="18">
        <v>11819.318156661677</v>
      </c>
      <c r="F134" s="18">
        <v>-1919.3181566616768</v>
      </c>
      <c r="G134" s="18">
        <v>-0.8886029636263475</v>
      </c>
      <c r="H134" s="18">
        <v>826.98160126161986</v>
      </c>
      <c r="I134" s="18">
        <v>10166.205490629567</v>
      </c>
      <c r="J134" s="18">
        <v>13472.430822693786</v>
      </c>
      <c r="K134" s="18">
        <v>2312.8307858548997</v>
      </c>
      <c r="L134" s="18">
        <v>7196.0352920212708</v>
      </c>
      <c r="M134" s="18">
        <v>16442.601021302082</v>
      </c>
    </row>
    <row r="135" spans="2:13" x14ac:dyDescent="0.2">
      <c r="B135" s="9" t="s">
        <v>29</v>
      </c>
      <c r="C135" s="15">
        <v>1</v>
      </c>
      <c r="D135" s="18">
        <v>12999</v>
      </c>
      <c r="E135" s="18">
        <v>13460.009083197123</v>
      </c>
      <c r="F135" s="18">
        <v>-461.00908319712289</v>
      </c>
      <c r="G135" s="18">
        <v>-0.21343727519368202</v>
      </c>
      <c r="H135" s="18">
        <v>900.66284804217651</v>
      </c>
      <c r="I135" s="18">
        <v>11659.60970351122</v>
      </c>
      <c r="J135" s="18">
        <v>15260.408462883026</v>
      </c>
      <c r="K135" s="18">
        <v>2340.188291786882</v>
      </c>
      <c r="L135" s="18">
        <v>8782.0393434216294</v>
      </c>
      <c r="M135" s="18">
        <v>18137.978822972618</v>
      </c>
    </row>
    <row r="136" spans="2:13" x14ac:dyDescent="0.2">
      <c r="B136" s="9" t="s">
        <v>29</v>
      </c>
      <c r="C136" s="15">
        <v>1</v>
      </c>
      <c r="D136" s="18">
        <v>12800</v>
      </c>
      <c r="E136" s="18">
        <v>13176.577061305446</v>
      </c>
      <c r="F136" s="18">
        <v>-376.57706130544648</v>
      </c>
      <c r="G136" s="18">
        <v>-0.17434706775855618</v>
      </c>
      <c r="H136" s="18">
        <v>670.18447495757528</v>
      </c>
      <c r="I136" s="18">
        <v>11836.897384707709</v>
      </c>
      <c r="J136" s="18">
        <v>14516.256737903184</v>
      </c>
      <c r="K136" s="18">
        <v>2261.51164172266</v>
      </c>
      <c r="L136" s="18">
        <v>8655.8797040638856</v>
      </c>
      <c r="M136" s="18">
        <v>17697.274418547007</v>
      </c>
    </row>
    <row r="137" spans="2:13" x14ac:dyDescent="0.2">
      <c r="B137" s="9" t="s">
        <v>29</v>
      </c>
      <c r="C137" s="15">
        <v>1</v>
      </c>
      <c r="D137" s="18">
        <v>16999</v>
      </c>
      <c r="E137" s="18">
        <v>16622.288699399131</v>
      </c>
      <c r="F137" s="18">
        <v>376.71130060086944</v>
      </c>
      <c r="G137" s="18">
        <v>0.174409217660767</v>
      </c>
      <c r="H137" s="18">
        <v>930.74496848927527</v>
      </c>
      <c r="I137" s="18">
        <v>14761.75601776753</v>
      </c>
      <c r="J137" s="18">
        <v>18482.821381030732</v>
      </c>
      <c r="K137" s="18">
        <v>2351.9298185832549</v>
      </c>
      <c r="L137" s="18">
        <v>11920.84798199121</v>
      </c>
      <c r="M137" s="18">
        <v>21323.729416807051</v>
      </c>
    </row>
    <row r="138" spans="2:13" x14ac:dyDescent="0.2">
      <c r="B138" s="9" t="s">
        <v>29</v>
      </c>
      <c r="C138" s="15">
        <v>1</v>
      </c>
      <c r="D138" s="18">
        <v>13699</v>
      </c>
      <c r="E138" s="18">
        <v>13393.823304118601</v>
      </c>
      <c r="F138" s="18">
        <v>305.1766958813987</v>
      </c>
      <c r="G138" s="18">
        <v>0.14129023656066483</v>
      </c>
      <c r="H138" s="18">
        <v>595.5418556012379</v>
      </c>
      <c r="I138" s="18">
        <v>12203.352097570898</v>
      </c>
      <c r="J138" s="18">
        <v>14584.294510666305</v>
      </c>
      <c r="K138" s="18">
        <v>2240.5262276853455</v>
      </c>
      <c r="L138" s="18">
        <v>8915.0751918107708</v>
      </c>
      <c r="M138" s="18">
        <v>17872.571416426432</v>
      </c>
    </row>
    <row r="139" spans="2:13" x14ac:dyDescent="0.2">
      <c r="B139" s="9" t="s">
        <v>29</v>
      </c>
      <c r="C139" s="15">
        <v>1</v>
      </c>
      <c r="D139" s="18">
        <v>13999</v>
      </c>
      <c r="E139" s="18">
        <v>13160.261662868084</v>
      </c>
      <c r="F139" s="18">
        <v>838.73833713191561</v>
      </c>
      <c r="G139" s="18">
        <v>0.3883177833209191</v>
      </c>
      <c r="H139" s="18">
        <v>1077.1683661073669</v>
      </c>
      <c r="I139" s="18">
        <v>11007.032779970757</v>
      </c>
      <c r="J139" s="18">
        <v>15313.490545765411</v>
      </c>
      <c r="K139" s="18">
        <v>2413.6236997749616</v>
      </c>
      <c r="L139" s="18">
        <v>8335.4966341827421</v>
      </c>
      <c r="M139" s="18">
        <v>17985.026691553427</v>
      </c>
    </row>
    <row r="140" spans="2:13" x14ac:dyDescent="0.2">
      <c r="B140" s="9" t="s">
        <v>29</v>
      </c>
      <c r="C140" s="15">
        <v>1</v>
      </c>
      <c r="D140" s="18">
        <v>10998</v>
      </c>
      <c r="E140" s="18">
        <v>10493.680163673303</v>
      </c>
      <c r="F140" s="18">
        <v>504.31983632669653</v>
      </c>
      <c r="G140" s="18">
        <v>0.23348922096111441</v>
      </c>
      <c r="H140" s="18">
        <v>702.42102415154829</v>
      </c>
      <c r="I140" s="18">
        <v>9089.5605434293884</v>
      </c>
      <c r="J140" s="18">
        <v>11897.799783917219</v>
      </c>
      <c r="K140" s="18">
        <v>2271.2734248308961</v>
      </c>
      <c r="L140" s="18">
        <v>5953.4692800429266</v>
      </c>
      <c r="M140" s="18">
        <v>15033.891047303681</v>
      </c>
    </row>
    <row r="141" spans="2:13" x14ac:dyDescent="0.2">
      <c r="B141" s="9" t="s">
        <v>29</v>
      </c>
      <c r="C141" s="15">
        <v>1</v>
      </c>
      <c r="D141" s="18">
        <v>4990</v>
      </c>
      <c r="E141" s="18">
        <v>2662.4589057244202</v>
      </c>
      <c r="F141" s="18">
        <v>2327.5410942755798</v>
      </c>
      <c r="G141" s="18">
        <v>1.0776013904504369</v>
      </c>
      <c r="H141" s="18">
        <v>1257.1099578636943</v>
      </c>
      <c r="I141" s="18">
        <v>149.53190617665996</v>
      </c>
      <c r="J141" s="18">
        <v>5175.38590527218</v>
      </c>
      <c r="K141" s="18">
        <v>2499.122470254913</v>
      </c>
      <c r="L141" s="18">
        <v>-2333.2157298916663</v>
      </c>
      <c r="M141" s="18">
        <v>7658.1335413405068</v>
      </c>
    </row>
    <row r="142" spans="2:13" x14ac:dyDescent="0.2">
      <c r="B142" s="9" t="s">
        <v>29</v>
      </c>
      <c r="C142" s="15">
        <v>1</v>
      </c>
      <c r="D142" s="18">
        <v>13798</v>
      </c>
      <c r="E142" s="18">
        <v>14899.413213432976</v>
      </c>
      <c r="F142" s="18">
        <v>-1101.4132134329757</v>
      </c>
      <c r="G142" s="18">
        <v>-0.50993059292268361</v>
      </c>
      <c r="H142" s="18">
        <v>751.37365801179635</v>
      </c>
      <c r="I142" s="18">
        <v>13397.438672418692</v>
      </c>
      <c r="J142" s="18">
        <v>16401.38775444726</v>
      </c>
      <c r="K142" s="18">
        <v>2286.8865405015149</v>
      </c>
      <c r="L142" s="18">
        <v>10327.992156284894</v>
      </c>
      <c r="M142" s="18">
        <v>19470.834270581057</v>
      </c>
    </row>
    <row r="143" spans="2:13" x14ac:dyDescent="0.2">
      <c r="B143" s="9" t="s">
        <v>29</v>
      </c>
      <c r="C143" s="15">
        <v>1</v>
      </c>
      <c r="D143" s="18">
        <v>13899</v>
      </c>
      <c r="E143" s="18">
        <v>14032.231372528973</v>
      </c>
      <c r="F143" s="18">
        <v>-133.23137252897322</v>
      </c>
      <c r="G143" s="18">
        <v>-6.1683255621970565E-2</v>
      </c>
      <c r="H143" s="18">
        <v>866.948864964476</v>
      </c>
      <c r="I143" s="18">
        <v>12299.225284741118</v>
      </c>
      <c r="J143" s="18">
        <v>15765.237460316828</v>
      </c>
      <c r="K143" s="18">
        <v>2327.4208922401967</v>
      </c>
      <c r="L143" s="18">
        <v>9379.7833007938807</v>
      </c>
      <c r="M143" s="18">
        <v>18684.679444264068</v>
      </c>
    </row>
    <row r="144" spans="2:13" x14ac:dyDescent="0.2">
      <c r="B144" s="9" t="s">
        <v>29</v>
      </c>
      <c r="C144" s="15">
        <v>1</v>
      </c>
      <c r="D144" s="18">
        <v>12999</v>
      </c>
      <c r="E144" s="18">
        <v>12397.592241711107</v>
      </c>
      <c r="F144" s="18">
        <v>601.40775828889309</v>
      </c>
      <c r="G144" s="18">
        <v>0.27843883751556192</v>
      </c>
      <c r="H144" s="18">
        <v>879.04145772571803</v>
      </c>
      <c r="I144" s="18">
        <v>10640.413405426452</v>
      </c>
      <c r="J144" s="18">
        <v>14154.771077995762</v>
      </c>
      <c r="K144" s="18">
        <v>2331.9523064534392</v>
      </c>
      <c r="L144" s="18">
        <v>7736.0860020318651</v>
      </c>
      <c r="M144" s="18">
        <v>17059.098481390349</v>
      </c>
    </row>
    <row r="145" spans="2:13" x14ac:dyDescent="0.2">
      <c r="B145" s="9" t="s">
        <v>29</v>
      </c>
      <c r="C145" s="15">
        <v>1</v>
      </c>
      <c r="D145" s="18">
        <v>13699</v>
      </c>
      <c r="E145" s="18">
        <v>12838.574151574099</v>
      </c>
      <c r="F145" s="18">
        <v>860.42584842590077</v>
      </c>
      <c r="G145" s="18">
        <v>0.39835863389205872</v>
      </c>
      <c r="H145" s="18">
        <v>826.7728427023435</v>
      </c>
      <c r="I145" s="18">
        <v>11185.87878795592</v>
      </c>
      <c r="J145" s="18">
        <v>14491.269515192278</v>
      </c>
      <c r="K145" s="18">
        <v>2312.7561498357481</v>
      </c>
      <c r="L145" s="18">
        <v>8215.4404822101205</v>
      </c>
      <c r="M145" s="18">
        <v>17461.707820938078</v>
      </c>
    </row>
    <row r="146" spans="2:13" x14ac:dyDescent="0.2">
      <c r="B146" s="9" t="s">
        <v>29</v>
      </c>
      <c r="C146" s="15">
        <v>1</v>
      </c>
      <c r="D146" s="18">
        <v>14999</v>
      </c>
      <c r="E146" s="18">
        <v>14516.075348875876</v>
      </c>
      <c r="F146" s="18">
        <v>482.92465112412356</v>
      </c>
      <c r="G146" s="18">
        <v>0.22358371107347352</v>
      </c>
      <c r="H146" s="18">
        <v>852.47098774930146</v>
      </c>
      <c r="I146" s="18">
        <v>12812.010125268253</v>
      </c>
      <c r="J146" s="18">
        <v>16220.1405724835</v>
      </c>
      <c r="K146" s="18">
        <v>2322.0668509169218</v>
      </c>
      <c r="L146" s="18">
        <v>9874.3298532470253</v>
      </c>
      <c r="M146" s="18">
        <v>19157.820844504728</v>
      </c>
    </row>
    <row r="147" spans="2:13" x14ac:dyDescent="0.2">
      <c r="B147" s="9" t="s">
        <v>29</v>
      </c>
      <c r="C147" s="15">
        <v>1</v>
      </c>
      <c r="D147" s="18">
        <v>14400</v>
      </c>
      <c r="E147" s="18">
        <v>14746.0937622404</v>
      </c>
      <c r="F147" s="18">
        <v>-346.09376224039988</v>
      </c>
      <c r="G147" s="18">
        <v>-0.16023395691432657</v>
      </c>
      <c r="H147" s="18">
        <v>835.76781762434189</v>
      </c>
      <c r="I147" s="18">
        <v>13075.417699956723</v>
      </c>
      <c r="J147" s="18">
        <v>16416.769824524079</v>
      </c>
      <c r="K147" s="18">
        <v>2315.9869430006543</v>
      </c>
      <c r="L147" s="18">
        <v>10116.501829362351</v>
      </c>
      <c r="M147" s="18">
        <v>19375.685695118449</v>
      </c>
    </row>
    <row r="148" spans="2:13" x14ac:dyDescent="0.2">
      <c r="B148" s="9" t="s">
        <v>29</v>
      </c>
      <c r="C148" s="15">
        <v>1</v>
      </c>
      <c r="D148" s="18">
        <v>13999</v>
      </c>
      <c r="E148" s="18">
        <v>16003.300608715062</v>
      </c>
      <c r="F148" s="18">
        <v>-2004.3006087150625</v>
      </c>
      <c r="G148" s="18">
        <v>-0.92794800836985114</v>
      </c>
      <c r="H148" s="18">
        <v>682.52523061880515</v>
      </c>
      <c r="I148" s="18">
        <v>14638.952113051864</v>
      </c>
      <c r="J148" s="18">
        <v>17367.649104378259</v>
      </c>
      <c r="K148" s="18">
        <v>2265.1994096777025</v>
      </c>
      <c r="L148" s="18">
        <v>11475.231508369945</v>
      </c>
      <c r="M148" s="18">
        <v>20531.369709060178</v>
      </c>
    </row>
    <row r="149" spans="2:13" x14ac:dyDescent="0.2">
      <c r="B149" s="9" t="s">
        <v>29</v>
      </c>
      <c r="C149" s="15">
        <v>1</v>
      </c>
      <c r="D149" s="18">
        <v>13533</v>
      </c>
      <c r="E149" s="18">
        <v>12780.082342673348</v>
      </c>
      <c r="F149" s="18">
        <v>752.91765732665226</v>
      </c>
      <c r="G149" s="18">
        <v>0.34858465718406906</v>
      </c>
      <c r="H149" s="18">
        <v>718.30127892821372</v>
      </c>
      <c r="I149" s="18">
        <v>11344.218545447655</v>
      </c>
      <c r="J149" s="18">
        <v>14215.946139899041</v>
      </c>
      <c r="K149" s="18">
        <v>2276.2346984621045</v>
      </c>
      <c r="L149" s="18">
        <v>8229.9540143659797</v>
      </c>
      <c r="M149" s="18">
        <v>17330.210670980716</v>
      </c>
    </row>
    <row r="150" spans="2:13" x14ac:dyDescent="0.2">
      <c r="B150" s="9" t="s">
        <v>29</v>
      </c>
      <c r="C150" s="15">
        <v>1</v>
      </c>
      <c r="D150" s="18">
        <v>12200</v>
      </c>
      <c r="E150" s="18">
        <v>9963.3073684121882</v>
      </c>
      <c r="F150" s="18">
        <v>2236.6926315878118</v>
      </c>
      <c r="G150" s="18">
        <v>1.0355405091395127</v>
      </c>
      <c r="H150" s="18">
        <v>675.00377823159135</v>
      </c>
      <c r="I150" s="18">
        <v>8613.9940418377482</v>
      </c>
      <c r="J150" s="18">
        <v>11312.620694986628</v>
      </c>
      <c r="K150" s="18">
        <v>2262.9444924257164</v>
      </c>
      <c r="L150" s="18">
        <v>5439.7457834270572</v>
      </c>
      <c r="M150" s="18">
        <v>14486.868953397319</v>
      </c>
    </row>
    <row r="151" spans="2:13" x14ac:dyDescent="0.2">
      <c r="B151" s="9" t="s">
        <v>29</v>
      </c>
      <c r="C151" s="15">
        <v>1</v>
      </c>
      <c r="D151" s="18">
        <v>10388</v>
      </c>
      <c r="E151" s="18">
        <v>10731.740758248656</v>
      </c>
      <c r="F151" s="18">
        <v>-343.74075824865577</v>
      </c>
      <c r="G151" s="18">
        <v>-0.15914456675082958</v>
      </c>
      <c r="H151" s="18">
        <v>926.13753484318022</v>
      </c>
      <c r="I151" s="18">
        <v>8880.4182052422166</v>
      </c>
      <c r="J151" s="18">
        <v>12583.063311255095</v>
      </c>
      <c r="K151" s="18">
        <v>2350.1102971176401</v>
      </c>
      <c r="L151" s="18">
        <v>6033.9372124251295</v>
      </c>
      <c r="M151" s="18">
        <v>15429.544304072182</v>
      </c>
    </row>
    <row r="152" spans="2:13" x14ac:dyDescent="0.2">
      <c r="B152" s="9" t="s">
        <v>29</v>
      </c>
      <c r="C152" s="15">
        <v>1</v>
      </c>
      <c r="D152" s="18">
        <v>11455</v>
      </c>
      <c r="E152" s="18">
        <v>12747.489265388751</v>
      </c>
      <c r="F152" s="18">
        <v>-1292.4892653887509</v>
      </c>
      <c r="G152" s="18">
        <v>-0.59839468912091143</v>
      </c>
      <c r="H152" s="18">
        <v>715.9684491674376</v>
      </c>
      <c r="I152" s="18">
        <v>11316.288728408936</v>
      </c>
      <c r="J152" s="18">
        <v>14178.689802368566</v>
      </c>
      <c r="K152" s="18">
        <v>2275.4996144530951</v>
      </c>
      <c r="L152" s="18">
        <v>8198.8303490780199</v>
      </c>
      <c r="M152" s="18">
        <v>17296.148181699482</v>
      </c>
    </row>
    <row r="153" spans="2:13" x14ac:dyDescent="0.2">
      <c r="B153" s="9" t="s">
        <v>29</v>
      </c>
      <c r="C153" s="15">
        <v>1</v>
      </c>
      <c r="D153" s="18">
        <v>18500</v>
      </c>
      <c r="E153" s="18">
        <v>14516.559056807686</v>
      </c>
      <c r="F153" s="18">
        <v>3983.4409431923141</v>
      </c>
      <c r="G153" s="18">
        <v>1.8442473517303235</v>
      </c>
      <c r="H153" s="18">
        <v>748.35339091372907</v>
      </c>
      <c r="I153" s="18">
        <v>13020.621943696269</v>
      </c>
      <c r="J153" s="18">
        <v>16012.496169919103</v>
      </c>
      <c r="K153" s="18">
        <v>2285.8959890740953</v>
      </c>
      <c r="L153" s="18">
        <v>9947.1180837491738</v>
      </c>
      <c r="M153" s="18">
        <v>19086.000029866198</v>
      </c>
    </row>
    <row r="154" spans="2:13" x14ac:dyDescent="0.2">
      <c r="B154" s="9" t="s">
        <v>29</v>
      </c>
      <c r="C154" s="15">
        <v>1</v>
      </c>
      <c r="D154" s="18">
        <v>15585</v>
      </c>
      <c r="E154" s="18">
        <v>15752.073686292204</v>
      </c>
      <c r="F154" s="18">
        <v>-167.073686292204</v>
      </c>
      <c r="G154" s="18">
        <v>-7.7351517916891654E-2</v>
      </c>
      <c r="H154" s="18">
        <v>895.79802094160289</v>
      </c>
      <c r="I154" s="18">
        <v>13961.398957415637</v>
      </c>
      <c r="J154" s="18">
        <v>17542.748415168771</v>
      </c>
      <c r="K154" s="18">
        <v>2338.3202880477797</v>
      </c>
      <c r="L154" s="18">
        <v>11077.838032784886</v>
      </c>
      <c r="M154" s="18">
        <v>20426.309339799522</v>
      </c>
    </row>
    <row r="155" spans="2:13" x14ac:dyDescent="0.2">
      <c r="B155" s="9" t="s">
        <v>29</v>
      </c>
      <c r="C155" s="15">
        <v>1</v>
      </c>
      <c r="D155" s="18">
        <v>13000</v>
      </c>
      <c r="E155" s="18">
        <v>11760.881512557462</v>
      </c>
      <c r="F155" s="18">
        <v>1239.118487442538</v>
      </c>
      <c r="G155" s="18">
        <v>0.57368516856047613</v>
      </c>
      <c r="H155" s="18">
        <v>900.76003490568439</v>
      </c>
      <c r="I155" s="18">
        <v>9960.287859099577</v>
      </c>
      <c r="J155" s="18">
        <v>13561.475166015347</v>
      </c>
      <c r="K155" s="18">
        <v>2340.22569758907</v>
      </c>
      <c r="L155" s="18">
        <v>7082.8369996488227</v>
      </c>
      <c r="M155" s="18">
        <v>16438.926025466102</v>
      </c>
    </row>
    <row r="156" spans="2:13" x14ac:dyDescent="0.2">
      <c r="B156" s="9" t="s">
        <v>29</v>
      </c>
      <c r="C156" s="15">
        <v>1</v>
      </c>
      <c r="D156" s="18">
        <v>9498</v>
      </c>
      <c r="E156" s="18">
        <v>7717.92506276925</v>
      </c>
      <c r="F156" s="18">
        <v>1780.07493723075</v>
      </c>
      <c r="G156" s="18">
        <v>0.82413635238644467</v>
      </c>
      <c r="H156" s="18">
        <v>1013.2709376118876</v>
      </c>
      <c r="I156" s="18">
        <v>5692.4253194460225</v>
      </c>
      <c r="J156" s="18">
        <v>9743.4248060924783</v>
      </c>
      <c r="K156" s="18">
        <v>2385.7924612551346</v>
      </c>
      <c r="L156" s="18">
        <v>2948.7938871687847</v>
      </c>
      <c r="M156" s="18">
        <v>12487.056238369714</v>
      </c>
    </row>
    <row r="157" spans="2:13" x14ac:dyDescent="0.2">
      <c r="B157" s="9" t="s">
        <v>29</v>
      </c>
      <c r="C157" s="15">
        <v>1</v>
      </c>
      <c r="D157" s="18">
        <v>1395</v>
      </c>
      <c r="E157" s="18">
        <v>12692.571183887459</v>
      </c>
      <c r="F157" s="18">
        <v>-11297.571183887459</v>
      </c>
      <c r="G157" s="18">
        <v>-5.2305321037775352</v>
      </c>
      <c r="H157" s="18">
        <v>570.85632935143963</v>
      </c>
      <c r="I157" s="18">
        <v>11551.445641196067</v>
      </c>
      <c r="J157" s="18">
        <v>13833.696726578852</v>
      </c>
      <c r="K157" s="18">
        <v>2234.0914537980666</v>
      </c>
      <c r="L157" s="18">
        <v>8226.6860012988454</v>
      </c>
      <c r="M157" s="18">
        <v>17158.456366476072</v>
      </c>
    </row>
    <row r="158" spans="2:13" x14ac:dyDescent="0.2">
      <c r="B158" s="9" t="s">
        <v>29</v>
      </c>
      <c r="C158" s="15">
        <v>1</v>
      </c>
      <c r="D158" s="18">
        <v>7969</v>
      </c>
      <c r="E158" s="18">
        <v>4666.3496123462019</v>
      </c>
      <c r="F158" s="18">
        <v>3302.6503876537981</v>
      </c>
      <c r="G158" s="18">
        <v>1.5290559890265165</v>
      </c>
      <c r="H158" s="18">
        <v>838.9852206805225</v>
      </c>
      <c r="I158" s="18">
        <v>2989.2420529944047</v>
      </c>
      <c r="J158" s="18">
        <v>6343.457171697999</v>
      </c>
      <c r="K158" s="18">
        <v>2317.1499467434783</v>
      </c>
      <c r="L158" s="18">
        <v>34.432868112045071</v>
      </c>
      <c r="M158" s="18">
        <v>9298.2663565803596</v>
      </c>
    </row>
    <row r="159" spans="2:13" x14ac:dyDescent="0.2">
      <c r="B159" s="9" t="s">
        <v>38</v>
      </c>
      <c r="C159" s="15">
        <v>1</v>
      </c>
      <c r="D159" s="18">
        <v>21251</v>
      </c>
      <c r="E159" s="18">
        <v>20974.671465311869</v>
      </c>
      <c r="F159" s="18">
        <v>276.32853468813119</v>
      </c>
      <c r="G159" s="18">
        <v>0.12793415932952196</v>
      </c>
      <c r="H159" s="18">
        <v>622.57071677851809</v>
      </c>
      <c r="I159" s="18">
        <v>19730.170335132949</v>
      </c>
      <c r="J159" s="18">
        <v>22219.172595490789</v>
      </c>
      <c r="K159" s="18">
        <v>2247.8616444441318</v>
      </c>
      <c r="L159" s="18">
        <v>16481.260063837661</v>
      </c>
      <c r="M159" s="18">
        <v>25468.082866786077</v>
      </c>
    </row>
    <row r="160" spans="2:13" x14ac:dyDescent="0.2">
      <c r="B160" s="9" t="s">
        <v>38</v>
      </c>
      <c r="C160" s="15">
        <v>1</v>
      </c>
      <c r="D160" s="18">
        <v>16216</v>
      </c>
      <c r="E160" s="18">
        <v>16716.001744865411</v>
      </c>
      <c r="F160" s="18">
        <v>-500.00174486541073</v>
      </c>
      <c r="G160" s="18">
        <v>-0.23149003762801756</v>
      </c>
      <c r="H160" s="18">
        <v>767.22691528043413</v>
      </c>
      <c r="I160" s="18">
        <v>15182.336994118927</v>
      </c>
      <c r="J160" s="18">
        <v>18249.666495611895</v>
      </c>
      <c r="K160" s="18">
        <v>2292.1441522521418</v>
      </c>
      <c r="L160" s="18">
        <v>12134.07087158021</v>
      </c>
      <c r="M160" s="18">
        <v>21297.932618150611</v>
      </c>
    </row>
    <row r="161" spans="2:13" x14ac:dyDescent="0.2">
      <c r="B161" s="9" t="s">
        <v>38</v>
      </c>
      <c r="C161" s="15">
        <v>1</v>
      </c>
      <c r="D161" s="18">
        <v>14990</v>
      </c>
      <c r="E161" s="18">
        <v>16040.89972251174</v>
      </c>
      <c r="F161" s="18">
        <v>-1050.89972251174</v>
      </c>
      <c r="G161" s="18">
        <v>-0.48654393470766688</v>
      </c>
      <c r="H161" s="18">
        <v>701.16748034210082</v>
      </c>
      <c r="I161" s="18">
        <v>14639.285900638262</v>
      </c>
      <c r="J161" s="18">
        <v>17442.513544385216</v>
      </c>
      <c r="K161" s="18">
        <v>2270.8860628975312</v>
      </c>
      <c r="L161" s="18">
        <v>11501.463164352943</v>
      </c>
      <c r="M161" s="18">
        <v>20580.336280670537</v>
      </c>
    </row>
    <row r="162" spans="2:13" x14ac:dyDescent="0.2">
      <c r="B162" s="9" t="s">
        <v>38</v>
      </c>
      <c r="C162" s="15">
        <v>1</v>
      </c>
      <c r="D162" s="18">
        <v>23500</v>
      </c>
      <c r="E162" s="18">
        <v>22958.939350654578</v>
      </c>
      <c r="F162" s="18">
        <v>541.06064934542155</v>
      </c>
      <c r="G162" s="18">
        <v>0.25049942597645491</v>
      </c>
      <c r="H162" s="18">
        <v>732.74776883665049</v>
      </c>
      <c r="I162" s="18">
        <v>21494.197431580818</v>
      </c>
      <c r="J162" s="18">
        <v>24423.681269728339</v>
      </c>
      <c r="K162" s="18">
        <v>2280.8347085898286</v>
      </c>
      <c r="L162" s="18">
        <v>18399.615733123828</v>
      </c>
      <c r="M162" s="18">
        <v>27518.262968185329</v>
      </c>
    </row>
    <row r="163" spans="2:13" x14ac:dyDescent="0.2">
      <c r="B163" s="9" t="s">
        <v>38</v>
      </c>
      <c r="C163" s="15">
        <v>1</v>
      </c>
      <c r="D163" s="18">
        <v>14994</v>
      </c>
      <c r="E163" s="18">
        <v>16468.464748465649</v>
      </c>
      <c r="F163" s="18">
        <v>-1474.4647484656489</v>
      </c>
      <c r="G163" s="18">
        <v>-0.68264541795824185</v>
      </c>
      <c r="H163" s="18">
        <v>1041.6292603472527</v>
      </c>
      <c r="I163" s="18">
        <v>14386.277525723604</v>
      </c>
      <c r="J163" s="18">
        <v>18550.651971207695</v>
      </c>
      <c r="K163" s="18">
        <v>2397.9739763359662</v>
      </c>
      <c r="L163" s="18">
        <v>11674.983071184297</v>
      </c>
      <c r="M163" s="18">
        <v>21261.946425747003</v>
      </c>
    </row>
    <row r="164" spans="2:13" x14ac:dyDescent="0.2">
      <c r="B164" s="9" t="s">
        <v>38</v>
      </c>
      <c r="C164" s="15">
        <v>1</v>
      </c>
      <c r="D164" s="18">
        <v>22900</v>
      </c>
      <c r="E164" s="18">
        <v>20951.392609099596</v>
      </c>
      <c r="F164" s="18">
        <v>1948.6073909004044</v>
      </c>
      <c r="G164" s="18">
        <v>0.9021632481766424</v>
      </c>
      <c r="H164" s="18">
        <v>798.88620692291227</v>
      </c>
      <c r="I164" s="18">
        <v>19354.441836110367</v>
      </c>
      <c r="J164" s="18">
        <v>22548.343382088824</v>
      </c>
      <c r="K164" s="18">
        <v>2302.9343991491892</v>
      </c>
      <c r="L164" s="18">
        <v>16347.892339605445</v>
      </c>
      <c r="M164" s="18">
        <v>25554.892878593746</v>
      </c>
    </row>
    <row r="165" spans="2:13" x14ac:dyDescent="0.2">
      <c r="B165" s="9" t="s">
        <v>38</v>
      </c>
      <c r="C165" s="15">
        <v>1</v>
      </c>
      <c r="D165" s="18">
        <v>13994</v>
      </c>
      <c r="E165" s="18">
        <v>15495.012046068861</v>
      </c>
      <c r="F165" s="18">
        <v>-1501.0120460688613</v>
      </c>
      <c r="G165" s="18">
        <v>-0.69493624490874384</v>
      </c>
      <c r="H165" s="18">
        <v>727.9305573267535</v>
      </c>
      <c r="I165" s="18">
        <v>14039.899595594909</v>
      </c>
      <c r="J165" s="18">
        <v>16950.124496542812</v>
      </c>
      <c r="K165" s="18">
        <v>2279.2916819624024</v>
      </c>
      <c r="L165" s="18">
        <v>10938.77289481636</v>
      </c>
      <c r="M165" s="18">
        <v>20051.251197321362</v>
      </c>
    </row>
    <row r="166" spans="2:13" x14ac:dyDescent="0.2">
      <c r="B166" s="9" t="s">
        <v>38</v>
      </c>
      <c r="C166" s="15">
        <v>1</v>
      </c>
      <c r="D166" s="18">
        <v>20875</v>
      </c>
      <c r="E166" s="18">
        <v>20694.588646656812</v>
      </c>
      <c r="F166" s="18">
        <v>180.41135334318824</v>
      </c>
      <c r="G166" s="18">
        <v>8.3526570462625085E-2</v>
      </c>
      <c r="H166" s="18">
        <v>767.06131197812567</v>
      </c>
      <c r="I166" s="18">
        <v>19161.25493219477</v>
      </c>
      <c r="J166" s="18">
        <v>22227.922361118854</v>
      </c>
      <c r="K166" s="18">
        <v>2292.0887267962735</v>
      </c>
      <c r="L166" s="18">
        <v>16112.76856727921</v>
      </c>
      <c r="M166" s="18">
        <v>25276.408726034413</v>
      </c>
    </row>
    <row r="167" spans="2:13" x14ac:dyDescent="0.2">
      <c r="B167" s="9" t="s">
        <v>38</v>
      </c>
      <c r="C167" s="15">
        <v>1</v>
      </c>
      <c r="D167" s="18">
        <v>6995</v>
      </c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2:13" x14ac:dyDescent="0.2">
      <c r="B168" s="9" t="s">
        <v>38</v>
      </c>
      <c r="C168" s="15">
        <v>1</v>
      </c>
      <c r="D168" s="18">
        <v>3995</v>
      </c>
      <c r="E168" s="18">
        <v>2049.0867307103963</v>
      </c>
      <c r="F168" s="18">
        <v>1945.9132692896037</v>
      </c>
      <c r="G168" s="18">
        <v>0.90091592790333697</v>
      </c>
      <c r="H168" s="18">
        <v>1314.2351659899086</v>
      </c>
      <c r="I168" s="18">
        <v>-578.03193278623394</v>
      </c>
      <c r="J168" s="18">
        <v>4676.205394207027</v>
      </c>
      <c r="K168" s="18">
        <v>2528.3397213779404</v>
      </c>
      <c r="L168" s="18">
        <v>-3004.9923577066147</v>
      </c>
      <c r="M168" s="18">
        <v>7103.1658191274073</v>
      </c>
    </row>
    <row r="169" spans="2:13" x14ac:dyDescent="0.2">
      <c r="B169" s="9" t="s">
        <v>38</v>
      </c>
      <c r="C169" s="15">
        <v>1</v>
      </c>
      <c r="D169" s="18">
        <v>17294</v>
      </c>
      <c r="E169" s="18">
        <v>15775.482432996363</v>
      </c>
      <c r="F169" s="18">
        <v>1518.5175670036369</v>
      </c>
      <c r="G169" s="18">
        <v>0.70304092402537388</v>
      </c>
      <c r="H169" s="18">
        <v>626.03343094963225</v>
      </c>
      <c r="I169" s="18">
        <v>14524.059435817762</v>
      </c>
      <c r="J169" s="18">
        <v>17026.905430174964</v>
      </c>
      <c r="K169" s="18">
        <v>2248.8231437441955</v>
      </c>
      <c r="L169" s="18">
        <v>11280.14902180768</v>
      </c>
      <c r="M169" s="18">
        <v>20270.815844185046</v>
      </c>
    </row>
    <row r="170" spans="2:13" x14ac:dyDescent="0.2">
      <c r="B170" s="9" t="s">
        <v>38</v>
      </c>
      <c r="C170" s="15">
        <v>1</v>
      </c>
      <c r="D170" s="18">
        <v>12500</v>
      </c>
      <c r="E170" s="18">
        <v>13916.949093484833</v>
      </c>
      <c r="F170" s="18">
        <v>-1416.9490934848327</v>
      </c>
      <c r="G170" s="18">
        <v>-0.6560169086131532</v>
      </c>
      <c r="H170" s="18">
        <v>854.72117153068803</v>
      </c>
      <c r="I170" s="18">
        <v>12208.385816590127</v>
      </c>
      <c r="J170" s="18">
        <v>15625.512370379538</v>
      </c>
      <c r="K170" s="18">
        <v>2322.8938753709244</v>
      </c>
      <c r="L170" s="18">
        <v>9273.5503995285417</v>
      </c>
      <c r="M170" s="18">
        <v>18560.347787441126</v>
      </c>
    </row>
    <row r="171" spans="2:13" x14ac:dyDescent="0.2">
      <c r="B171" s="9" t="s">
        <v>38</v>
      </c>
      <c r="C171" s="15">
        <v>1</v>
      </c>
      <c r="D171" s="18">
        <v>27200</v>
      </c>
      <c r="E171" s="18">
        <v>21393.936054131205</v>
      </c>
      <c r="F171" s="18">
        <v>5806.0639458687947</v>
      </c>
      <c r="G171" s="18">
        <v>2.6880825419151897</v>
      </c>
      <c r="H171" s="18">
        <v>780.91829087126871</v>
      </c>
      <c r="I171" s="18">
        <v>19832.902633549646</v>
      </c>
      <c r="J171" s="18">
        <v>22954.969474712765</v>
      </c>
      <c r="K171" s="18">
        <v>2296.7631685026349</v>
      </c>
      <c r="L171" s="18">
        <v>16802.771898924555</v>
      </c>
      <c r="M171" s="18">
        <v>25985.100209337856</v>
      </c>
    </row>
    <row r="172" spans="2:13" x14ac:dyDescent="0.2">
      <c r="B172" s="9" t="s">
        <v>38</v>
      </c>
      <c r="C172" s="15">
        <v>1</v>
      </c>
      <c r="D172" s="18">
        <v>21000</v>
      </c>
      <c r="E172" s="18">
        <v>22398.239013436913</v>
      </c>
      <c r="F172" s="18">
        <v>-1398.2390134369125</v>
      </c>
      <c r="G172" s="18">
        <v>-0.64735454457383945</v>
      </c>
      <c r="H172" s="18">
        <v>696.68946379828628</v>
      </c>
      <c r="I172" s="18">
        <v>21005.576619087322</v>
      </c>
      <c r="J172" s="18">
        <v>23790.901407786503</v>
      </c>
      <c r="K172" s="18">
        <v>2269.5074100210604</v>
      </c>
      <c r="L172" s="18">
        <v>17861.558343110057</v>
      </c>
      <c r="M172" s="18">
        <v>26934.919683763768</v>
      </c>
    </row>
    <row r="173" spans="2:13" x14ac:dyDescent="0.2">
      <c r="B173" s="9" t="s">
        <v>38</v>
      </c>
      <c r="C173" s="15">
        <v>1</v>
      </c>
      <c r="D173" s="18">
        <v>21251</v>
      </c>
      <c r="E173" s="18">
        <v>20974.671465311869</v>
      </c>
      <c r="F173" s="18">
        <v>276.32853468813119</v>
      </c>
      <c r="G173" s="18">
        <v>0.12793415932952196</v>
      </c>
      <c r="H173" s="18">
        <v>622.57071677851809</v>
      </c>
      <c r="I173" s="18">
        <v>19730.170335132949</v>
      </c>
      <c r="J173" s="18">
        <v>22219.172595490789</v>
      </c>
      <c r="K173" s="18">
        <v>2247.8616444441318</v>
      </c>
      <c r="L173" s="18">
        <v>16481.260063837661</v>
      </c>
      <c r="M173" s="18">
        <v>25468.082866786077</v>
      </c>
    </row>
    <row r="174" spans="2:13" x14ac:dyDescent="0.2">
      <c r="B174" s="9" t="s">
        <v>38</v>
      </c>
      <c r="C174" s="15">
        <v>1</v>
      </c>
      <c r="D174" s="18">
        <v>12900</v>
      </c>
      <c r="E174" s="18">
        <v>13921.498782411669</v>
      </c>
      <c r="F174" s="18">
        <v>-1021.4987824116688</v>
      </c>
      <c r="G174" s="18">
        <v>-0.47293193274976053</v>
      </c>
      <c r="H174" s="18">
        <v>821.30444166749214</v>
      </c>
      <c r="I174" s="18">
        <v>12279.73459670587</v>
      </c>
      <c r="J174" s="18">
        <v>15563.262968117468</v>
      </c>
      <c r="K174" s="18">
        <v>2310.8069285588767</v>
      </c>
      <c r="L174" s="18">
        <v>9302.2615508605522</v>
      </c>
      <c r="M174" s="18">
        <v>18540.736013962785</v>
      </c>
    </row>
    <row r="175" spans="2:13" x14ac:dyDescent="0.2">
      <c r="B175" s="9" t="s">
        <v>38</v>
      </c>
      <c r="C175" s="15">
        <v>1</v>
      </c>
      <c r="D175" s="18">
        <v>17800</v>
      </c>
      <c r="E175" s="18">
        <v>19362.597148141565</v>
      </c>
      <c r="F175" s="18">
        <v>-1562.5971481415654</v>
      </c>
      <c r="G175" s="18">
        <v>-0.72344882059980087</v>
      </c>
      <c r="H175" s="18">
        <v>594.0729915851548</v>
      </c>
      <c r="I175" s="18">
        <v>18175.062158924407</v>
      </c>
      <c r="J175" s="18">
        <v>20550.132137358723</v>
      </c>
      <c r="K175" s="18">
        <v>2240.1362446297535</v>
      </c>
      <c r="L175" s="18">
        <v>14884.62860085399</v>
      </c>
      <c r="M175" s="18">
        <v>23840.565695429141</v>
      </c>
    </row>
    <row r="176" spans="2:13" x14ac:dyDescent="0.2">
      <c r="B176" s="9" t="s">
        <v>38</v>
      </c>
      <c r="C176" s="15">
        <v>1</v>
      </c>
      <c r="D176" s="18">
        <v>18417</v>
      </c>
      <c r="E176" s="18">
        <v>19874.135400922391</v>
      </c>
      <c r="F176" s="18">
        <v>-1457.1354009223905</v>
      </c>
      <c r="G176" s="18">
        <v>-0.67462230332703654</v>
      </c>
      <c r="H176" s="18">
        <v>627.39953377531492</v>
      </c>
      <c r="I176" s="18">
        <v>18619.981603105913</v>
      </c>
      <c r="J176" s="18">
        <v>21128.289198738868</v>
      </c>
      <c r="K176" s="18">
        <v>2249.2038258358093</v>
      </c>
      <c r="L176" s="18">
        <v>15378.041017075528</v>
      </c>
      <c r="M176" s="18">
        <v>24370.229784769253</v>
      </c>
    </row>
    <row r="177" spans="2:13" x14ac:dyDescent="0.2">
      <c r="B177" s="9" t="s">
        <v>38</v>
      </c>
      <c r="C177" s="15">
        <v>1</v>
      </c>
      <c r="D177" s="18">
        <v>23981</v>
      </c>
      <c r="E177" s="18">
        <v>21332.982791142389</v>
      </c>
      <c r="F177" s="18">
        <v>2648.017208857611</v>
      </c>
      <c r="G177" s="18">
        <v>1.2259749283136792</v>
      </c>
      <c r="H177" s="18">
        <v>773.75226974134648</v>
      </c>
      <c r="I177" s="18">
        <v>19786.274042689998</v>
      </c>
      <c r="J177" s="18">
        <v>22879.69153959478</v>
      </c>
      <c r="K177" s="18">
        <v>2294.3365599019785</v>
      </c>
      <c r="L177" s="18">
        <v>16746.66935741144</v>
      </c>
      <c r="M177" s="18">
        <v>25919.296224873338</v>
      </c>
    </row>
    <row r="178" spans="2:13" x14ac:dyDescent="0.2">
      <c r="B178" s="9" t="s">
        <v>38</v>
      </c>
      <c r="C178" s="15">
        <v>1</v>
      </c>
      <c r="D178" s="18">
        <v>18593</v>
      </c>
      <c r="E178" s="18">
        <v>17552.461250399327</v>
      </c>
      <c r="F178" s="18">
        <v>1040.5387496006733</v>
      </c>
      <c r="G178" s="18">
        <v>0.48174702742949066</v>
      </c>
      <c r="H178" s="18">
        <v>853.7004008969368</v>
      </c>
      <c r="I178" s="18">
        <v>15845.938464926914</v>
      </c>
      <c r="J178" s="18">
        <v>19258.984035871741</v>
      </c>
      <c r="K178" s="18">
        <v>2322.5184713290337</v>
      </c>
      <c r="L178" s="18">
        <v>12909.812978430155</v>
      </c>
      <c r="M178" s="18">
        <v>22195.109522368497</v>
      </c>
    </row>
    <row r="179" spans="2:13" x14ac:dyDescent="0.2">
      <c r="B179" s="9" t="s">
        <v>38</v>
      </c>
      <c r="C179" s="15">
        <v>1</v>
      </c>
      <c r="D179" s="18">
        <v>15699</v>
      </c>
      <c r="E179" s="18">
        <v>17301.020029502564</v>
      </c>
      <c r="F179" s="18">
        <v>-1602.0200295025643</v>
      </c>
      <c r="G179" s="18">
        <v>-0.74170076548475128</v>
      </c>
      <c r="H179" s="18">
        <v>690.85738468711145</v>
      </c>
      <c r="I179" s="18">
        <v>15920.015795181294</v>
      </c>
      <c r="J179" s="18">
        <v>18682.024263823834</v>
      </c>
      <c r="K179" s="18">
        <v>2267.7238811525699</v>
      </c>
      <c r="L179" s="18">
        <v>12767.904582583626</v>
      </c>
      <c r="M179" s="18">
        <v>21834.135476421503</v>
      </c>
    </row>
    <row r="180" spans="2:13" x14ac:dyDescent="0.2">
      <c r="B180" s="9" t="s">
        <v>38</v>
      </c>
      <c r="C180" s="15">
        <v>1</v>
      </c>
      <c r="D180" s="18">
        <v>14971</v>
      </c>
      <c r="E180" s="18">
        <v>16196.308094573596</v>
      </c>
      <c r="F180" s="18">
        <v>-1225.3080945735965</v>
      </c>
      <c r="G180" s="18">
        <v>-0.56729125414373838</v>
      </c>
      <c r="H180" s="18">
        <v>612.23848034085927</v>
      </c>
      <c r="I180" s="18">
        <v>14972.460810740806</v>
      </c>
      <c r="J180" s="18">
        <v>17420.155378406387</v>
      </c>
      <c r="K180" s="18">
        <v>2245.0219669266144</v>
      </c>
      <c r="L180" s="18">
        <v>11708.573127574462</v>
      </c>
      <c r="M180" s="18">
        <v>20684.043061572731</v>
      </c>
    </row>
    <row r="181" spans="2:13" x14ac:dyDescent="0.2">
      <c r="B181" s="9" t="s">
        <v>38</v>
      </c>
      <c r="C181" s="15">
        <v>1</v>
      </c>
      <c r="D181" s="18">
        <v>19988</v>
      </c>
      <c r="E181" s="18">
        <v>20713.747085497151</v>
      </c>
      <c r="F181" s="18">
        <v>-725.74708549715069</v>
      </c>
      <c r="G181" s="18">
        <v>-0.33600526769238015</v>
      </c>
      <c r="H181" s="18">
        <v>709.34212720141215</v>
      </c>
      <c r="I181" s="18">
        <v>19295.792377390109</v>
      </c>
      <c r="J181" s="18">
        <v>22131.701793604192</v>
      </c>
      <c r="K181" s="18">
        <v>2273.423394045989</v>
      </c>
      <c r="L181" s="18">
        <v>16169.238474643305</v>
      </c>
      <c r="M181" s="18">
        <v>25258.255696350996</v>
      </c>
    </row>
    <row r="182" spans="2:13" x14ac:dyDescent="0.2">
      <c r="B182" s="9" t="s">
        <v>38</v>
      </c>
      <c r="C182" s="15">
        <v>1</v>
      </c>
      <c r="D182" s="18">
        <v>17900</v>
      </c>
      <c r="E182" s="18">
        <v>19516.563908294527</v>
      </c>
      <c r="F182" s="18">
        <v>-1616.5639082945272</v>
      </c>
      <c r="G182" s="18">
        <v>-0.74843426808425728</v>
      </c>
      <c r="H182" s="18">
        <v>702.87760348585675</v>
      </c>
      <c r="I182" s="18">
        <v>18111.531598966063</v>
      </c>
      <c r="J182" s="18">
        <v>20921.596217622991</v>
      </c>
      <c r="K182" s="18">
        <v>2271.4146694637202</v>
      </c>
      <c r="L182" s="18">
        <v>14976.070680666202</v>
      </c>
      <c r="M182" s="18">
        <v>24057.057135922852</v>
      </c>
    </row>
    <row r="183" spans="2:13" ht="13.5" thickBot="1" x14ac:dyDescent="0.25">
      <c r="B183" s="13" t="s">
        <v>38</v>
      </c>
      <c r="C183" s="16">
        <v>1</v>
      </c>
      <c r="D183" s="19">
        <v>19827</v>
      </c>
      <c r="E183" s="19">
        <v>20524.425503884821</v>
      </c>
      <c r="F183" s="19">
        <v>-697.4255038848205</v>
      </c>
      <c r="G183" s="19">
        <v>-0.32289298546446904</v>
      </c>
      <c r="H183" s="19">
        <v>630.99160444726783</v>
      </c>
      <c r="I183" s="19">
        <v>19263.09125910794</v>
      </c>
      <c r="J183" s="19">
        <v>21785.759748661701</v>
      </c>
      <c r="K183" s="19">
        <v>2250.2084525785376</v>
      </c>
      <c r="L183" s="19">
        <v>16026.322899793995</v>
      </c>
      <c r="M183" s="19">
        <v>25022.528107975646</v>
      </c>
    </row>
    <row r="205" spans="6:6" x14ac:dyDescent="0.2">
      <c r="F205" t="s">
        <v>113</v>
      </c>
    </row>
    <row r="227" spans="2:6" x14ac:dyDescent="0.2">
      <c r="F227" t="s">
        <v>113</v>
      </c>
    </row>
    <row r="230" spans="2:6" x14ac:dyDescent="0.2">
      <c r="B230" s="39" t="s">
        <v>121</v>
      </c>
    </row>
    <row r="231" spans="2:6" ht="13.5" thickBot="1" x14ac:dyDescent="0.25"/>
    <row r="232" spans="2:6" x14ac:dyDescent="0.2">
      <c r="B232" s="10" t="s">
        <v>114</v>
      </c>
      <c r="C232" s="11" t="s">
        <v>115</v>
      </c>
      <c r="D232" s="11" t="s">
        <v>94</v>
      </c>
      <c r="E232" s="11" t="s">
        <v>97</v>
      </c>
      <c r="F232" s="11" t="s">
        <v>98</v>
      </c>
    </row>
    <row r="233" spans="2:6" x14ac:dyDescent="0.2">
      <c r="B233" s="24" t="s">
        <v>28</v>
      </c>
      <c r="C233" s="25">
        <v>13539.31651774186</v>
      </c>
      <c r="D233" s="25">
        <v>669.07987001973311</v>
      </c>
      <c r="E233" s="25">
        <v>12201.844914952442</v>
      </c>
      <c r="F233" s="25">
        <v>14876.788120531277</v>
      </c>
    </row>
    <row r="234" spans="2:6" x14ac:dyDescent="0.2">
      <c r="B234" s="9" t="s">
        <v>37</v>
      </c>
      <c r="C234" s="18">
        <v>18093.139517602063</v>
      </c>
      <c r="D234" s="18">
        <v>688.78395044193917</v>
      </c>
      <c r="E234" s="18">
        <v>16716.280019279333</v>
      </c>
      <c r="F234" s="18">
        <v>19469.999015924794</v>
      </c>
    </row>
    <row r="235" spans="2:6" ht="13.5" thickBot="1" x14ac:dyDescent="0.25">
      <c r="B235" s="13" t="s">
        <v>15</v>
      </c>
      <c r="C235" s="19">
        <v>18249.295783306308</v>
      </c>
      <c r="D235" s="19">
        <v>608.68561658794556</v>
      </c>
      <c r="E235" s="19">
        <v>17032.550572919492</v>
      </c>
      <c r="F235" s="19">
        <v>19466.040993693125</v>
      </c>
    </row>
    <row r="257" spans="2:6" x14ac:dyDescent="0.2">
      <c r="F257" t="s">
        <v>113</v>
      </c>
    </row>
    <row r="260" spans="2:6" x14ac:dyDescent="0.2">
      <c r="B260" s="39" t="s">
        <v>116</v>
      </c>
    </row>
    <row r="261" spans="2:6" ht="13.5" thickBot="1" x14ac:dyDescent="0.25"/>
    <row r="262" spans="2:6" x14ac:dyDescent="0.2">
      <c r="B262" s="10" t="s">
        <v>114</v>
      </c>
      <c r="C262" s="11" t="s">
        <v>115</v>
      </c>
      <c r="D262" s="11" t="s">
        <v>94</v>
      </c>
      <c r="E262" s="11" t="s">
        <v>97</v>
      </c>
      <c r="F262" s="11" t="s">
        <v>98</v>
      </c>
    </row>
    <row r="263" spans="2:6" x14ac:dyDescent="0.2">
      <c r="B263" s="24" t="s">
        <v>57</v>
      </c>
      <c r="C263" s="25">
        <v>15723.830812957145</v>
      </c>
      <c r="D263" s="25">
        <v>304.37687758931344</v>
      </c>
      <c r="E263" s="25">
        <v>15115.390104212745</v>
      </c>
      <c r="F263" s="25">
        <v>16332.271521701545</v>
      </c>
    </row>
    <row r="264" spans="2:6" ht="13.5" thickBot="1" x14ac:dyDescent="0.25">
      <c r="B264" s="13" t="s">
        <v>58</v>
      </c>
      <c r="C264" s="19">
        <v>17530.670399476341</v>
      </c>
      <c r="D264" s="19">
        <v>589.79375154236322</v>
      </c>
      <c r="E264" s="19">
        <v>16351.689489219269</v>
      </c>
      <c r="F264" s="19">
        <v>18709.651309733414</v>
      </c>
    </row>
    <row r="286" spans="6:6" x14ac:dyDescent="0.2">
      <c r="F286" t="s">
        <v>113</v>
      </c>
    </row>
    <row r="289" spans="2:6" x14ac:dyDescent="0.2">
      <c r="B289" s="39" t="s">
        <v>117</v>
      </c>
    </row>
    <row r="290" spans="2:6" ht="13.5" thickBot="1" x14ac:dyDescent="0.25"/>
    <row r="291" spans="2:6" x14ac:dyDescent="0.2">
      <c r="B291" s="10" t="s">
        <v>114</v>
      </c>
      <c r="C291" s="11" t="s">
        <v>115</v>
      </c>
      <c r="D291" s="11" t="s">
        <v>94</v>
      </c>
      <c r="E291" s="11" t="s">
        <v>97</v>
      </c>
      <c r="F291" s="11" t="s">
        <v>98</v>
      </c>
    </row>
    <row r="292" spans="2:6" x14ac:dyDescent="0.2">
      <c r="B292" s="24" t="s">
        <v>57</v>
      </c>
      <c r="C292" s="25">
        <v>15886.518802156741</v>
      </c>
      <c r="D292" s="25">
        <v>505.06139739337851</v>
      </c>
      <c r="E292" s="25">
        <v>14876.91545441462</v>
      </c>
      <c r="F292" s="25">
        <v>16896.12214989886</v>
      </c>
    </row>
    <row r="293" spans="2:6" ht="13.5" thickBot="1" x14ac:dyDescent="0.25">
      <c r="B293" s="13" t="s">
        <v>58</v>
      </c>
      <c r="C293" s="19">
        <v>17367.982410276745</v>
      </c>
      <c r="D293" s="19">
        <v>432.7945625740947</v>
      </c>
      <c r="E293" s="19">
        <v>16502.838406964482</v>
      </c>
      <c r="F293" s="19">
        <v>18233.126413589009</v>
      </c>
    </row>
    <row r="315" spans="6:6" x14ac:dyDescent="0.2">
      <c r="F315" t="s">
        <v>113</v>
      </c>
    </row>
  </sheetData>
  <pageMargins left="0.7" right="0.7" top="0.75" bottom="0.75" header="0.3" footer="0.3"/>
  <ignoredErrors>
    <ignoredError sqref="C28:C34 B233:B236 B263:B265 B292:B294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D396514">
              <controlPr defaultSize="0" autoFill="0" autoPict="0" macro="[0]!GoToResultsNew4720192130021">
                <anchor moveWithCells="1">
                  <from>
                    <xdr:col>0</xdr:col>
                    <xdr:colOff>323850</xdr:colOff>
                    <xdr:row>9</xdr:row>
                    <xdr:rowOff>419100</xdr:rowOff>
                  </from>
                  <to>
                    <xdr:col>1</xdr:col>
                    <xdr:colOff>2362200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ANCOVA1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Arpita</cp:lastModifiedBy>
  <dcterms:modified xsi:type="dcterms:W3CDTF">2019-04-07T18:59:05Z</dcterms:modified>
</cp:coreProperties>
</file>