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240" yWindow="15" windowWidth="16095" windowHeight="9660" firstSheet="1" activeTab="6"/>
  </bookViews>
  <sheets>
    <sheet name="🔹 Sales &amp; Profit Analysis" sheetId="3" r:id="rId1"/>
    <sheet name=" discount&amp; return behaviour" sheetId="7" r:id="rId2"/>
    <sheet name="🔹 Customer Insights" sheetId="5" r:id="rId3"/>
    <sheet name=" " sheetId="6" r:id="rId4"/>
    <sheet name="quiary" sheetId="2" r:id="rId5"/>
    <sheet name="Raw data" sheetId="1" r:id="rId6"/>
    <sheet name="KPI dashboard" sheetId="10" r:id="rId7"/>
    <sheet name="README" sheetId="11" r:id="rId8"/>
  </sheets>
  <calcPr calcId="124519"/>
  <pivotCaches>
    <pivotCache cacheId="2" r:id="rId9"/>
  </pivotCaches>
</workbook>
</file>

<file path=xl/calcChain.xml><?xml version="1.0" encoding="utf-8"?>
<calcChain xmlns="http://schemas.openxmlformats.org/spreadsheetml/2006/main">
  <c r="N1048576" i="1"/>
  <c r="P34" i="7"/>
  <c r="L34"/>
  <c r="E5" i="10"/>
  <c r="B5"/>
</calcChain>
</file>

<file path=xl/sharedStrings.xml><?xml version="1.0" encoding="utf-8"?>
<sst xmlns="http://schemas.openxmlformats.org/spreadsheetml/2006/main" count="7932" uniqueCount="2844">
  <si>
    <t>Order ID</t>
  </si>
  <si>
    <t>Order Date</t>
  </si>
  <si>
    <t>Customer ID</t>
  </si>
  <si>
    <t>Customer Name</t>
  </si>
  <si>
    <t>Segment</t>
  </si>
  <si>
    <t>Region</t>
  </si>
  <si>
    <t>Product Category</t>
  </si>
  <si>
    <t>Sub-Category</t>
  </si>
  <si>
    <t>Product Name</t>
  </si>
  <si>
    <t>Quantity</t>
  </si>
  <si>
    <t>Unit Price</t>
  </si>
  <si>
    <t>Discount (%)</t>
  </si>
  <si>
    <t>Sales Amount</t>
  </si>
  <si>
    <t>Profit</t>
  </si>
  <si>
    <t>Payment Method</t>
  </si>
  <si>
    <t>Shipping Mode</t>
  </si>
  <si>
    <t>Delivery Status</t>
  </si>
  <si>
    <t>City</t>
  </si>
  <si>
    <t>Country</t>
  </si>
  <si>
    <t>Customer Rating (1-5)</t>
  </si>
  <si>
    <t>Return Status</t>
  </si>
  <si>
    <t>O-10000</t>
  </si>
  <si>
    <t>O-10001</t>
  </si>
  <si>
    <t>O-10002</t>
  </si>
  <si>
    <t>O-10003</t>
  </si>
  <si>
    <t>O-10004</t>
  </si>
  <si>
    <t>O-10005</t>
  </si>
  <si>
    <t>O-10006</t>
  </si>
  <si>
    <t>O-10007</t>
  </si>
  <si>
    <t>O-10008</t>
  </si>
  <si>
    <t>O-10009</t>
  </si>
  <si>
    <t>O-10010</t>
  </si>
  <si>
    <t>O-10011</t>
  </si>
  <si>
    <t>O-10012</t>
  </si>
  <si>
    <t>O-10013</t>
  </si>
  <si>
    <t>O-10014</t>
  </si>
  <si>
    <t>O-10015</t>
  </si>
  <si>
    <t>O-10016</t>
  </si>
  <si>
    <t>O-10017</t>
  </si>
  <si>
    <t>O-10018</t>
  </si>
  <si>
    <t>O-10019</t>
  </si>
  <si>
    <t>O-10020</t>
  </si>
  <si>
    <t>O-10021</t>
  </si>
  <si>
    <t>O-10022</t>
  </si>
  <si>
    <t>O-10023</t>
  </si>
  <si>
    <t>O-10024</t>
  </si>
  <si>
    <t>O-10025</t>
  </si>
  <si>
    <t>O-10026</t>
  </si>
  <si>
    <t>O-10027</t>
  </si>
  <si>
    <t>O-10028</t>
  </si>
  <si>
    <t>O-10029</t>
  </si>
  <si>
    <t>O-10030</t>
  </si>
  <si>
    <t>O-10031</t>
  </si>
  <si>
    <t>O-10032</t>
  </si>
  <si>
    <t>O-10033</t>
  </si>
  <si>
    <t>O-10034</t>
  </si>
  <si>
    <t>O-10035</t>
  </si>
  <si>
    <t>O-10036</t>
  </si>
  <si>
    <t>O-10037</t>
  </si>
  <si>
    <t>O-10038</t>
  </si>
  <si>
    <t>O-10039</t>
  </si>
  <si>
    <t>O-10040</t>
  </si>
  <si>
    <t>O-10041</t>
  </si>
  <si>
    <t>O-10042</t>
  </si>
  <si>
    <t>O-10043</t>
  </si>
  <si>
    <t>O-10044</t>
  </si>
  <si>
    <t>O-10045</t>
  </si>
  <si>
    <t>O-10046</t>
  </si>
  <si>
    <t>O-10047</t>
  </si>
  <si>
    <t>O-10048</t>
  </si>
  <si>
    <t>O-10049</t>
  </si>
  <si>
    <t>O-10050</t>
  </si>
  <si>
    <t>O-10051</t>
  </si>
  <si>
    <t>O-10052</t>
  </si>
  <si>
    <t>O-10053</t>
  </si>
  <si>
    <t>O-10054</t>
  </si>
  <si>
    <t>O-10055</t>
  </si>
  <si>
    <t>O-10056</t>
  </si>
  <si>
    <t>O-10057</t>
  </si>
  <si>
    <t>O-10058</t>
  </si>
  <si>
    <t>O-10059</t>
  </si>
  <si>
    <t>O-10060</t>
  </si>
  <si>
    <t>O-10061</t>
  </si>
  <si>
    <t>O-10062</t>
  </si>
  <si>
    <t>O-10063</t>
  </si>
  <si>
    <t>O-10064</t>
  </si>
  <si>
    <t>O-10065</t>
  </si>
  <si>
    <t>O-10066</t>
  </si>
  <si>
    <t>O-10067</t>
  </si>
  <si>
    <t>O-10068</t>
  </si>
  <si>
    <t>O-10069</t>
  </si>
  <si>
    <t>O-10070</t>
  </si>
  <si>
    <t>O-10071</t>
  </si>
  <si>
    <t>O-10072</t>
  </si>
  <si>
    <t>O-10073</t>
  </si>
  <si>
    <t>O-10074</t>
  </si>
  <si>
    <t>O-10075</t>
  </si>
  <si>
    <t>O-10076</t>
  </si>
  <si>
    <t>O-10077</t>
  </si>
  <si>
    <t>O-10078</t>
  </si>
  <si>
    <t>O-10079</t>
  </si>
  <si>
    <t>O-10080</t>
  </si>
  <si>
    <t>O-10081</t>
  </si>
  <si>
    <t>O-10082</t>
  </si>
  <si>
    <t>O-10083</t>
  </si>
  <si>
    <t>O-10084</t>
  </si>
  <si>
    <t>O-10085</t>
  </si>
  <si>
    <t>O-10086</t>
  </si>
  <si>
    <t>O-10087</t>
  </si>
  <si>
    <t>O-10088</t>
  </si>
  <si>
    <t>O-10089</t>
  </si>
  <si>
    <t>O-10090</t>
  </si>
  <si>
    <t>O-10091</t>
  </si>
  <si>
    <t>O-10092</t>
  </si>
  <si>
    <t>O-10093</t>
  </si>
  <si>
    <t>O-10094</t>
  </si>
  <si>
    <t>O-10095</t>
  </si>
  <si>
    <t>O-10096</t>
  </si>
  <si>
    <t>O-10097</t>
  </si>
  <si>
    <t>O-10098</t>
  </si>
  <si>
    <t>O-10099</t>
  </si>
  <si>
    <t>O-10100</t>
  </si>
  <si>
    <t>O-10101</t>
  </si>
  <si>
    <t>O-10102</t>
  </si>
  <si>
    <t>O-10103</t>
  </si>
  <si>
    <t>O-10104</t>
  </si>
  <si>
    <t>O-10105</t>
  </si>
  <si>
    <t>O-10106</t>
  </si>
  <si>
    <t>O-10107</t>
  </si>
  <si>
    <t>O-10108</t>
  </si>
  <si>
    <t>O-10109</t>
  </si>
  <si>
    <t>O-10110</t>
  </si>
  <si>
    <t>O-10111</t>
  </si>
  <si>
    <t>O-10112</t>
  </si>
  <si>
    <t>O-10113</t>
  </si>
  <si>
    <t>O-10114</t>
  </si>
  <si>
    <t>O-10115</t>
  </si>
  <si>
    <t>O-10116</t>
  </si>
  <si>
    <t>O-10117</t>
  </si>
  <si>
    <t>O-10118</t>
  </si>
  <si>
    <t>O-10119</t>
  </si>
  <si>
    <t>O-10120</t>
  </si>
  <si>
    <t>O-10121</t>
  </si>
  <si>
    <t>O-10122</t>
  </si>
  <si>
    <t>O-10123</t>
  </si>
  <si>
    <t>O-10124</t>
  </si>
  <si>
    <t>O-10125</t>
  </si>
  <si>
    <t>O-10126</t>
  </si>
  <si>
    <t>O-10127</t>
  </si>
  <si>
    <t>O-10128</t>
  </si>
  <si>
    <t>O-10129</t>
  </si>
  <si>
    <t>O-10130</t>
  </si>
  <si>
    <t>O-10131</t>
  </si>
  <si>
    <t>O-10132</t>
  </si>
  <si>
    <t>O-10133</t>
  </si>
  <si>
    <t>O-10134</t>
  </si>
  <si>
    <t>O-10135</t>
  </si>
  <si>
    <t>O-10136</t>
  </si>
  <si>
    <t>O-10137</t>
  </si>
  <si>
    <t>O-10138</t>
  </si>
  <si>
    <t>O-10139</t>
  </si>
  <si>
    <t>O-10140</t>
  </si>
  <si>
    <t>O-10141</t>
  </si>
  <si>
    <t>O-10142</t>
  </si>
  <si>
    <t>O-10143</t>
  </si>
  <si>
    <t>O-10144</t>
  </si>
  <si>
    <t>O-10145</t>
  </si>
  <si>
    <t>O-10146</t>
  </si>
  <si>
    <t>O-10147</t>
  </si>
  <si>
    <t>O-10148</t>
  </si>
  <si>
    <t>O-10149</t>
  </si>
  <si>
    <t>O-10150</t>
  </si>
  <si>
    <t>O-10151</t>
  </si>
  <si>
    <t>O-10152</t>
  </si>
  <si>
    <t>O-10153</t>
  </si>
  <si>
    <t>O-10154</t>
  </si>
  <si>
    <t>O-10155</t>
  </si>
  <si>
    <t>O-10156</t>
  </si>
  <si>
    <t>O-10157</t>
  </si>
  <si>
    <t>O-10158</t>
  </si>
  <si>
    <t>O-10159</t>
  </si>
  <si>
    <t>O-10160</t>
  </si>
  <si>
    <t>O-10161</t>
  </si>
  <si>
    <t>O-10162</t>
  </si>
  <si>
    <t>O-10163</t>
  </si>
  <si>
    <t>O-10164</t>
  </si>
  <si>
    <t>O-10165</t>
  </si>
  <si>
    <t>O-10166</t>
  </si>
  <si>
    <t>O-10167</t>
  </si>
  <si>
    <t>O-10168</t>
  </si>
  <si>
    <t>O-10169</t>
  </si>
  <si>
    <t>O-10170</t>
  </si>
  <si>
    <t>O-10171</t>
  </si>
  <si>
    <t>O-10172</t>
  </si>
  <si>
    <t>O-10173</t>
  </si>
  <si>
    <t>O-10174</t>
  </si>
  <si>
    <t>O-10175</t>
  </si>
  <si>
    <t>O-10176</t>
  </si>
  <si>
    <t>O-10177</t>
  </si>
  <si>
    <t>O-10178</t>
  </si>
  <si>
    <t>O-10179</t>
  </si>
  <si>
    <t>O-10180</t>
  </si>
  <si>
    <t>O-10181</t>
  </si>
  <si>
    <t>O-10182</t>
  </si>
  <si>
    <t>O-10183</t>
  </si>
  <si>
    <t>O-10184</t>
  </si>
  <si>
    <t>O-10185</t>
  </si>
  <si>
    <t>O-10186</t>
  </si>
  <si>
    <t>O-10187</t>
  </si>
  <si>
    <t>O-10188</t>
  </si>
  <si>
    <t>O-10189</t>
  </si>
  <si>
    <t>O-10190</t>
  </si>
  <si>
    <t>O-10191</t>
  </si>
  <si>
    <t>O-10192</t>
  </si>
  <si>
    <t>O-10193</t>
  </si>
  <si>
    <t>O-10194</t>
  </si>
  <si>
    <t>O-10195</t>
  </si>
  <si>
    <t>O-10196</t>
  </si>
  <si>
    <t>O-10197</t>
  </si>
  <si>
    <t>O-10198</t>
  </si>
  <si>
    <t>O-10199</t>
  </si>
  <si>
    <t>O-10200</t>
  </si>
  <si>
    <t>O-10201</t>
  </si>
  <si>
    <t>O-10202</t>
  </si>
  <si>
    <t>O-10203</t>
  </si>
  <si>
    <t>O-10204</t>
  </si>
  <si>
    <t>O-10205</t>
  </si>
  <si>
    <t>O-10206</t>
  </si>
  <si>
    <t>O-10207</t>
  </si>
  <si>
    <t>O-10208</t>
  </si>
  <si>
    <t>O-10209</t>
  </si>
  <si>
    <t>O-10210</t>
  </si>
  <si>
    <t>O-10211</t>
  </si>
  <si>
    <t>O-10212</t>
  </si>
  <si>
    <t>O-10213</t>
  </si>
  <si>
    <t>O-10214</t>
  </si>
  <si>
    <t>O-10215</t>
  </si>
  <si>
    <t>O-10216</t>
  </si>
  <si>
    <t>O-10217</t>
  </si>
  <si>
    <t>O-10218</t>
  </si>
  <si>
    <t>O-10219</t>
  </si>
  <si>
    <t>O-10220</t>
  </si>
  <si>
    <t>O-10221</t>
  </si>
  <si>
    <t>O-10222</t>
  </si>
  <si>
    <t>O-10223</t>
  </si>
  <si>
    <t>O-10224</t>
  </si>
  <si>
    <t>O-10225</t>
  </si>
  <si>
    <t>O-10226</t>
  </si>
  <si>
    <t>O-10227</t>
  </si>
  <si>
    <t>O-10228</t>
  </si>
  <si>
    <t>O-10229</t>
  </si>
  <si>
    <t>O-10230</t>
  </si>
  <si>
    <t>O-10231</t>
  </si>
  <si>
    <t>O-10232</t>
  </si>
  <si>
    <t>O-10233</t>
  </si>
  <si>
    <t>O-10234</t>
  </si>
  <si>
    <t>O-10235</t>
  </si>
  <si>
    <t>O-10236</t>
  </si>
  <si>
    <t>O-10237</t>
  </si>
  <si>
    <t>O-10238</t>
  </si>
  <si>
    <t>O-10239</t>
  </si>
  <si>
    <t>O-10240</t>
  </si>
  <si>
    <t>O-10241</t>
  </si>
  <si>
    <t>O-10242</t>
  </si>
  <si>
    <t>O-10243</t>
  </si>
  <si>
    <t>O-10244</t>
  </si>
  <si>
    <t>O-10245</t>
  </si>
  <si>
    <t>O-10246</t>
  </si>
  <si>
    <t>O-10247</t>
  </si>
  <si>
    <t>O-10248</t>
  </si>
  <si>
    <t>O-10249</t>
  </si>
  <si>
    <t>O-10250</t>
  </si>
  <si>
    <t>O-10251</t>
  </si>
  <si>
    <t>O-10252</t>
  </si>
  <si>
    <t>O-10253</t>
  </si>
  <si>
    <t>O-10254</t>
  </si>
  <si>
    <t>O-10255</t>
  </si>
  <si>
    <t>O-10256</t>
  </si>
  <si>
    <t>O-10257</t>
  </si>
  <si>
    <t>O-10258</t>
  </si>
  <si>
    <t>O-10259</t>
  </si>
  <si>
    <t>O-10260</t>
  </si>
  <si>
    <t>O-10261</t>
  </si>
  <si>
    <t>O-10262</t>
  </si>
  <si>
    <t>O-10263</t>
  </si>
  <si>
    <t>O-10264</t>
  </si>
  <si>
    <t>O-10265</t>
  </si>
  <si>
    <t>O-10266</t>
  </si>
  <si>
    <t>O-10267</t>
  </si>
  <si>
    <t>O-10268</t>
  </si>
  <si>
    <t>O-10269</t>
  </si>
  <si>
    <t>O-10270</t>
  </si>
  <si>
    <t>O-10271</t>
  </si>
  <si>
    <t>O-10272</t>
  </si>
  <si>
    <t>O-10273</t>
  </si>
  <si>
    <t>O-10274</t>
  </si>
  <si>
    <t>O-10275</t>
  </si>
  <si>
    <t>O-10276</t>
  </si>
  <si>
    <t>O-10277</t>
  </si>
  <si>
    <t>O-10278</t>
  </si>
  <si>
    <t>O-10279</t>
  </si>
  <si>
    <t>O-10280</t>
  </si>
  <si>
    <t>O-10281</t>
  </si>
  <si>
    <t>O-10282</t>
  </si>
  <si>
    <t>O-10283</t>
  </si>
  <si>
    <t>O-10284</t>
  </si>
  <si>
    <t>O-10285</t>
  </si>
  <si>
    <t>O-10286</t>
  </si>
  <si>
    <t>O-10287</t>
  </si>
  <si>
    <t>O-10288</t>
  </si>
  <si>
    <t>O-10289</t>
  </si>
  <si>
    <t>O-10290</t>
  </si>
  <si>
    <t>O-10291</t>
  </si>
  <si>
    <t>O-10292</t>
  </si>
  <si>
    <t>O-10293</t>
  </si>
  <si>
    <t>O-10294</t>
  </si>
  <si>
    <t>O-10295</t>
  </si>
  <si>
    <t>O-10296</t>
  </si>
  <si>
    <t>O-10297</t>
  </si>
  <si>
    <t>O-10298</t>
  </si>
  <si>
    <t>O-10299</t>
  </si>
  <si>
    <t>O-10300</t>
  </si>
  <si>
    <t>O-10301</t>
  </si>
  <si>
    <t>O-10302</t>
  </si>
  <si>
    <t>O-10303</t>
  </si>
  <si>
    <t>O-10304</t>
  </si>
  <si>
    <t>O-10305</t>
  </si>
  <si>
    <t>O-10306</t>
  </si>
  <si>
    <t>O-10307</t>
  </si>
  <si>
    <t>O-10308</t>
  </si>
  <si>
    <t>O-10309</t>
  </si>
  <si>
    <t>O-10310</t>
  </si>
  <si>
    <t>O-10311</t>
  </si>
  <si>
    <t>O-10312</t>
  </si>
  <si>
    <t>O-10313</t>
  </si>
  <si>
    <t>O-10314</t>
  </si>
  <si>
    <t>O-10315</t>
  </si>
  <si>
    <t>O-10316</t>
  </si>
  <si>
    <t>O-10317</t>
  </si>
  <si>
    <t>O-10318</t>
  </si>
  <si>
    <t>O-10319</t>
  </si>
  <si>
    <t>O-10320</t>
  </si>
  <si>
    <t>O-10321</t>
  </si>
  <si>
    <t>O-10322</t>
  </si>
  <si>
    <t>O-10323</t>
  </si>
  <si>
    <t>O-10324</t>
  </si>
  <si>
    <t>O-10325</t>
  </si>
  <si>
    <t>O-10326</t>
  </si>
  <si>
    <t>O-10327</t>
  </si>
  <si>
    <t>O-10328</t>
  </si>
  <si>
    <t>O-10329</t>
  </si>
  <si>
    <t>O-10330</t>
  </si>
  <si>
    <t>O-10331</t>
  </si>
  <si>
    <t>O-10332</t>
  </si>
  <si>
    <t>O-10333</t>
  </si>
  <si>
    <t>O-10334</t>
  </si>
  <si>
    <t>O-10335</t>
  </si>
  <si>
    <t>O-10336</t>
  </si>
  <si>
    <t>O-10337</t>
  </si>
  <si>
    <t>O-10338</t>
  </si>
  <si>
    <t>O-10339</t>
  </si>
  <si>
    <t>O-10340</t>
  </si>
  <si>
    <t>O-10341</t>
  </si>
  <si>
    <t>O-10342</t>
  </si>
  <si>
    <t>O-10343</t>
  </si>
  <si>
    <t>O-10344</t>
  </si>
  <si>
    <t>O-10345</t>
  </si>
  <si>
    <t>O-10346</t>
  </si>
  <si>
    <t>O-10347</t>
  </si>
  <si>
    <t>O-10348</t>
  </si>
  <si>
    <t>O-10349</t>
  </si>
  <si>
    <t>O-10350</t>
  </si>
  <si>
    <t>O-10351</t>
  </si>
  <si>
    <t>O-10352</t>
  </si>
  <si>
    <t>O-10353</t>
  </si>
  <si>
    <t>O-10354</t>
  </si>
  <si>
    <t>O-10355</t>
  </si>
  <si>
    <t>O-10356</t>
  </si>
  <si>
    <t>O-10357</t>
  </si>
  <si>
    <t>O-10358</t>
  </si>
  <si>
    <t>O-10359</t>
  </si>
  <si>
    <t>O-10360</t>
  </si>
  <si>
    <t>O-10361</t>
  </si>
  <si>
    <t>O-10362</t>
  </si>
  <si>
    <t>O-10363</t>
  </si>
  <si>
    <t>O-10364</t>
  </si>
  <si>
    <t>O-10365</t>
  </si>
  <si>
    <t>O-10366</t>
  </si>
  <si>
    <t>O-10367</t>
  </si>
  <si>
    <t>O-10368</t>
  </si>
  <si>
    <t>O-10369</t>
  </si>
  <si>
    <t>O-10370</t>
  </si>
  <si>
    <t>O-10371</t>
  </si>
  <si>
    <t>O-10372</t>
  </si>
  <si>
    <t>O-10373</t>
  </si>
  <si>
    <t>O-10374</t>
  </si>
  <si>
    <t>O-10375</t>
  </si>
  <si>
    <t>O-10376</t>
  </si>
  <si>
    <t>O-10377</t>
  </si>
  <si>
    <t>O-10378</t>
  </si>
  <si>
    <t>O-10379</t>
  </si>
  <si>
    <t>O-10380</t>
  </si>
  <si>
    <t>O-10381</t>
  </si>
  <si>
    <t>O-10382</t>
  </si>
  <si>
    <t>O-10383</t>
  </si>
  <si>
    <t>O-10384</t>
  </si>
  <si>
    <t>O-10385</t>
  </si>
  <si>
    <t>O-10386</t>
  </si>
  <si>
    <t>O-10387</t>
  </si>
  <si>
    <t>O-10388</t>
  </si>
  <si>
    <t>O-10389</t>
  </si>
  <si>
    <t>O-10390</t>
  </si>
  <si>
    <t>O-10391</t>
  </si>
  <si>
    <t>O-10392</t>
  </si>
  <si>
    <t>O-10393</t>
  </si>
  <si>
    <t>O-10394</t>
  </si>
  <si>
    <t>O-10395</t>
  </si>
  <si>
    <t>O-10396</t>
  </si>
  <si>
    <t>O-10397</t>
  </si>
  <si>
    <t>O-10398</t>
  </si>
  <si>
    <t>O-10399</t>
  </si>
  <si>
    <t>O-10400</t>
  </si>
  <si>
    <t>O-10401</t>
  </si>
  <si>
    <t>O-10402</t>
  </si>
  <si>
    <t>O-10403</t>
  </si>
  <si>
    <t>O-10404</t>
  </si>
  <si>
    <t>O-10405</t>
  </si>
  <si>
    <t>O-10406</t>
  </si>
  <si>
    <t>O-10407</t>
  </si>
  <si>
    <t>O-10408</t>
  </si>
  <si>
    <t>O-10409</t>
  </si>
  <si>
    <t>O-10410</t>
  </si>
  <si>
    <t>O-10411</t>
  </si>
  <si>
    <t>O-10412</t>
  </si>
  <si>
    <t>O-10413</t>
  </si>
  <si>
    <t>O-10414</t>
  </si>
  <si>
    <t>O-10415</t>
  </si>
  <si>
    <t>O-10416</t>
  </si>
  <si>
    <t>O-10417</t>
  </si>
  <si>
    <t>O-10418</t>
  </si>
  <si>
    <t>O-10419</t>
  </si>
  <si>
    <t>O-10420</t>
  </si>
  <si>
    <t>O-10421</t>
  </si>
  <si>
    <t>O-10422</t>
  </si>
  <si>
    <t>O-10423</t>
  </si>
  <si>
    <t>O-10424</t>
  </si>
  <si>
    <t>O-10425</t>
  </si>
  <si>
    <t>O-10426</t>
  </si>
  <si>
    <t>O-10427</t>
  </si>
  <si>
    <t>O-10428</t>
  </si>
  <si>
    <t>O-10429</t>
  </si>
  <si>
    <t>O-10430</t>
  </si>
  <si>
    <t>O-10431</t>
  </si>
  <si>
    <t>O-10432</t>
  </si>
  <si>
    <t>O-10433</t>
  </si>
  <si>
    <t>O-10434</t>
  </si>
  <si>
    <t>O-10435</t>
  </si>
  <si>
    <t>O-10436</t>
  </si>
  <si>
    <t>O-10437</t>
  </si>
  <si>
    <t>O-10438</t>
  </si>
  <si>
    <t>O-10439</t>
  </si>
  <si>
    <t>O-10440</t>
  </si>
  <si>
    <t>O-10441</t>
  </si>
  <si>
    <t>O-10442</t>
  </si>
  <si>
    <t>O-10443</t>
  </si>
  <si>
    <t>O-10444</t>
  </si>
  <si>
    <t>O-10445</t>
  </si>
  <si>
    <t>O-10446</t>
  </si>
  <si>
    <t>O-10447</t>
  </si>
  <si>
    <t>O-10448</t>
  </si>
  <si>
    <t>O-10449</t>
  </si>
  <si>
    <t>O-10450</t>
  </si>
  <si>
    <t>O-10451</t>
  </si>
  <si>
    <t>O-10452</t>
  </si>
  <si>
    <t>O-10453</t>
  </si>
  <si>
    <t>O-10454</t>
  </si>
  <si>
    <t>O-10455</t>
  </si>
  <si>
    <t>O-10456</t>
  </si>
  <si>
    <t>O-10457</t>
  </si>
  <si>
    <t>O-10458</t>
  </si>
  <si>
    <t>O-10459</t>
  </si>
  <si>
    <t>O-10460</t>
  </si>
  <si>
    <t>O-10461</t>
  </si>
  <si>
    <t>O-10462</t>
  </si>
  <si>
    <t>O-10463</t>
  </si>
  <si>
    <t>O-10464</t>
  </si>
  <si>
    <t>O-10465</t>
  </si>
  <si>
    <t>O-10466</t>
  </si>
  <si>
    <t>O-10467</t>
  </si>
  <si>
    <t>O-10468</t>
  </si>
  <si>
    <t>O-10469</t>
  </si>
  <si>
    <t>O-10470</t>
  </si>
  <si>
    <t>O-10471</t>
  </si>
  <si>
    <t>O-10472</t>
  </si>
  <si>
    <t>O-10473</t>
  </si>
  <si>
    <t>O-10474</t>
  </si>
  <si>
    <t>O-10475</t>
  </si>
  <si>
    <t>O-10476</t>
  </si>
  <si>
    <t>O-10477</t>
  </si>
  <si>
    <t>O-10478</t>
  </si>
  <si>
    <t>O-10479</t>
  </si>
  <si>
    <t>O-10480</t>
  </si>
  <si>
    <t>O-10481</t>
  </si>
  <si>
    <t>O-10482</t>
  </si>
  <si>
    <t>O-10483</t>
  </si>
  <si>
    <t>O-10484</t>
  </si>
  <si>
    <t>O-10485</t>
  </si>
  <si>
    <t>O-10486</t>
  </si>
  <si>
    <t>O-10487</t>
  </si>
  <si>
    <t>O-10488</t>
  </si>
  <si>
    <t>O-10489</t>
  </si>
  <si>
    <t>O-10490</t>
  </si>
  <si>
    <t>O-10491</t>
  </si>
  <si>
    <t>O-10492</t>
  </si>
  <si>
    <t>O-10493</t>
  </si>
  <si>
    <t>O-10494</t>
  </si>
  <si>
    <t>O-10495</t>
  </si>
  <si>
    <t>O-10496</t>
  </si>
  <si>
    <t>O-10497</t>
  </si>
  <si>
    <t>O-10498</t>
  </si>
  <si>
    <t>O-10499</t>
  </si>
  <si>
    <t>O-10500</t>
  </si>
  <si>
    <t>O-10501</t>
  </si>
  <si>
    <t>O-10502</t>
  </si>
  <si>
    <t>O-10503</t>
  </si>
  <si>
    <t>O-10504</t>
  </si>
  <si>
    <t>O-10505</t>
  </si>
  <si>
    <t>O-10506</t>
  </si>
  <si>
    <t>O-10507</t>
  </si>
  <si>
    <t>O-10508</t>
  </si>
  <si>
    <t>O-10509</t>
  </si>
  <si>
    <t>O-10510</t>
  </si>
  <si>
    <t>O-10511</t>
  </si>
  <si>
    <t>O-10512</t>
  </si>
  <si>
    <t>O-10513</t>
  </si>
  <si>
    <t>O-10514</t>
  </si>
  <si>
    <t>O-10515</t>
  </si>
  <si>
    <t>O-10516</t>
  </si>
  <si>
    <t>O-10517</t>
  </si>
  <si>
    <t>O-10518</t>
  </si>
  <si>
    <t>O-10519</t>
  </si>
  <si>
    <t>O-10520</t>
  </si>
  <si>
    <t>O-10521</t>
  </si>
  <si>
    <t>O-10522</t>
  </si>
  <si>
    <t>O-10523</t>
  </si>
  <si>
    <t>O-10524</t>
  </si>
  <si>
    <t>O-10525</t>
  </si>
  <si>
    <t>O-10526</t>
  </si>
  <si>
    <t>O-10527</t>
  </si>
  <si>
    <t>O-10528</t>
  </si>
  <si>
    <t>O-10529</t>
  </si>
  <si>
    <t>O-10530</t>
  </si>
  <si>
    <t>O-10531</t>
  </si>
  <si>
    <t>O-10532</t>
  </si>
  <si>
    <t>O-10533</t>
  </si>
  <si>
    <t>O-10534</t>
  </si>
  <si>
    <t>O-10535</t>
  </si>
  <si>
    <t>O-10536</t>
  </si>
  <si>
    <t>O-10537</t>
  </si>
  <si>
    <t>O-10538</t>
  </si>
  <si>
    <t>O-10539</t>
  </si>
  <si>
    <t>O-10540</t>
  </si>
  <si>
    <t>O-10541</t>
  </si>
  <si>
    <t>O-10542</t>
  </si>
  <si>
    <t>O-10543</t>
  </si>
  <si>
    <t>O-10544</t>
  </si>
  <si>
    <t>O-10545</t>
  </si>
  <si>
    <t>O-10546</t>
  </si>
  <si>
    <t>O-10547</t>
  </si>
  <si>
    <t>O-10548</t>
  </si>
  <si>
    <t>O-10549</t>
  </si>
  <si>
    <t>C-2824</t>
  </si>
  <si>
    <t>C-9279</t>
  </si>
  <si>
    <t>C-4527</t>
  </si>
  <si>
    <t>C-6925</t>
  </si>
  <si>
    <t>C-3664</t>
  </si>
  <si>
    <t>C-6313</t>
  </si>
  <si>
    <t>C-5339</t>
  </si>
  <si>
    <t>C-3504</t>
  </si>
  <si>
    <t>C-6573</t>
  </si>
  <si>
    <t>C-2403</t>
  </si>
  <si>
    <t>C-8177</t>
  </si>
  <si>
    <t>C-2104</t>
  </si>
  <si>
    <t>C-2588</t>
  </si>
  <si>
    <t>C-4139</t>
  </si>
  <si>
    <t>C-2528</t>
  </si>
  <si>
    <t>C-5673</t>
  </si>
  <si>
    <t>C-9238</t>
  </si>
  <si>
    <t>C-2343</t>
  </si>
  <si>
    <t>C-2638</t>
  </si>
  <si>
    <t>C-9666</t>
  </si>
  <si>
    <t>C-4335</t>
  </si>
  <si>
    <t>C-5291</t>
  </si>
  <si>
    <t>C-8041</t>
  </si>
  <si>
    <t>C-3662</t>
  </si>
  <si>
    <t>C-8711</t>
  </si>
  <si>
    <t>C-6753</t>
  </si>
  <si>
    <t>C-6139</t>
  </si>
  <si>
    <t>C-3041</t>
  </si>
  <si>
    <t>C-7653</t>
  </si>
  <si>
    <t>C-3780</t>
  </si>
  <si>
    <t>C-8784</t>
  </si>
  <si>
    <t>C-3881</t>
  </si>
  <si>
    <t>C-8777</t>
  </si>
  <si>
    <t>C-9849</t>
  </si>
  <si>
    <t>C-7883</t>
  </si>
  <si>
    <t>C-8140</t>
  </si>
  <si>
    <t>C-8564</t>
  </si>
  <si>
    <t>C-1317</t>
  </si>
  <si>
    <t>C-3068</t>
  </si>
  <si>
    <t>C-6111</t>
  </si>
  <si>
    <t>C-7071</t>
  </si>
  <si>
    <t>C-9817</t>
  </si>
  <si>
    <t>C-6511</t>
  </si>
  <si>
    <t>C-9004</t>
  </si>
  <si>
    <t>C-8753</t>
  </si>
  <si>
    <t>C-4138</t>
  </si>
  <si>
    <t>C-1745</t>
  </si>
  <si>
    <t>C-5136</t>
  </si>
  <si>
    <t>C-4697</t>
  </si>
  <si>
    <t>C-3573</t>
  </si>
  <si>
    <t>C-8438</t>
  </si>
  <si>
    <t>C-5728</t>
  </si>
  <si>
    <t>C-1423</t>
  </si>
  <si>
    <t>C-2494</t>
  </si>
  <si>
    <t>C-2442</t>
  </si>
  <si>
    <t>C-9167</t>
  </si>
  <si>
    <t>C-6091</t>
  </si>
  <si>
    <t>C-7807</t>
  </si>
  <si>
    <t>C-1042</t>
  </si>
  <si>
    <t>C-4826</t>
  </si>
  <si>
    <t>C-9617</t>
  </si>
  <si>
    <t>C-6188</t>
  </si>
  <si>
    <t>C-5906</t>
  </si>
  <si>
    <t>C-4945</t>
  </si>
  <si>
    <t>C-5901</t>
  </si>
  <si>
    <t>C-5847</t>
  </si>
  <si>
    <t>C-4115</t>
  </si>
  <si>
    <t>C-6352</t>
  </si>
  <si>
    <t>C-2886</t>
  </si>
  <si>
    <t>C-7038</t>
  </si>
  <si>
    <t>C-2911</t>
  </si>
  <si>
    <t>C-3531</t>
  </si>
  <si>
    <t>C-1992</t>
  </si>
  <si>
    <t>C-2124</t>
  </si>
  <si>
    <t>C-3858</t>
  </si>
  <si>
    <t>C-9619</t>
  </si>
  <si>
    <t>C-8847</t>
  </si>
  <si>
    <t>C-9984</t>
  </si>
  <si>
    <t>C-6553</t>
  </si>
  <si>
    <t>C-8075</t>
  </si>
  <si>
    <t>C-6119</t>
  </si>
  <si>
    <t>C-8030</t>
  </si>
  <si>
    <t>C-2140</t>
  </si>
  <si>
    <t>C-1815</t>
  </si>
  <si>
    <t>C-8972</t>
  </si>
  <si>
    <t>C-2965</t>
  </si>
  <si>
    <t>C-8532</t>
  </si>
  <si>
    <t>C-6928</t>
  </si>
  <si>
    <t>C-9363</t>
  </si>
  <si>
    <t>C-2234</t>
  </si>
  <si>
    <t>C-5961</t>
  </si>
  <si>
    <t>C-8581</t>
  </si>
  <si>
    <t>C-1641</t>
  </si>
  <si>
    <t>C-7333</t>
  </si>
  <si>
    <t>C-7171</t>
  </si>
  <si>
    <t>C-3253</t>
  </si>
  <si>
    <t>C-3712</t>
  </si>
  <si>
    <t>C-8684</t>
  </si>
  <si>
    <t>C-1854</t>
  </si>
  <si>
    <t>C-2502</t>
  </si>
  <si>
    <t>C-2623</t>
  </si>
  <si>
    <t>C-1311</t>
  </si>
  <si>
    <t>C-2816</t>
  </si>
  <si>
    <t>C-2108</t>
  </si>
  <si>
    <t>C-6447</t>
  </si>
  <si>
    <t>C-5807</t>
  </si>
  <si>
    <t>C-1783</t>
  </si>
  <si>
    <t>C-9507</t>
  </si>
  <si>
    <t>C-8305</t>
  </si>
  <si>
    <t>C-9406</t>
  </si>
  <si>
    <t>C-3513</t>
  </si>
  <si>
    <t>C-1424</t>
  </si>
  <si>
    <t>C-2213</t>
  </si>
  <si>
    <t>C-9335</t>
  </si>
  <si>
    <t>C-6067</t>
  </si>
  <si>
    <t>C-3102</t>
  </si>
  <si>
    <t>C-6669</t>
  </si>
  <si>
    <t>C-3804</t>
  </si>
  <si>
    <t>C-5949</t>
  </si>
  <si>
    <t>C-6121</t>
  </si>
  <si>
    <t>C-8366</t>
  </si>
  <si>
    <t>C-9433</t>
  </si>
  <si>
    <t>C-9108</t>
  </si>
  <si>
    <t>C-6939</t>
  </si>
  <si>
    <t>C-6990</t>
  </si>
  <si>
    <t>C-6373</t>
  </si>
  <si>
    <t>C-2795</t>
  </si>
  <si>
    <t>C-3421</t>
  </si>
  <si>
    <t>C-2020</t>
  </si>
  <si>
    <t>C-5331</t>
  </si>
  <si>
    <t>C-6714</t>
  </si>
  <si>
    <t>C-2294</t>
  </si>
  <si>
    <t>C-4972</t>
  </si>
  <si>
    <t>C-8793</t>
  </si>
  <si>
    <t>C-7504</t>
  </si>
  <si>
    <t>C-3198</t>
  </si>
  <si>
    <t>C-3875</t>
  </si>
  <si>
    <t>C-7284</t>
  </si>
  <si>
    <t>C-3616</t>
  </si>
  <si>
    <t>C-7813</t>
  </si>
  <si>
    <t>C-2011</t>
  </si>
  <si>
    <t>C-8429</t>
  </si>
  <si>
    <t>C-1742</t>
  </si>
  <si>
    <t>C-7887</t>
  </si>
  <si>
    <t>C-4648</t>
  </si>
  <si>
    <t>C-2848</t>
  </si>
  <si>
    <t>C-4839</t>
  </si>
  <si>
    <t>C-7775</t>
  </si>
  <si>
    <t>C-7167</t>
  </si>
  <si>
    <t>C-7363</t>
  </si>
  <si>
    <t>C-2192</t>
  </si>
  <si>
    <t>C-7498</t>
  </si>
  <si>
    <t>C-4328</t>
  </si>
  <si>
    <t>C-7223</t>
  </si>
  <si>
    <t>C-9954</t>
  </si>
  <si>
    <t>C-3474</t>
  </si>
  <si>
    <t>C-1194</t>
  </si>
  <si>
    <t>C-4144</t>
  </si>
  <si>
    <t>C-7640</t>
  </si>
  <si>
    <t>C-4463</t>
  </si>
  <si>
    <t>C-7525</t>
  </si>
  <si>
    <t>C-1879</t>
  </si>
  <si>
    <t>C-4737</t>
  </si>
  <si>
    <t>C-7225</t>
  </si>
  <si>
    <t>C-2430</t>
  </si>
  <si>
    <t>C-2387</t>
  </si>
  <si>
    <t>C-7899</t>
  </si>
  <si>
    <t>C-7483</t>
  </si>
  <si>
    <t>C-6228</t>
  </si>
  <si>
    <t>C-5773</t>
  </si>
  <si>
    <t>C-7566</t>
  </si>
  <si>
    <t>C-7547</t>
  </si>
  <si>
    <t>C-6651</t>
  </si>
  <si>
    <t>C-9537</t>
  </si>
  <si>
    <t>C-3692</t>
  </si>
  <si>
    <t>C-7481</t>
  </si>
  <si>
    <t>C-8496</t>
  </si>
  <si>
    <t>C-5873</t>
  </si>
  <si>
    <t>C-7286</t>
  </si>
  <si>
    <t>C-3236</t>
  </si>
  <si>
    <t>C-4613</t>
  </si>
  <si>
    <t>C-9880</t>
  </si>
  <si>
    <t>C-2923</t>
  </si>
  <si>
    <t>C-9827</t>
  </si>
  <si>
    <t>C-3174</t>
  </si>
  <si>
    <t>C-7600</t>
  </si>
  <si>
    <t>C-4568</t>
  </si>
  <si>
    <t>C-8529</t>
  </si>
  <si>
    <t>C-5102</t>
  </si>
  <si>
    <t>C-8812</t>
  </si>
  <si>
    <t>C-4751</t>
  </si>
  <si>
    <t>C-3688</t>
  </si>
  <si>
    <t>C-6759</t>
  </si>
  <si>
    <t>C-7418</t>
  </si>
  <si>
    <t>C-7895</t>
  </si>
  <si>
    <t>C-7939</t>
  </si>
  <si>
    <t>C-6081</t>
  </si>
  <si>
    <t>C-1185</t>
  </si>
  <si>
    <t>C-5308</t>
  </si>
  <si>
    <t>C-4742</t>
  </si>
  <si>
    <t>C-6272</t>
  </si>
  <si>
    <t>C-2129</t>
  </si>
  <si>
    <t>C-4201</t>
  </si>
  <si>
    <t>C-4361</t>
  </si>
  <si>
    <t>C-8511</t>
  </si>
  <si>
    <t>C-6161</t>
  </si>
  <si>
    <t>C-6145</t>
  </si>
  <si>
    <t>C-4522</t>
  </si>
  <si>
    <t>C-2551</t>
  </si>
  <si>
    <t>C-2228</t>
  </si>
  <si>
    <t>C-9128</t>
  </si>
  <si>
    <t>C-5835</t>
  </si>
  <si>
    <t>C-9921</t>
  </si>
  <si>
    <t>C-4813</t>
  </si>
  <si>
    <t>C-6210</t>
  </si>
  <si>
    <t>C-2478</t>
  </si>
  <si>
    <t>C-1359</t>
  </si>
  <si>
    <t>C-8982</t>
  </si>
  <si>
    <t>C-1530</t>
  </si>
  <si>
    <t>C-6500</t>
  </si>
  <si>
    <t>C-3725</t>
  </si>
  <si>
    <t>C-1328</t>
  </si>
  <si>
    <t>C-1507</t>
  </si>
  <si>
    <t>C-2571</t>
  </si>
  <si>
    <t>C-3798</t>
  </si>
  <si>
    <t>C-7052</t>
  </si>
  <si>
    <t>C-4727</t>
  </si>
  <si>
    <t>C-9226</t>
  </si>
  <si>
    <t>C-4308</t>
  </si>
  <si>
    <t>C-9561</t>
  </si>
  <si>
    <t>C-7732</t>
  </si>
  <si>
    <t>C-4892</t>
  </si>
  <si>
    <t>C-6257</t>
  </si>
  <si>
    <t>C-3222</t>
  </si>
  <si>
    <t>C-9275</t>
  </si>
  <si>
    <t>C-5670</t>
  </si>
  <si>
    <t>C-1145</t>
  </si>
  <si>
    <t>C-5128</t>
  </si>
  <si>
    <t>C-6509</t>
  </si>
  <si>
    <t>C-5843</t>
  </si>
  <si>
    <t>C-3785</t>
  </si>
  <si>
    <t>C-6031</t>
  </si>
  <si>
    <t>C-9680</t>
  </si>
  <si>
    <t>C-6449</t>
  </si>
  <si>
    <t>C-8035</t>
  </si>
  <si>
    <t>C-4707</t>
  </si>
  <si>
    <t>C-8105</t>
  </si>
  <si>
    <t>C-7828</t>
  </si>
  <si>
    <t>C-3247</t>
  </si>
  <si>
    <t>C-3627</t>
  </si>
  <si>
    <t>C-2659</t>
  </si>
  <si>
    <t>C-2556</t>
  </si>
  <si>
    <t>C-8178</t>
  </si>
  <si>
    <t>C-1202</t>
  </si>
  <si>
    <t>C-1190</t>
  </si>
  <si>
    <t>C-7203</t>
  </si>
  <si>
    <t>C-2681</t>
  </si>
  <si>
    <t>C-8445</t>
  </si>
  <si>
    <t>C-9067</t>
  </si>
  <si>
    <t>C-7790</t>
  </si>
  <si>
    <t>C-3845</t>
  </si>
  <si>
    <t>C-5819</t>
  </si>
  <si>
    <t>C-6657</t>
  </si>
  <si>
    <t>C-1209</t>
  </si>
  <si>
    <t>C-4342</t>
  </si>
  <si>
    <t>C-7825</t>
  </si>
  <si>
    <t>C-4170</t>
  </si>
  <si>
    <t>C-3636</t>
  </si>
  <si>
    <t>C-2194</t>
  </si>
  <si>
    <t>C-6424</t>
  </si>
  <si>
    <t>C-1653</t>
  </si>
  <si>
    <t>C-6248</t>
  </si>
  <si>
    <t>C-2181</t>
  </si>
  <si>
    <t>C-8391</t>
  </si>
  <si>
    <t>C-5748</t>
  </si>
  <si>
    <t>C-7406</t>
  </si>
  <si>
    <t>C-9800</t>
  </si>
  <si>
    <t>C-1891</t>
  </si>
  <si>
    <t>C-5671</t>
  </si>
  <si>
    <t>C-6131</t>
  </si>
  <si>
    <t>C-8978</t>
  </si>
  <si>
    <t>C-7637</t>
  </si>
  <si>
    <t>C-3193</t>
  </si>
  <si>
    <t>C-8921</t>
  </si>
  <si>
    <t>C-4651</t>
  </si>
  <si>
    <t>C-4465</t>
  </si>
  <si>
    <t>C-4452</t>
  </si>
  <si>
    <t>C-8891</t>
  </si>
  <si>
    <t>C-4765</t>
  </si>
  <si>
    <t>C-9706</t>
  </si>
  <si>
    <t>C-4759</t>
  </si>
  <si>
    <t>C-1116</t>
  </si>
  <si>
    <t>C-9783</t>
  </si>
  <si>
    <t>C-5157</t>
  </si>
  <si>
    <t>C-6544</t>
  </si>
  <si>
    <t>C-2311</t>
  </si>
  <si>
    <t>C-9489</t>
  </si>
  <si>
    <t>C-7474</t>
  </si>
  <si>
    <t>C-8450</t>
  </si>
  <si>
    <t>C-8254</t>
  </si>
  <si>
    <t>C-4767</t>
  </si>
  <si>
    <t>C-4580</t>
  </si>
  <si>
    <t>C-3555</t>
  </si>
  <si>
    <t>C-9041</t>
  </si>
  <si>
    <t>C-2972</t>
  </si>
  <si>
    <t>C-4885</t>
  </si>
  <si>
    <t>C-3148</t>
  </si>
  <si>
    <t>C-3203</t>
  </si>
  <si>
    <t>C-2577</t>
  </si>
  <si>
    <t>C-5663</t>
  </si>
  <si>
    <t>C-2168</t>
  </si>
  <si>
    <t>C-7782</t>
  </si>
  <si>
    <t>C-1431</t>
  </si>
  <si>
    <t>C-1468</t>
  </si>
  <si>
    <t>C-8126</t>
  </si>
  <si>
    <t>C-1001</t>
  </si>
  <si>
    <t>C-1118</t>
  </si>
  <si>
    <t>C-4924</t>
  </si>
  <si>
    <t>C-9060</t>
  </si>
  <si>
    <t>C-4814</t>
  </si>
  <si>
    <t>C-3393</t>
  </si>
  <si>
    <t>C-8257</t>
  </si>
  <si>
    <t>C-5150</t>
  </si>
  <si>
    <t>C-2960</t>
  </si>
  <si>
    <t>C-2497</t>
  </si>
  <si>
    <t>C-8187</t>
  </si>
  <si>
    <t>C-4057</t>
  </si>
  <si>
    <t>C-9873</t>
  </si>
  <si>
    <t>C-9586</t>
  </si>
  <si>
    <t>C-1512</t>
  </si>
  <si>
    <t>C-1214</t>
  </si>
  <si>
    <t>C-4537</t>
  </si>
  <si>
    <t>C-8515</t>
  </si>
  <si>
    <t>C-7090</t>
  </si>
  <si>
    <t>C-1567</t>
  </si>
  <si>
    <t>C-2544</t>
  </si>
  <si>
    <t>C-2264</t>
  </si>
  <si>
    <t>C-1916</t>
  </si>
  <si>
    <t>C-6231</t>
  </si>
  <si>
    <t>C-3165</t>
  </si>
  <si>
    <t>C-8993</t>
  </si>
  <si>
    <t>C-4120</t>
  </si>
  <si>
    <t>C-7124</t>
  </si>
  <si>
    <t>C-8719</t>
  </si>
  <si>
    <t>C-5185</t>
  </si>
  <si>
    <t>C-1312</t>
  </si>
  <si>
    <t>C-1352</t>
  </si>
  <si>
    <t>C-2015</t>
  </si>
  <si>
    <t>C-7837</t>
  </si>
  <si>
    <t>C-8046</t>
  </si>
  <si>
    <t>C-8258</t>
  </si>
  <si>
    <t>C-2302</t>
  </si>
  <si>
    <t>C-1245</t>
  </si>
  <si>
    <t>C-1685</t>
  </si>
  <si>
    <t>C-9498</t>
  </si>
  <si>
    <t>C-7921</t>
  </si>
  <si>
    <t>C-8387</t>
  </si>
  <si>
    <t>C-2397</t>
  </si>
  <si>
    <t>C-7874</t>
  </si>
  <si>
    <t>C-9169</t>
  </si>
  <si>
    <t>C-4401</t>
  </si>
  <si>
    <t>C-3920</t>
  </si>
  <si>
    <t>C-8001</t>
  </si>
  <si>
    <t>C-3947</t>
  </si>
  <si>
    <t>C-6728</t>
  </si>
  <si>
    <t>C-1477</t>
  </si>
  <si>
    <t>C-5595</t>
  </si>
  <si>
    <t>C-9143</t>
  </si>
  <si>
    <t>C-8907</t>
  </si>
  <si>
    <t>C-1598</t>
  </si>
  <si>
    <t>C-1368</t>
  </si>
  <si>
    <t>C-5483</t>
  </si>
  <si>
    <t>C-6549</t>
  </si>
  <si>
    <t>C-6826</t>
  </si>
  <si>
    <t>C-4796</t>
  </si>
  <si>
    <t>C-2849</t>
  </si>
  <si>
    <t>C-8132</t>
  </si>
  <si>
    <t>C-8294</t>
  </si>
  <si>
    <t>C-3276</t>
  </si>
  <si>
    <t>C-8122</t>
  </si>
  <si>
    <t>C-6885</t>
  </si>
  <si>
    <t>C-3841</t>
  </si>
  <si>
    <t>C-8974</t>
  </si>
  <si>
    <t>C-7303</t>
  </si>
  <si>
    <t>C-1548</t>
  </si>
  <si>
    <t>C-5017</t>
  </si>
  <si>
    <t>C-7897</t>
  </si>
  <si>
    <t>C-5780</t>
  </si>
  <si>
    <t>C-5209</t>
  </si>
  <si>
    <t>C-6617</t>
  </si>
  <si>
    <t>C-1890</t>
  </si>
  <si>
    <t>C-9690</t>
  </si>
  <si>
    <t>C-6488</t>
  </si>
  <si>
    <t>C-1138</t>
  </si>
  <si>
    <t>C-1931</t>
  </si>
  <si>
    <t>C-2240</t>
  </si>
  <si>
    <t>C-5336</t>
  </si>
  <si>
    <t>C-8234</t>
  </si>
  <si>
    <t>C-5365</t>
  </si>
  <si>
    <t>C-2985</t>
  </si>
  <si>
    <t>C-1644</t>
  </si>
  <si>
    <t>C-4907</t>
  </si>
  <si>
    <t>C-7643</t>
  </si>
  <si>
    <t>C-1750</t>
  </si>
  <si>
    <t>C-2033</t>
  </si>
  <si>
    <t>C-2035</t>
  </si>
  <si>
    <t>C-3584</t>
  </si>
  <si>
    <t>C-5439</t>
  </si>
  <si>
    <t>C-4860</t>
  </si>
  <si>
    <t>C-3444</t>
  </si>
  <si>
    <t>C-8424</t>
  </si>
  <si>
    <t>C-7865</t>
  </si>
  <si>
    <t>C-1525</t>
  </si>
  <si>
    <t>C-4763</t>
  </si>
  <si>
    <t>C-3440</t>
  </si>
  <si>
    <t>C-2361</t>
  </si>
  <si>
    <t>C-1399</t>
  </si>
  <si>
    <t>C-5859</t>
  </si>
  <si>
    <t>C-8624</t>
  </si>
  <si>
    <t>C-8839</t>
  </si>
  <si>
    <t>C-8412</t>
  </si>
  <si>
    <t>C-2260</t>
  </si>
  <si>
    <t>C-6680</t>
  </si>
  <si>
    <t>C-8965</t>
  </si>
  <si>
    <t>C-3430</t>
  </si>
  <si>
    <t>C-6187</t>
  </si>
  <si>
    <t>C-9743</t>
  </si>
  <si>
    <t>C-3409</t>
  </si>
  <si>
    <t>C-8306</t>
  </si>
  <si>
    <t>C-2431</t>
  </si>
  <si>
    <t>C-7108</t>
  </si>
  <si>
    <t>C-7786</t>
  </si>
  <si>
    <t>C-7791</t>
  </si>
  <si>
    <t>C-8593</t>
  </si>
  <si>
    <t>C-2955</t>
  </si>
  <si>
    <t>C-5252</t>
  </si>
  <si>
    <t>C-5749</t>
  </si>
  <si>
    <t>C-9755</t>
  </si>
  <si>
    <t>C-9247</t>
  </si>
  <si>
    <t>C-3277</t>
  </si>
  <si>
    <t>C-2287</t>
  </si>
  <si>
    <t>C-2085</t>
  </si>
  <si>
    <t>C-6770</t>
  </si>
  <si>
    <t>C-4506</t>
  </si>
  <si>
    <t>C-7677</t>
  </si>
  <si>
    <t>C-7304</t>
  </si>
  <si>
    <t>C-4261</t>
  </si>
  <si>
    <t>C-8938</t>
  </si>
  <si>
    <t>C-1438</t>
  </si>
  <si>
    <t>C-9032</t>
  </si>
  <si>
    <t>C-8531</t>
  </si>
  <si>
    <t>C-8797</t>
  </si>
  <si>
    <t>C-3100</t>
  </si>
  <si>
    <t>C-4844</t>
  </si>
  <si>
    <t>C-5368</t>
  </si>
  <si>
    <t>C-9237</t>
  </si>
  <si>
    <t>C-7586</t>
  </si>
  <si>
    <t>C-9268</t>
  </si>
  <si>
    <t>C-4489</t>
  </si>
  <si>
    <t>C-8133</t>
  </si>
  <si>
    <t>C-5233</t>
  </si>
  <si>
    <t>C-2479</t>
  </si>
  <si>
    <t>C-6134</t>
  </si>
  <si>
    <t>C-9034</t>
  </si>
  <si>
    <t>C-1345</t>
  </si>
  <si>
    <t>C-7438</t>
  </si>
  <si>
    <t>C-8718</t>
  </si>
  <si>
    <t>C-4010</t>
  </si>
  <si>
    <t>C-7722</t>
  </si>
  <si>
    <t>C-7447</t>
  </si>
  <si>
    <t>C-8027</t>
  </si>
  <si>
    <t>C-4121</t>
  </si>
  <si>
    <t>C-1471</t>
  </si>
  <si>
    <t>C-7935</t>
  </si>
  <si>
    <t>C-5956</t>
  </si>
  <si>
    <t>C-3323</t>
  </si>
  <si>
    <t>C-8139</t>
  </si>
  <si>
    <t>C-5263</t>
  </si>
  <si>
    <t>C-6727</t>
  </si>
  <si>
    <t>C-9161</t>
  </si>
  <si>
    <t>C-8861</t>
  </si>
  <si>
    <t>C-1909</t>
  </si>
  <si>
    <t>C-7592</t>
  </si>
  <si>
    <t>C-9021</t>
  </si>
  <si>
    <t>C-9410</t>
  </si>
  <si>
    <t>C-5921</t>
  </si>
  <si>
    <t>C-2548</t>
  </si>
  <si>
    <t>C-7819</t>
  </si>
  <si>
    <t>C-2742</t>
  </si>
  <si>
    <t>C-7471</t>
  </si>
  <si>
    <t>C-8364</t>
  </si>
  <si>
    <t>C-1606</t>
  </si>
  <si>
    <t>C-9106</t>
  </si>
  <si>
    <t>C-3561</t>
  </si>
  <si>
    <t>C-9248</t>
  </si>
  <si>
    <t>C-3476</t>
  </si>
  <si>
    <t>C-7811</t>
  </si>
  <si>
    <t>C-4738</t>
  </si>
  <si>
    <t>C-2389</t>
  </si>
  <si>
    <t>C-1605</t>
  </si>
  <si>
    <t>C-4954</t>
  </si>
  <si>
    <t>C-1085</t>
  </si>
  <si>
    <t>C-6919</t>
  </si>
  <si>
    <t>C-9622</t>
  </si>
  <si>
    <t>C-8499</t>
  </si>
  <si>
    <t>C-5744</t>
  </si>
  <si>
    <t>C-5999</t>
  </si>
  <si>
    <t>C-6534</t>
  </si>
  <si>
    <t>C-7344</t>
  </si>
  <si>
    <t>C-9877</t>
  </si>
  <si>
    <t>C-2386</t>
  </si>
  <si>
    <t>C-5213</t>
  </si>
  <si>
    <t>C-3973</t>
  </si>
  <si>
    <t>C-4874</t>
  </si>
  <si>
    <t>C-2663</t>
  </si>
  <si>
    <t>C-8401</t>
  </si>
  <si>
    <t>C-6613</t>
  </si>
  <si>
    <t>C-1070</t>
  </si>
  <si>
    <t>C-7336</t>
  </si>
  <si>
    <t>C-4623</t>
  </si>
  <si>
    <t>C-3793</t>
  </si>
  <si>
    <t>C-8437</t>
  </si>
  <si>
    <t>C-1769</t>
  </si>
  <si>
    <t>C-3694</t>
  </si>
  <si>
    <t>C-6583</t>
  </si>
  <si>
    <t>C-7183</t>
  </si>
  <si>
    <t>C-7249</t>
  </si>
  <si>
    <t>C-6564</t>
  </si>
  <si>
    <t>C-3415</t>
  </si>
  <si>
    <t>C-7915</t>
  </si>
  <si>
    <t>C-6384</t>
  </si>
  <si>
    <t>C-7158</t>
  </si>
  <si>
    <t>C-1719</t>
  </si>
  <si>
    <t>Patrick Sanchez</t>
  </si>
  <si>
    <t>Amanda Davis</t>
  </si>
  <si>
    <t>Kevin Pacheco</t>
  </si>
  <si>
    <t>Tyler Rogers</t>
  </si>
  <si>
    <t>Andrew Stevens</t>
  </si>
  <si>
    <t>Stacey Ward</t>
  </si>
  <si>
    <t>Sharon James</t>
  </si>
  <si>
    <t>Mia Sutton</t>
  </si>
  <si>
    <t>Devin Schaefer</t>
  </si>
  <si>
    <t>Crystal Johnson</t>
  </si>
  <si>
    <t>Sherri Edwards</t>
  </si>
  <si>
    <t>David Hoffman</t>
  </si>
  <si>
    <t>Zachary Hicks</t>
  </si>
  <si>
    <t>Linda Cruz</t>
  </si>
  <si>
    <t>Melanie Wilson</t>
  </si>
  <si>
    <t>Christopher Smith</t>
  </si>
  <si>
    <t>Sheila Evans</t>
  </si>
  <si>
    <t>Paula Moreno</t>
  </si>
  <si>
    <t>William Roman</t>
  </si>
  <si>
    <t>Rose Spence</t>
  </si>
  <si>
    <t>Joseph Obrien</t>
  </si>
  <si>
    <t>Jessica Holmes</t>
  </si>
  <si>
    <t>Crystal Robinson</t>
  </si>
  <si>
    <t>Jose Ramirez</t>
  </si>
  <si>
    <t>Laura Sanchez</t>
  </si>
  <si>
    <t>Jeff Owens</t>
  </si>
  <si>
    <t>Gerald Hensley</t>
  </si>
  <si>
    <t>Donald Wright</t>
  </si>
  <si>
    <t>Zachary Huff</t>
  </si>
  <si>
    <t>James Brown</t>
  </si>
  <si>
    <t>Tyler Cowan</t>
  </si>
  <si>
    <t>Lauren Daniels</t>
  </si>
  <si>
    <t>Sarah Moore</t>
  </si>
  <si>
    <t>Jennifer David</t>
  </si>
  <si>
    <t>Matthew Cunningham</t>
  </si>
  <si>
    <t>Carlos Brewer</t>
  </si>
  <si>
    <t>Zachary Ferrell</t>
  </si>
  <si>
    <t>Benjamin Sanchez</t>
  </si>
  <si>
    <t>Teresa Taylor</t>
  </si>
  <si>
    <t>Michelle Harris</t>
  </si>
  <si>
    <t>Amber Walters</t>
  </si>
  <si>
    <t>William Martin</t>
  </si>
  <si>
    <t>Melissa Hernandez</t>
  </si>
  <si>
    <t>Eric Nolan</t>
  </si>
  <si>
    <t>Richard Henson</t>
  </si>
  <si>
    <t>Sierra Johnson</t>
  </si>
  <si>
    <t>Nancy Wright</t>
  </si>
  <si>
    <t>Thomas Bailey</t>
  </si>
  <si>
    <t>Donald Jones</t>
  </si>
  <si>
    <t>Sarah Rivera</t>
  </si>
  <si>
    <t>Jeffrey Chandler</t>
  </si>
  <si>
    <t>Kenneth Scott</t>
  </si>
  <si>
    <t>Natalie Lambert</t>
  </si>
  <si>
    <t>Ryan Cortez</t>
  </si>
  <si>
    <t>Kristen Lee</t>
  </si>
  <si>
    <t>Jennifer Bass</t>
  </si>
  <si>
    <t>Julie Ramos</t>
  </si>
  <si>
    <t>Jose Schultz</t>
  </si>
  <si>
    <t>Robert Hernandez</t>
  </si>
  <si>
    <t>Jason Soto</t>
  </si>
  <si>
    <t>Abigail Potter</t>
  </si>
  <si>
    <t>Kelly Williams</t>
  </si>
  <si>
    <t>Kristin Stewart</t>
  </si>
  <si>
    <t>Kimberly Merritt</t>
  </si>
  <si>
    <t>Pamela Boyd</t>
  </si>
  <si>
    <t>Devon Flores</t>
  </si>
  <si>
    <t>Daniel Perry</t>
  </si>
  <si>
    <t>Taylor Silva</t>
  </si>
  <si>
    <t>Tommy Evans</t>
  </si>
  <si>
    <t>Connie Robinson</t>
  </si>
  <si>
    <t>Jennifer Martin</t>
  </si>
  <si>
    <t>Justin Johnson</t>
  </si>
  <si>
    <t>James Lewis</t>
  </si>
  <si>
    <t>Sandra King</t>
  </si>
  <si>
    <t>Mrs. Marie Harrington DDS</t>
  </si>
  <si>
    <t>Cameron Caldwell</t>
  </si>
  <si>
    <t>Larry Stuart</t>
  </si>
  <si>
    <t>Tanya Johnston</t>
  </si>
  <si>
    <t>Sandra Sanchez</t>
  </si>
  <si>
    <t>Dr. Hannah Patterson</t>
  </si>
  <si>
    <t>John Hamilton</t>
  </si>
  <si>
    <t>Tracie Nelson</t>
  </si>
  <si>
    <t>David Michael</t>
  </si>
  <si>
    <t>Jamie Johnson</t>
  </si>
  <si>
    <t>Gina Beard</t>
  </si>
  <si>
    <t>Nathan Freeman</t>
  </si>
  <si>
    <t>Ricky Davis II</t>
  </si>
  <si>
    <t>Joseph Coleman</t>
  </si>
  <si>
    <t>David Griffith</t>
  </si>
  <si>
    <t>John Hardy</t>
  </si>
  <si>
    <t>Melissa Martinez</t>
  </si>
  <si>
    <t>John Peterson</t>
  </si>
  <si>
    <t>Jennifer Jones</t>
  </si>
  <si>
    <t>David Grant</t>
  </si>
  <si>
    <t>Elizabeth Chapman</t>
  </si>
  <si>
    <t>Annette Farmer</t>
  </si>
  <si>
    <t>Juan Moore</t>
  </si>
  <si>
    <t>Dwayne Campbell</t>
  </si>
  <si>
    <t>Rick Lawrence</t>
  </si>
  <si>
    <t>Susan Serrano</t>
  </si>
  <si>
    <t>Caleb Barker</t>
  </si>
  <si>
    <t>Bobby Williams MD</t>
  </si>
  <si>
    <t>Laura Sampson</t>
  </si>
  <si>
    <t>Jessica Ramirez</t>
  </si>
  <si>
    <t>Jason Morris</t>
  </si>
  <si>
    <t>Tony Cervantes</t>
  </si>
  <si>
    <t>Raymond Hancock</t>
  </si>
  <si>
    <t>Joseph Dean</t>
  </si>
  <si>
    <t>Tanya Kim</t>
  </si>
  <si>
    <t>Juan Tran</t>
  </si>
  <si>
    <t>Maria Moore</t>
  </si>
  <si>
    <t>Veronica Sanchez</t>
  </si>
  <si>
    <t>Sherry Shields</t>
  </si>
  <si>
    <t>Diane Evans</t>
  </si>
  <si>
    <t>Mr. Phillip Bennett</t>
  </si>
  <si>
    <t>Scott Jenkins</t>
  </si>
  <si>
    <t>Rebecca Pearson MD</t>
  </si>
  <si>
    <t>Shelly Alexander</t>
  </si>
  <si>
    <t>Tracy Jones</t>
  </si>
  <si>
    <t>Gary Craig</t>
  </si>
  <si>
    <t>Lisa Young</t>
  </si>
  <si>
    <t>Paige Padilla</t>
  </si>
  <si>
    <t>Frederick Brown</t>
  </si>
  <si>
    <t>Michael White</t>
  </si>
  <si>
    <t>Briana Murray</t>
  </si>
  <si>
    <t>Stephanie Byrd</t>
  </si>
  <si>
    <t>Jessica Wright</t>
  </si>
  <si>
    <t>Mr. Kenneth Andrews</t>
  </si>
  <si>
    <t>Sean Osborne</t>
  </si>
  <si>
    <t>Lisa Gomez</t>
  </si>
  <si>
    <t>Mary Massey</t>
  </si>
  <si>
    <t>Kevin Oconnor</t>
  </si>
  <si>
    <t>Richard Walter</t>
  </si>
  <si>
    <t>Karen Drake</t>
  </si>
  <si>
    <t>Vincent Dalton</t>
  </si>
  <si>
    <t>James Baker</t>
  </si>
  <si>
    <t>Mark Watson</t>
  </si>
  <si>
    <t>Erin Bishop</t>
  </si>
  <si>
    <t>Charles Shah</t>
  </si>
  <si>
    <t>Jasmine Watson</t>
  </si>
  <si>
    <t>Brett Burns</t>
  </si>
  <si>
    <t>Trevor Foley</t>
  </si>
  <si>
    <t>Colton Martinez</t>
  </si>
  <si>
    <t>Tricia Williams</t>
  </si>
  <si>
    <t>Phillip Clark</t>
  </si>
  <si>
    <t>April Garrison</t>
  </si>
  <si>
    <t>Sean Anderson</t>
  </si>
  <si>
    <t>Cameron Fisher</t>
  </si>
  <si>
    <t>Jodi Walker</t>
  </si>
  <si>
    <t>Victor Brown</t>
  </si>
  <si>
    <t>Jill Lam</t>
  </si>
  <si>
    <t>Kimberly Nguyen</t>
  </si>
  <si>
    <t>Ashley Pena</t>
  </si>
  <si>
    <t>Ronald Ross</t>
  </si>
  <si>
    <t>Melissa Wells</t>
  </si>
  <si>
    <t>Anthony Frye</t>
  </si>
  <si>
    <t>Teresa Henderson</t>
  </si>
  <si>
    <t>Christy Douglas</t>
  </si>
  <si>
    <t>Laura Aguirre</t>
  </si>
  <si>
    <t>Michael Parker</t>
  </si>
  <si>
    <t>Andrea Figueroa</t>
  </si>
  <si>
    <t>Christopher Collins</t>
  </si>
  <si>
    <t>Jeremy Coleman</t>
  </si>
  <si>
    <t>Haley Rodriguez</t>
  </si>
  <si>
    <t>William Brown</t>
  </si>
  <si>
    <t>Garrett Smith</t>
  </si>
  <si>
    <t>Kathryn Whitaker</t>
  </si>
  <si>
    <t>Thomas Atkins</t>
  </si>
  <si>
    <t>Alex Nguyen</t>
  </si>
  <si>
    <t>Brian Graham</t>
  </si>
  <si>
    <t>Christopher Dixon</t>
  </si>
  <si>
    <t>Maria Hernandez</t>
  </si>
  <si>
    <t>Peter Jones</t>
  </si>
  <si>
    <t>Melanie Macias</t>
  </si>
  <si>
    <t>John Welch</t>
  </si>
  <si>
    <t>Joel Johnson</t>
  </si>
  <si>
    <t>Janice Carpenter</t>
  </si>
  <si>
    <t>Larry Mason</t>
  </si>
  <si>
    <t>Matthew Williams</t>
  </si>
  <si>
    <t>Helen Hardin</t>
  </si>
  <si>
    <t>Felicia Rivera</t>
  </si>
  <si>
    <t>Matthew Rangel</t>
  </si>
  <si>
    <t>Maria Murphy</t>
  </si>
  <si>
    <t>Eric Bean</t>
  </si>
  <si>
    <t>Ryan Garcia</t>
  </si>
  <si>
    <t>Christopher Guerra</t>
  </si>
  <si>
    <t>Nathan Montes</t>
  </si>
  <si>
    <t>Emily Stokes</t>
  </si>
  <si>
    <t>Mrs. Diane Reyes</t>
  </si>
  <si>
    <t>Shelley Williams</t>
  </si>
  <si>
    <t>Sarah Mitchell</t>
  </si>
  <si>
    <t>Jeffrey Potts</t>
  </si>
  <si>
    <t>Jonathan Young</t>
  </si>
  <si>
    <t>Miguel Rogers</t>
  </si>
  <si>
    <t>Ronald Blake</t>
  </si>
  <si>
    <t>Ruben Dunn</t>
  </si>
  <si>
    <t>Anthony Barnes</t>
  </si>
  <si>
    <t>Lynn Andrews</t>
  </si>
  <si>
    <t>Kenneth Lopez</t>
  </si>
  <si>
    <t>Rachel Romero</t>
  </si>
  <si>
    <t>James Burgess</t>
  </si>
  <si>
    <t>Nicole Anderson</t>
  </si>
  <si>
    <t>Julie Dominguez</t>
  </si>
  <si>
    <t>Judith Carter</t>
  </si>
  <si>
    <t>Virginia Daniels</t>
  </si>
  <si>
    <t>Amber Rios</t>
  </si>
  <si>
    <t>Tyler Morgan</t>
  </si>
  <si>
    <t>Debra Miller</t>
  </si>
  <si>
    <t>Brian Murphy</t>
  </si>
  <si>
    <t>Heather Williams</t>
  </si>
  <si>
    <t>Rebecca Brown</t>
  </si>
  <si>
    <t>Lawrence Harrington</t>
  </si>
  <si>
    <t>James Bradley</t>
  </si>
  <si>
    <t>Phillip Berry</t>
  </si>
  <si>
    <t>Allison Lopez</t>
  </si>
  <si>
    <t>Michele Lewis</t>
  </si>
  <si>
    <t>Samuel Hayes</t>
  </si>
  <si>
    <t>Austin Daniels</t>
  </si>
  <si>
    <t>Danny Galloway</t>
  </si>
  <si>
    <t>Kenneth Mcdonald</t>
  </si>
  <si>
    <t>Zachary Higgins</t>
  </si>
  <si>
    <t>Evan Jones</t>
  </si>
  <si>
    <t>Patricia Anderson</t>
  </si>
  <si>
    <t>Frank Fletcher</t>
  </si>
  <si>
    <t>Krista Martinez</t>
  </si>
  <si>
    <t>Matthew Le</t>
  </si>
  <si>
    <t>Alyssa Williams</t>
  </si>
  <si>
    <t>Amanda Small</t>
  </si>
  <si>
    <t>Robert Sullivan</t>
  </si>
  <si>
    <t>Mr. Lawrence Edwards</t>
  </si>
  <si>
    <t>Jacob Hoffman</t>
  </si>
  <si>
    <t>Brent Roberts</t>
  </si>
  <si>
    <t>Kenneth Edwards</t>
  </si>
  <si>
    <t>Mr. Alexander Landry MD</t>
  </si>
  <si>
    <t>Kyle Cameron</t>
  </si>
  <si>
    <t>Cesar Baker</t>
  </si>
  <si>
    <t>Chloe Tran</t>
  </si>
  <si>
    <t>Lisa Carr</t>
  </si>
  <si>
    <t>Nicole Gonzalez</t>
  </si>
  <si>
    <t>Gary Wells</t>
  </si>
  <si>
    <t>Louis Martin</t>
  </si>
  <si>
    <t>Katherine Hart</t>
  </si>
  <si>
    <t>Rebecca Swanson</t>
  </si>
  <si>
    <t>Anthony Castillo</t>
  </si>
  <si>
    <t>Melody Lee</t>
  </si>
  <si>
    <t>Jonathan Carr</t>
  </si>
  <si>
    <t>Matthew Fox</t>
  </si>
  <si>
    <t>Megan Dillon</t>
  </si>
  <si>
    <t>Edwin David</t>
  </si>
  <si>
    <t>Justin Michael</t>
  </si>
  <si>
    <t>Stephanie Foster</t>
  </si>
  <si>
    <t>Thomas Douglas</t>
  </si>
  <si>
    <t>Melissa Taylor</t>
  </si>
  <si>
    <t>Margaret Williams</t>
  </si>
  <si>
    <t>Abigail Pierce</t>
  </si>
  <si>
    <t>Karen Gonzalez</t>
  </si>
  <si>
    <t>Marissa Hall</t>
  </si>
  <si>
    <t>Yolanda Sanders</t>
  </si>
  <si>
    <t>Andrew Evans</t>
  </si>
  <si>
    <t>Todd Rosales MD</t>
  </si>
  <si>
    <t>Cody Doyle</t>
  </si>
  <si>
    <t>Margaret Sullivan</t>
  </si>
  <si>
    <t>Mrs. Taylor Smith</t>
  </si>
  <si>
    <t>Nathan Smith</t>
  </si>
  <si>
    <t>Eric Sullivan</t>
  </si>
  <si>
    <t>Colleen Anderson</t>
  </si>
  <si>
    <t>Susan Todd</t>
  </si>
  <si>
    <t>Rachel Fox</t>
  </si>
  <si>
    <t>Joshua Wagner</t>
  </si>
  <si>
    <t>Michael Love</t>
  </si>
  <si>
    <t>Jason Elliott</t>
  </si>
  <si>
    <t>David Smith</t>
  </si>
  <si>
    <t>Taylor Jones DVM</t>
  </si>
  <si>
    <t>Monica Stuart</t>
  </si>
  <si>
    <t>Victor Baxter</t>
  </si>
  <si>
    <t>Monica Walker</t>
  </si>
  <si>
    <t>Samantha Wright</t>
  </si>
  <si>
    <t>Ashley Pacheco</t>
  </si>
  <si>
    <t>Kyle Warner</t>
  </si>
  <si>
    <t>Daniel Shields</t>
  </si>
  <si>
    <t>Monique Flores</t>
  </si>
  <si>
    <t>Jennifer Hill</t>
  </si>
  <si>
    <t>William David DDS</t>
  </si>
  <si>
    <t>Clinton Medina</t>
  </si>
  <si>
    <t>Suzanne Hart</t>
  </si>
  <si>
    <t>Bob Cole</t>
  </si>
  <si>
    <t>Michael Morrison</t>
  </si>
  <si>
    <t>Claire Clark</t>
  </si>
  <si>
    <t>Tonya Wilson</t>
  </si>
  <si>
    <t>Kristen Rowe</t>
  </si>
  <si>
    <t>Jose Crawford</t>
  </si>
  <si>
    <t>Erik Williams</t>
  </si>
  <si>
    <t>Lauren Cortez</t>
  </si>
  <si>
    <t>Danielle Pierce</t>
  </si>
  <si>
    <t>Katherine Jackson</t>
  </si>
  <si>
    <t>Steve Mooney</t>
  </si>
  <si>
    <t>Chad Mccoy</t>
  </si>
  <si>
    <t>Luke Estrada</t>
  </si>
  <si>
    <t>Jennifer Smith</t>
  </si>
  <si>
    <t>Melissa Jordan</t>
  </si>
  <si>
    <t>Corey Fox</t>
  </si>
  <si>
    <t>Jared Cunningham</t>
  </si>
  <si>
    <t>William Santos</t>
  </si>
  <si>
    <t>Adam Jackson</t>
  </si>
  <si>
    <t>Valerie Jacobson</t>
  </si>
  <si>
    <t>Thomas Cohen</t>
  </si>
  <si>
    <t>Laurie Goodwin</t>
  </si>
  <si>
    <t>Lacey Atkinson</t>
  </si>
  <si>
    <t>Misty Mason DVM</t>
  </si>
  <si>
    <t>Lisa Larson</t>
  </si>
  <si>
    <t>Katherine Kelly DVM</t>
  </si>
  <si>
    <t>Luke Yates</t>
  </si>
  <si>
    <t>Brittany Price</t>
  </si>
  <si>
    <t>Derrick Anderson</t>
  </si>
  <si>
    <t>Alexander Gomez</t>
  </si>
  <si>
    <t>Richard Hardy</t>
  </si>
  <si>
    <t>Charles Turner</t>
  </si>
  <si>
    <t>John Jones</t>
  </si>
  <si>
    <t>Judith Taylor</t>
  </si>
  <si>
    <t>Jessica Jordan</t>
  </si>
  <si>
    <t>Ernest Oconnell</t>
  </si>
  <si>
    <t>Erika Ramirez</t>
  </si>
  <si>
    <t>Kimberly Maldonado</t>
  </si>
  <si>
    <t>Sandra Jones</t>
  </si>
  <si>
    <t>David Moore</t>
  </si>
  <si>
    <t>Jonathon Knapp</t>
  </si>
  <si>
    <t>Kimberly Little</t>
  </si>
  <si>
    <t>Amanda Terrell</t>
  </si>
  <si>
    <t>Adam Green</t>
  </si>
  <si>
    <t>Leah Mason</t>
  </si>
  <si>
    <t>Audrey Shepard</t>
  </si>
  <si>
    <t>John Alvarez</t>
  </si>
  <si>
    <t>Ashley Sweeney</t>
  </si>
  <si>
    <t>Christopher Castro</t>
  </si>
  <si>
    <t>Matthew Foster</t>
  </si>
  <si>
    <t>Daniel Ramirez</t>
  </si>
  <si>
    <t>Craig Wilson</t>
  </si>
  <si>
    <t>James Wilson</t>
  </si>
  <si>
    <t>Angela Anderson</t>
  </si>
  <si>
    <t>Kayla Barnes</t>
  </si>
  <si>
    <t>Tamara Arias</t>
  </si>
  <si>
    <t>Jerry Brown</t>
  </si>
  <si>
    <t>Kathleen Cohen</t>
  </si>
  <si>
    <t>Philip Carter</t>
  </si>
  <si>
    <t>Patrick Cannon</t>
  </si>
  <si>
    <t>Kimberly Sherman PhD</t>
  </si>
  <si>
    <t>Danielle Golden</t>
  </si>
  <si>
    <t>Autumn Cain</t>
  </si>
  <si>
    <t>Rachel Li</t>
  </si>
  <si>
    <t>Erica Padilla</t>
  </si>
  <si>
    <t>Anna Estes</t>
  </si>
  <si>
    <t>Meredith Anderson</t>
  </si>
  <si>
    <t>Mark Burton</t>
  </si>
  <si>
    <t>Diana Mayer</t>
  </si>
  <si>
    <t>Raymond Oconnor</t>
  </si>
  <si>
    <t>Joseph Robinson</t>
  </si>
  <si>
    <t>Joshua Anderson</t>
  </si>
  <si>
    <t>Richard Stevens</t>
  </si>
  <si>
    <t>Michael Anderson</t>
  </si>
  <si>
    <t>Danielle Watson</t>
  </si>
  <si>
    <t>Nicole Patterson</t>
  </si>
  <si>
    <t>Kelly Wallace</t>
  </si>
  <si>
    <t>Benjamin Reyes</t>
  </si>
  <si>
    <t>Robert Baxter</t>
  </si>
  <si>
    <t>Carly Bell</t>
  </si>
  <si>
    <t>Angelica Garcia</t>
  </si>
  <si>
    <t>Charles Hill</t>
  </si>
  <si>
    <t>Peggy Vaughn</t>
  </si>
  <si>
    <t>Elizabeth Brown</t>
  </si>
  <si>
    <t>Mr. Joseph Levine DVM</t>
  </si>
  <si>
    <t>Michael Farmer</t>
  </si>
  <si>
    <t>Thomas Fry</t>
  </si>
  <si>
    <t>Michael Miller</t>
  </si>
  <si>
    <t>Christina Morton</t>
  </si>
  <si>
    <t>Monica Mathis</t>
  </si>
  <si>
    <t>Lee Parker</t>
  </si>
  <si>
    <t>Carla Benton</t>
  </si>
  <si>
    <t>Debra Tanner</t>
  </si>
  <si>
    <t>Michael Ray</t>
  </si>
  <si>
    <t>Mr. Jacob Scott Jr.</t>
  </si>
  <si>
    <t>Alexandria Williams</t>
  </si>
  <si>
    <t>Amanda Pratt</t>
  </si>
  <si>
    <t>Erica Mckenzie</t>
  </si>
  <si>
    <t>Jose Williams</t>
  </si>
  <si>
    <t>Jesus Wood</t>
  </si>
  <si>
    <t>Wesley Cuevas</t>
  </si>
  <si>
    <t>Brittany Randolph</t>
  </si>
  <si>
    <t>Alexandra Rogers</t>
  </si>
  <si>
    <t>William Barnes</t>
  </si>
  <si>
    <t>Stephanie Meyer</t>
  </si>
  <si>
    <t>Casey Wilkins</t>
  </si>
  <si>
    <t>Samuel Howe</t>
  </si>
  <si>
    <t>Dale Chan</t>
  </si>
  <si>
    <t>Bryan Howard</t>
  </si>
  <si>
    <t>Ann Aguirre</t>
  </si>
  <si>
    <t>David Kelly</t>
  </si>
  <si>
    <t>Sarah Hawkins</t>
  </si>
  <si>
    <t>Barbara Brown</t>
  </si>
  <si>
    <t>Mark Newman</t>
  </si>
  <si>
    <t>Christina Brewer PhD</t>
  </si>
  <si>
    <t>Kenneth Underwood</t>
  </si>
  <si>
    <t>Terry Hill</t>
  </si>
  <si>
    <t>Edward Jenkins</t>
  </si>
  <si>
    <t>Curtis Wilkerson</t>
  </si>
  <si>
    <t>Virginia Casey</t>
  </si>
  <si>
    <t>Kathryn Price</t>
  </si>
  <si>
    <t>Diana Stokes</t>
  </si>
  <si>
    <t>Matthew Adams</t>
  </si>
  <si>
    <t>Rebecca Kelly</t>
  </si>
  <si>
    <t>Melissa Sloan</t>
  </si>
  <si>
    <t>Chelsea Travis</t>
  </si>
  <si>
    <t>Anthony Guzman</t>
  </si>
  <si>
    <t>Mitchell Sellers</t>
  </si>
  <si>
    <t>Brenda Rodriguez</t>
  </si>
  <si>
    <t>Jennifer Garcia</t>
  </si>
  <si>
    <t>Rebecca Yu</t>
  </si>
  <si>
    <t>Lisa Kelly</t>
  </si>
  <si>
    <t>Evan Lamb</t>
  </si>
  <si>
    <t>Gary Miller MD</t>
  </si>
  <si>
    <t>Meagan Daniel</t>
  </si>
  <si>
    <t>Hayley Buchanan</t>
  </si>
  <si>
    <t>Katherine Gray</t>
  </si>
  <si>
    <t>Marilyn Mcdaniel</t>
  </si>
  <si>
    <t>Dean Garcia</t>
  </si>
  <si>
    <t>Stephanie Davis</t>
  </si>
  <si>
    <t>Steve Moore</t>
  </si>
  <si>
    <t>Miranda Blair</t>
  </si>
  <si>
    <t>Joshua Henry</t>
  </si>
  <si>
    <t>Lori Castillo</t>
  </si>
  <si>
    <t>Brian Glover</t>
  </si>
  <si>
    <t>Dennis Hood</t>
  </si>
  <si>
    <t>Rhonda Gutierrez</t>
  </si>
  <si>
    <t>Jennifer Nichols</t>
  </si>
  <si>
    <t>James Nash</t>
  </si>
  <si>
    <t>William Stanton</t>
  </si>
  <si>
    <t>Jessica Osborn DDS</t>
  </si>
  <si>
    <t>James Nguyen</t>
  </si>
  <si>
    <t>Laurie Harrington</t>
  </si>
  <si>
    <t>Traci Garcia</t>
  </si>
  <si>
    <t>Jason Reyes</t>
  </si>
  <si>
    <t>Lee Steele</t>
  </si>
  <si>
    <t>Patrick Mccall</t>
  </si>
  <si>
    <t>John Horton</t>
  </si>
  <si>
    <t>Roger Adams</t>
  </si>
  <si>
    <t>Mr. James Brown</t>
  </si>
  <si>
    <t>Richard Warren</t>
  </si>
  <si>
    <t>Andrew Williams</t>
  </si>
  <si>
    <t>Madison Martinez</t>
  </si>
  <si>
    <t>Seth Matthews</t>
  </si>
  <si>
    <t>Ann Johnson</t>
  </si>
  <si>
    <t>Maria Byrd</t>
  </si>
  <si>
    <t>Maria Burke</t>
  </si>
  <si>
    <t>Michelle Hill</t>
  </si>
  <si>
    <t>Eric Meyer</t>
  </si>
  <si>
    <t>Dr. Sara Hoffman DDS</t>
  </si>
  <si>
    <t>Donald Nguyen</t>
  </si>
  <si>
    <t>Ralph Yoder</t>
  </si>
  <si>
    <t>Jonathan Phillips</t>
  </si>
  <si>
    <t>Laura Lee</t>
  </si>
  <si>
    <t>Todd Howard</t>
  </si>
  <si>
    <t>Brent Anderson</t>
  </si>
  <si>
    <t>Henry Garner</t>
  </si>
  <si>
    <t>Edward York</t>
  </si>
  <si>
    <t>Steve Mason</t>
  </si>
  <si>
    <t>Brittany Gay</t>
  </si>
  <si>
    <t>Mike Maxwell</t>
  </si>
  <si>
    <t>Abigail Hill</t>
  </si>
  <si>
    <t>Penny Anderson</t>
  </si>
  <si>
    <t>Joseph Cross</t>
  </si>
  <si>
    <t>Aaron Gross</t>
  </si>
  <si>
    <t>Kelly Hamilton</t>
  </si>
  <si>
    <t>Colin Vaughan</t>
  </si>
  <si>
    <t>Mrs. Alison Wagner</t>
  </si>
  <si>
    <t>Dawn Nichols</t>
  </si>
  <si>
    <t>Jennifer James</t>
  </si>
  <si>
    <t>Lorraine Turner</t>
  </si>
  <si>
    <t>Ashley Higgins</t>
  </si>
  <si>
    <t>Curtis Baker</t>
  </si>
  <si>
    <t>Joshua Lozano</t>
  </si>
  <si>
    <t>Susan Conley</t>
  </si>
  <si>
    <t>Misty Garcia</t>
  </si>
  <si>
    <t>Anthony Li</t>
  </si>
  <si>
    <t>Anna Chang</t>
  </si>
  <si>
    <t>Jeffrey Howell</t>
  </si>
  <si>
    <t>Victor Nelson</t>
  </si>
  <si>
    <t>Nicholas Jarvis</t>
  </si>
  <si>
    <t>Mr. Jeffrey Carr</t>
  </si>
  <si>
    <t>Ashley Jenkins</t>
  </si>
  <si>
    <t>Kelly Manning</t>
  </si>
  <si>
    <t>Mercedes Davis</t>
  </si>
  <si>
    <t>Brittany Serrano</t>
  </si>
  <si>
    <t>Sarah Booth</t>
  </si>
  <si>
    <t>Daniel Schneider</t>
  </si>
  <si>
    <t>Anita Jimenez</t>
  </si>
  <si>
    <t>Andrew Dunn</t>
  </si>
  <si>
    <t>Christine Powers</t>
  </si>
  <si>
    <t>Justin Harvey</t>
  </si>
  <si>
    <t>Courtney Peterson</t>
  </si>
  <si>
    <t>Steven Vasquez</t>
  </si>
  <si>
    <t>Samuel Lewis</t>
  </si>
  <si>
    <t>Timothy Monroe</t>
  </si>
  <si>
    <t>Kathy Maynard</t>
  </si>
  <si>
    <t>Priscilla Kent</t>
  </si>
  <si>
    <t>Kyle Andrade</t>
  </si>
  <si>
    <t>Grant Phillips</t>
  </si>
  <si>
    <t>Kayla Cameron</t>
  </si>
  <si>
    <t>Daniel Klein</t>
  </si>
  <si>
    <t>Tina Gordon</t>
  </si>
  <si>
    <t>Mr. Michael Butler</t>
  </si>
  <si>
    <t>Brian James</t>
  </si>
  <si>
    <t>Brianna Brown</t>
  </si>
  <si>
    <t>Jesse Jensen</t>
  </si>
  <si>
    <t>Richard Lindsey</t>
  </si>
  <si>
    <t>Patrick Harris</t>
  </si>
  <si>
    <t>Nancy Gonzalez</t>
  </si>
  <si>
    <t>Victor Moss</t>
  </si>
  <si>
    <t>Christopher Singleton</t>
  </si>
  <si>
    <t>Frank Williams</t>
  </si>
  <si>
    <t>Richard Stewart</t>
  </si>
  <si>
    <t>Joshua Powell</t>
  </si>
  <si>
    <t>Daniel Goodwin</t>
  </si>
  <si>
    <t>Jill Conway</t>
  </si>
  <si>
    <t>Robert Wilson</t>
  </si>
  <si>
    <t>Kayla Hicks</t>
  </si>
  <si>
    <t>Tiffany Jackson</t>
  </si>
  <si>
    <t>Sara Harris</t>
  </si>
  <si>
    <t>Allison Love</t>
  </si>
  <si>
    <t>Roberto Bartlett</t>
  </si>
  <si>
    <t>Heather Shaw</t>
  </si>
  <si>
    <t>Jane Short</t>
  </si>
  <si>
    <t>Rebecca Atkinson</t>
  </si>
  <si>
    <t>Sharon Wong</t>
  </si>
  <si>
    <t>Kimberly Arroyo</t>
  </si>
  <si>
    <t>Jason Brewer</t>
  </si>
  <si>
    <t>Cheyenne White</t>
  </si>
  <si>
    <t>Angel Powers</t>
  </si>
  <si>
    <t>Michael Young</t>
  </si>
  <si>
    <t>Elizabeth Silva</t>
  </si>
  <si>
    <t>David Walker</t>
  </si>
  <si>
    <t>Erin Castillo</t>
  </si>
  <si>
    <t>Matthew Miller</t>
  </si>
  <si>
    <t>Angela Jones</t>
  </si>
  <si>
    <t>Susan Arnold</t>
  </si>
  <si>
    <t>Steven Lawrence</t>
  </si>
  <si>
    <t>Consumer</t>
  </si>
  <si>
    <t>Home Office</t>
  </si>
  <si>
    <t>Corporate</t>
  </si>
  <si>
    <t>South</t>
  </si>
  <si>
    <t>East</t>
  </si>
  <si>
    <t>West</t>
  </si>
  <si>
    <t>Central</t>
  </si>
  <si>
    <t>Technology</t>
  </si>
  <si>
    <t>Office Supplies</t>
  </si>
  <si>
    <t>Furniture</t>
  </si>
  <si>
    <t>Accessories</t>
  </si>
  <si>
    <t>Paper</t>
  </si>
  <si>
    <t>Machines</t>
  </si>
  <si>
    <t>Binders</t>
  </si>
  <si>
    <t>Copiers</t>
  </si>
  <si>
    <t>Labels</t>
  </si>
  <si>
    <t>Storage</t>
  </si>
  <si>
    <t>Tables</t>
  </si>
  <si>
    <t>Furnishings</t>
  </si>
  <si>
    <t>Phones</t>
  </si>
  <si>
    <t>Bookcases</t>
  </si>
  <si>
    <t>Chairs</t>
  </si>
  <si>
    <t>Accessories Chair</t>
  </si>
  <si>
    <t>Paper Early</t>
  </si>
  <si>
    <t>Machines According</t>
  </si>
  <si>
    <t>Binders Best</t>
  </si>
  <si>
    <t>Copiers Capital</t>
  </si>
  <si>
    <t>Copiers Dark</t>
  </si>
  <si>
    <t>Labels Long</t>
  </si>
  <si>
    <t>Storage Away</t>
  </si>
  <si>
    <t>Tables Rise</t>
  </si>
  <si>
    <t>Binders Four</t>
  </si>
  <si>
    <t>Accessories Reality</t>
  </si>
  <si>
    <t>Accessories Everyone</t>
  </si>
  <si>
    <t>Accessories Benefit</t>
  </si>
  <si>
    <t>Furnishings Pick</t>
  </si>
  <si>
    <t>Machines Value</t>
  </si>
  <si>
    <t>Furnishings Seven</t>
  </si>
  <si>
    <t>Accessories Purpose</t>
  </si>
  <si>
    <t>Phones A</t>
  </si>
  <si>
    <t>Tables Education</t>
  </si>
  <si>
    <t>Labels No</t>
  </si>
  <si>
    <t>Binders Development</t>
  </si>
  <si>
    <t>Storage Camera</t>
  </si>
  <si>
    <t>Storage Avoid</t>
  </si>
  <si>
    <t>Bookcases Mention</t>
  </si>
  <si>
    <t>Accessories Material</t>
  </si>
  <si>
    <t>Bookcases Shoulder</t>
  </si>
  <si>
    <t>Labels Energy</t>
  </si>
  <si>
    <t>Tables Wind</t>
  </si>
  <si>
    <t>Labels Better</t>
  </si>
  <si>
    <t>Bookcases Hundred</t>
  </si>
  <si>
    <t>Bookcases Only</t>
  </si>
  <si>
    <t>Furnishings Small</t>
  </si>
  <si>
    <t>Accessories Movie</t>
  </si>
  <si>
    <t>Copiers Over</t>
  </si>
  <si>
    <t>Accessories Four</t>
  </si>
  <si>
    <t>Storage Lot</t>
  </si>
  <si>
    <t>Bookcases Back</t>
  </si>
  <si>
    <t>Furnishings Feel</t>
  </si>
  <si>
    <t>Tables Newspaper</t>
  </si>
  <si>
    <t>Paper Business</t>
  </si>
  <si>
    <t>Tables Protect</t>
  </si>
  <si>
    <t>Machines Themselves</t>
  </si>
  <si>
    <t>Bookcases Letter</t>
  </si>
  <si>
    <t>Tables Also</t>
  </si>
  <si>
    <t>Storage Style</t>
  </si>
  <si>
    <t>Bookcases Investment</t>
  </si>
  <si>
    <t>Bookcases Since</t>
  </si>
  <si>
    <t>Paper Collection</t>
  </si>
  <si>
    <t>Machines Tend</t>
  </si>
  <si>
    <t>Furnishings Spring</t>
  </si>
  <si>
    <t>Binders Ahead</t>
  </si>
  <si>
    <t>Tables Former</t>
  </si>
  <si>
    <t>Bookcases Section</t>
  </si>
  <si>
    <t>Binders Himself</t>
  </si>
  <si>
    <t>Bookcases First</t>
  </si>
  <si>
    <t>Chairs Red</t>
  </si>
  <si>
    <t>Accessories Fly</t>
  </si>
  <si>
    <t>Storage Different</t>
  </si>
  <si>
    <t>Machines Government</t>
  </si>
  <si>
    <t>Storage Any</t>
  </si>
  <si>
    <t>Furnishings Day</t>
  </si>
  <si>
    <t>Paper Speech</t>
  </si>
  <si>
    <t>Binders Enjoy</t>
  </si>
  <si>
    <t>Chairs Someone</t>
  </si>
  <si>
    <t>Machines Six</t>
  </si>
  <si>
    <t>Labels Produce</t>
  </si>
  <si>
    <t>Machines Now</t>
  </si>
  <si>
    <t>Paper Give</t>
  </si>
  <si>
    <t>Accessories Safe</t>
  </si>
  <si>
    <t>Accessories In</t>
  </si>
  <si>
    <t>Storage Least</t>
  </si>
  <si>
    <t>Copiers Manage</t>
  </si>
  <si>
    <t>Furnishings Question</t>
  </si>
  <si>
    <t>Phones General</t>
  </si>
  <si>
    <t>Paper Beat</t>
  </si>
  <si>
    <t>Phones Somebody</t>
  </si>
  <si>
    <t>Furnishings Organization</t>
  </si>
  <si>
    <t>Binders Serious</t>
  </si>
  <si>
    <t>Bookcases Whatever</t>
  </si>
  <si>
    <t>Chairs Same</t>
  </si>
  <si>
    <t>Phones Hospital</t>
  </si>
  <si>
    <t>Paper High</t>
  </si>
  <si>
    <t>Labels System</t>
  </si>
  <si>
    <t>Accessories Family</t>
  </si>
  <si>
    <t>Furnishings Today</t>
  </si>
  <si>
    <t>Accessories Science</t>
  </si>
  <si>
    <t>Storage Son</t>
  </si>
  <si>
    <t>Storage Role</t>
  </si>
  <si>
    <t>Accessories Skill</t>
  </si>
  <si>
    <t>Paper Four</t>
  </si>
  <si>
    <t>Furnishings Soon</t>
  </si>
  <si>
    <t>Chairs None</t>
  </si>
  <si>
    <t>Tables Trouble</t>
  </si>
  <si>
    <t>Tables Approach</t>
  </si>
  <si>
    <t>Paper Professional</t>
  </si>
  <si>
    <t>Phones Keep</t>
  </si>
  <si>
    <t>Chairs Laugh</t>
  </si>
  <si>
    <t>Machines Process</t>
  </si>
  <si>
    <t>Storage Issue</t>
  </si>
  <si>
    <t>Chairs Trade</t>
  </si>
  <si>
    <t>Chairs Summer</t>
  </si>
  <si>
    <t>Accessories Away</t>
  </si>
  <si>
    <t>Machines Scene</t>
  </si>
  <si>
    <t>Paper Future</t>
  </si>
  <si>
    <t>Furnishings Southern</t>
  </si>
  <si>
    <t>Bookcases Pay</t>
  </si>
  <si>
    <t>Phones Book</t>
  </si>
  <si>
    <t>Chairs Oil</t>
  </si>
  <si>
    <t>Storage Thank</t>
  </si>
  <si>
    <t>Machines Moment</t>
  </si>
  <si>
    <t>Accessories Say</t>
  </si>
  <si>
    <t>Bookcases Better</t>
  </si>
  <si>
    <t>Furnishings Worker</t>
  </si>
  <si>
    <t>Storage Ok</t>
  </si>
  <si>
    <t>Accessories Fact</t>
  </si>
  <si>
    <t>Storage People</t>
  </si>
  <si>
    <t>Machines Worker</t>
  </si>
  <si>
    <t>Copiers Friend</t>
  </si>
  <si>
    <t>Binders Although</t>
  </si>
  <si>
    <t>Storage Never</t>
  </si>
  <si>
    <t>Labels Station</t>
  </si>
  <si>
    <t>Phones None</t>
  </si>
  <si>
    <t>Furnishings Return</t>
  </si>
  <si>
    <t>Chairs Black</t>
  </si>
  <si>
    <t>Machines Her</t>
  </si>
  <si>
    <t>Storage Continue</t>
  </si>
  <si>
    <t>Machines Environmental</t>
  </si>
  <si>
    <t>Binders Coach</t>
  </si>
  <si>
    <t>Phones Through</t>
  </si>
  <si>
    <t>Paper Scene</t>
  </si>
  <si>
    <t>Accessories Appear</t>
  </si>
  <si>
    <t>Chairs Provide</t>
  </si>
  <si>
    <t>Labels Production</t>
  </si>
  <si>
    <t>Paper Believe</t>
  </si>
  <si>
    <t>Bookcases History</t>
  </si>
  <si>
    <t>Labels Skin</t>
  </si>
  <si>
    <t>Tables Shake</t>
  </si>
  <si>
    <t>Bookcases Candidate</t>
  </si>
  <si>
    <t>Bookcases Republican</t>
  </si>
  <si>
    <t>Binders Raise</t>
  </si>
  <si>
    <t>Paper Fly</t>
  </si>
  <si>
    <t>Paper Situation</t>
  </si>
  <si>
    <t>Chairs Involve</t>
  </si>
  <si>
    <t>Binders Bit</t>
  </si>
  <si>
    <t>Furnishings Thus</t>
  </si>
  <si>
    <t>Furnishings Goal</t>
  </si>
  <si>
    <t>Binders Direction</t>
  </si>
  <si>
    <t>Accessories Check</t>
  </si>
  <si>
    <t>Accessories Help</t>
  </si>
  <si>
    <t>Accessories Build</t>
  </si>
  <si>
    <t>Copiers Possible</t>
  </si>
  <si>
    <t>Tables Measure</t>
  </si>
  <si>
    <t>Furnishings Fund</t>
  </si>
  <si>
    <t>Chairs Picture</t>
  </si>
  <si>
    <t>Bookcases Understand</t>
  </si>
  <si>
    <t>Binders Show</t>
  </si>
  <si>
    <t>Storage Benefit</t>
  </si>
  <si>
    <t>Labels Or</t>
  </si>
  <si>
    <t>Bookcases Whole</t>
  </si>
  <si>
    <t>Storage Door</t>
  </si>
  <si>
    <t>Chairs Through</t>
  </si>
  <si>
    <t>Accessories Group</t>
  </si>
  <si>
    <t>Phones Allow</t>
  </si>
  <si>
    <t>Tables Garden</t>
  </si>
  <si>
    <t>Storage Policy</t>
  </si>
  <si>
    <t>Furnishings Resource</t>
  </si>
  <si>
    <t>Paper Democratic</t>
  </si>
  <si>
    <t>Copiers Skin</t>
  </si>
  <si>
    <t>Furnishings Sure</t>
  </si>
  <si>
    <t>Paper Parent</t>
  </si>
  <si>
    <t>Furnishings Suddenly</t>
  </si>
  <si>
    <t>Binders Institution</t>
  </si>
  <si>
    <t>Phones Build</t>
  </si>
  <si>
    <t>Copiers Board</t>
  </si>
  <si>
    <t>Chairs Spring</t>
  </si>
  <si>
    <t>Paper Question</t>
  </si>
  <si>
    <t>Furnishings Style</t>
  </si>
  <si>
    <t>Storage Home</t>
  </si>
  <si>
    <t>Paper Strong</t>
  </si>
  <si>
    <t>Tables Assume</t>
  </si>
  <si>
    <t>Storage Second</t>
  </si>
  <si>
    <t>Tables Impact</t>
  </si>
  <si>
    <t>Paper Open</t>
  </si>
  <si>
    <t>Labels Force</t>
  </si>
  <si>
    <t>Labels Care</t>
  </si>
  <si>
    <t>Labels Growth</t>
  </si>
  <si>
    <t>Labels Spend</t>
  </si>
  <si>
    <t>Bookcases Spend</t>
  </si>
  <si>
    <t>Machines Popular</t>
  </si>
  <si>
    <t>Paper Manager</t>
  </si>
  <si>
    <t>Paper News</t>
  </si>
  <si>
    <t>Binders Medical</t>
  </si>
  <si>
    <t>Paper Source</t>
  </si>
  <si>
    <t>Accessories Doctor</t>
  </si>
  <si>
    <t>Machines Beat</t>
  </si>
  <si>
    <t>Chairs Child</t>
  </si>
  <si>
    <t>Accessories Manager</t>
  </si>
  <si>
    <t>Paper Short</t>
  </si>
  <si>
    <t>Bookcases Student</t>
  </si>
  <si>
    <t>Furnishings Serious</t>
  </si>
  <si>
    <t>Phones Relate</t>
  </si>
  <si>
    <t>Labels Again</t>
  </si>
  <si>
    <t>Bookcases Heavy</t>
  </si>
  <si>
    <t>Phones He</t>
  </si>
  <si>
    <t>Furnishings Program</t>
  </si>
  <si>
    <t>Binders Animal</t>
  </si>
  <si>
    <t>Furnishings Environment</t>
  </si>
  <si>
    <t>Labels Explain</t>
  </si>
  <si>
    <t>Accessories Culture</t>
  </si>
  <si>
    <t>Phones Language</t>
  </si>
  <si>
    <t>Machines Find</t>
  </si>
  <si>
    <t>Storage True</t>
  </si>
  <si>
    <t>Storage Remain</t>
  </si>
  <si>
    <t>Labels Already</t>
  </si>
  <si>
    <t>Accessories Point</t>
  </si>
  <si>
    <t>Binders Next</t>
  </si>
  <si>
    <t>Paper National</t>
  </si>
  <si>
    <t>Copiers Population</t>
  </si>
  <si>
    <t>Copiers Way</t>
  </si>
  <si>
    <t>Paper Vote</t>
  </si>
  <si>
    <t>Tables Structure</t>
  </si>
  <si>
    <t>Bookcases Ok</t>
  </si>
  <si>
    <t>Phones Never</t>
  </si>
  <si>
    <t>Storage Man</t>
  </si>
  <si>
    <t>Storage Morning</t>
  </si>
  <si>
    <t>Machines Half</t>
  </si>
  <si>
    <t>Copiers Floor</t>
  </si>
  <si>
    <t>Furnishings Point</t>
  </si>
  <si>
    <t>Machines Put</t>
  </si>
  <si>
    <t>Labels Offer</t>
  </si>
  <si>
    <t>Tables Long</t>
  </si>
  <si>
    <t>Storage Serious</t>
  </si>
  <si>
    <t>Bookcases From</t>
  </si>
  <si>
    <t>Binders If</t>
  </si>
  <si>
    <t>Accessories Source</t>
  </si>
  <si>
    <t>Binders Effect</t>
  </si>
  <si>
    <t>Accessories Remember</t>
  </si>
  <si>
    <t>Paper History</t>
  </si>
  <si>
    <t>Furnishings Back</t>
  </si>
  <si>
    <t>Bookcases Career</t>
  </si>
  <si>
    <t>Furnishings Mr</t>
  </si>
  <si>
    <t>Chairs Loss</t>
  </si>
  <si>
    <t>Bookcases Practice</t>
  </si>
  <si>
    <t>Accessories May</t>
  </si>
  <si>
    <t>Chairs Rise</t>
  </si>
  <si>
    <t>Furnishings Need</t>
  </si>
  <si>
    <t>Tables Let</t>
  </si>
  <si>
    <t>Furnishings Market</t>
  </si>
  <si>
    <t>Copiers Former</t>
  </si>
  <si>
    <t>Copiers Responsibility</t>
  </si>
  <si>
    <t>Binders Finish</t>
  </si>
  <si>
    <t>Machines Set</t>
  </si>
  <si>
    <t>Bookcases Hair</t>
  </si>
  <si>
    <t>Accessories Small</t>
  </si>
  <si>
    <t>Furnishings Power</t>
  </si>
  <si>
    <t>Chairs Job</t>
  </si>
  <si>
    <t>Labels Woman</t>
  </si>
  <si>
    <t>Storage Field</t>
  </si>
  <si>
    <t>Machines Single</t>
  </si>
  <si>
    <t>Phones Mission</t>
  </si>
  <si>
    <t>Labels Player</t>
  </si>
  <si>
    <t>Copiers Data</t>
  </si>
  <si>
    <t>Furnishings Street</t>
  </si>
  <si>
    <t>Machines Late</t>
  </si>
  <si>
    <t>Machines Identify</t>
  </si>
  <si>
    <t>Paper Ready</t>
  </si>
  <si>
    <t>Machines Morning</t>
  </si>
  <si>
    <t>Furnishings Claim</t>
  </si>
  <si>
    <t>Binders Suffer</t>
  </si>
  <si>
    <t>Phones News</t>
  </si>
  <si>
    <t>Copiers Page</t>
  </si>
  <si>
    <t>Paper Middle</t>
  </si>
  <si>
    <t>Machines Operation</t>
  </si>
  <si>
    <t>Chairs Discover</t>
  </si>
  <si>
    <t>Accessories Almost</t>
  </si>
  <si>
    <t>Machines House</t>
  </si>
  <si>
    <t>Bookcases Cell</t>
  </si>
  <si>
    <t>Binders About</t>
  </si>
  <si>
    <t>Paper Half</t>
  </si>
  <si>
    <t>Tables Kind</t>
  </si>
  <si>
    <t>Binders Anything</t>
  </si>
  <si>
    <t>Copiers Arrive</t>
  </si>
  <si>
    <t>Storage Piece</t>
  </si>
  <si>
    <t>Phones Onto</t>
  </si>
  <si>
    <t>Copiers Stock</t>
  </si>
  <si>
    <t>Bookcases Effect</t>
  </si>
  <si>
    <t>Machines Keep</t>
  </si>
  <si>
    <t>Copiers Hospital</t>
  </si>
  <si>
    <t>Bookcases Tv</t>
  </si>
  <si>
    <t>Copiers What</t>
  </si>
  <si>
    <t>Storage Somebody</t>
  </si>
  <si>
    <t>Storage Husband</t>
  </si>
  <si>
    <t>Tables Billion</t>
  </si>
  <si>
    <t>Phones Treat</t>
  </si>
  <si>
    <t>Chairs Yet</t>
  </si>
  <si>
    <t>Binders Stuff</t>
  </si>
  <si>
    <t>Labels Artist</t>
  </si>
  <si>
    <t>Storage Author</t>
  </si>
  <si>
    <t>Machines Practice</t>
  </si>
  <si>
    <t>Storage Seven</t>
  </si>
  <si>
    <t>Accessories Yard</t>
  </si>
  <si>
    <t>Binders Teacher</t>
  </si>
  <si>
    <t>Tables Same</t>
  </si>
  <si>
    <t>Copiers Almost</t>
  </si>
  <si>
    <t>Chairs Money</t>
  </si>
  <si>
    <t>Accessories Wide</t>
  </si>
  <si>
    <t>Machines Fast</t>
  </si>
  <si>
    <t>Tables Seem</t>
  </si>
  <si>
    <t>Chairs Research</t>
  </si>
  <si>
    <t>Labels Argue</t>
  </si>
  <si>
    <t>Copiers Staff</t>
  </si>
  <si>
    <t>Bookcases Lay</t>
  </si>
  <si>
    <t>Bookcases Sell</t>
  </si>
  <si>
    <t>Storage Herself</t>
  </si>
  <si>
    <t>Tables Culture</t>
  </si>
  <si>
    <t>Accessories Better</t>
  </si>
  <si>
    <t>Copiers Operation</t>
  </si>
  <si>
    <t>Furnishings Mind</t>
  </si>
  <si>
    <t>Furnishings Enter</t>
  </si>
  <si>
    <t>Bookcases According</t>
  </si>
  <si>
    <t>Machines Than</t>
  </si>
  <si>
    <t>Accessories Stock</t>
  </si>
  <si>
    <t>Machines Oil</t>
  </si>
  <si>
    <t>Chairs Thus</t>
  </si>
  <si>
    <t>Machines Land</t>
  </si>
  <si>
    <t>Copiers Role</t>
  </si>
  <si>
    <t>Phones Bed</t>
  </si>
  <si>
    <t>Binders Research</t>
  </si>
  <si>
    <t>Machines Mrs</t>
  </si>
  <si>
    <t>Furnishings Hair</t>
  </si>
  <si>
    <t>Machines Change</t>
  </si>
  <si>
    <t>Paper Left</t>
  </si>
  <si>
    <t>Tables Raise</t>
  </si>
  <si>
    <t>Machines Maintain</t>
  </si>
  <si>
    <t>Accessories Sing</t>
  </si>
  <si>
    <t>Accessories Score</t>
  </si>
  <si>
    <t>Labels Religious</t>
  </si>
  <si>
    <t>Paper He</t>
  </si>
  <si>
    <t>Tables Buy</t>
  </si>
  <si>
    <t>Tables Certainly</t>
  </si>
  <si>
    <t>Furnishings Consumer</t>
  </si>
  <si>
    <t>Tables Her</t>
  </si>
  <si>
    <t>Chairs Just</t>
  </si>
  <si>
    <t>Paper Face</t>
  </si>
  <si>
    <t>Binders Often</t>
  </si>
  <si>
    <t>Phones Let</t>
  </si>
  <si>
    <t>Accessories Alone</t>
  </si>
  <si>
    <t>Tables Determine</t>
  </si>
  <si>
    <t>Machines Support</t>
  </si>
  <si>
    <t>Labels Figure</t>
  </si>
  <si>
    <t>Chairs Stock</t>
  </si>
  <si>
    <t>Bookcases Child</t>
  </si>
  <si>
    <t>Chairs How</t>
  </si>
  <si>
    <t>Accessories Home</t>
  </si>
  <si>
    <t>Machines Side</t>
  </si>
  <si>
    <t>Accessories Laugh</t>
  </si>
  <si>
    <t>Labels Together</t>
  </si>
  <si>
    <t>Binders Capital</t>
  </si>
  <si>
    <t>Paper Rate</t>
  </si>
  <si>
    <t>Tables Well</t>
  </si>
  <si>
    <t>Paper Benefit</t>
  </si>
  <si>
    <t>Storage Across</t>
  </si>
  <si>
    <t>Storage Side</t>
  </si>
  <si>
    <t>Phones Put</t>
  </si>
  <si>
    <t>Paper Different</t>
  </si>
  <si>
    <t>Furnishings Soldier</t>
  </si>
  <si>
    <t>Labels Become</t>
  </si>
  <si>
    <t>Labels Thus</t>
  </si>
  <si>
    <t>Accessories Water</t>
  </si>
  <si>
    <t>Bookcases World</t>
  </si>
  <si>
    <t>Labels Speech</t>
  </si>
  <si>
    <t>Tables Information</t>
  </si>
  <si>
    <t>Bookcases Not</t>
  </si>
  <si>
    <t>Copiers Not</t>
  </si>
  <si>
    <t>Binders Article</t>
  </si>
  <si>
    <t>Paper Site</t>
  </si>
  <si>
    <t>Binders Necessary</t>
  </si>
  <si>
    <t>Accessories Spend</t>
  </si>
  <si>
    <t>Phones Ball</t>
  </si>
  <si>
    <t>Labels Painting</t>
  </si>
  <si>
    <t>Tables Himself</t>
  </si>
  <si>
    <t>Furnishings Send</t>
  </si>
  <si>
    <t>Paper Owner</t>
  </si>
  <si>
    <t>Chairs Institution</t>
  </si>
  <si>
    <t>Accessories Film</t>
  </si>
  <si>
    <t>Phones Stand</t>
  </si>
  <si>
    <t>Accessories Agent</t>
  </si>
  <si>
    <t>Machines Song</t>
  </si>
  <si>
    <t>Phones As</t>
  </si>
  <si>
    <t>Machines School</t>
  </si>
  <si>
    <t>Labels Bad</t>
  </si>
  <si>
    <t>Labels Increase</t>
  </si>
  <si>
    <t>Tables Pattern</t>
  </si>
  <si>
    <t>Furnishings Speech</t>
  </si>
  <si>
    <t>Paper Must</t>
  </si>
  <si>
    <t>Phones Oil</t>
  </si>
  <si>
    <t>Furnishings Statement</t>
  </si>
  <si>
    <t>Copiers Pass</t>
  </si>
  <si>
    <t>Chairs Best</t>
  </si>
  <si>
    <t>Binders Indicate</t>
  </si>
  <si>
    <t>Furnishings Like</t>
  </si>
  <si>
    <t>Chairs Her</t>
  </si>
  <si>
    <t>Bookcases Couple</t>
  </si>
  <si>
    <t>Furnishings Marriage</t>
  </si>
  <si>
    <t>Copiers Team</t>
  </si>
  <si>
    <t>Storage Those</t>
  </si>
  <si>
    <t>Accessories Ahead</t>
  </si>
  <si>
    <t>Furnishings Upon</t>
  </si>
  <si>
    <t>Machines Again</t>
  </si>
  <si>
    <t>Phones Three</t>
  </si>
  <si>
    <t>Tables Never</t>
  </si>
  <si>
    <t>Binders Five</t>
  </si>
  <si>
    <t>Tables Range</t>
  </si>
  <si>
    <t>Binders Reduce</t>
  </si>
  <si>
    <t>Phones Science</t>
  </si>
  <si>
    <t>Machines Population</t>
  </si>
  <si>
    <t>Tables Front</t>
  </si>
  <si>
    <t>Storage Government</t>
  </si>
  <si>
    <t>Chairs Service</t>
  </si>
  <si>
    <t>Storage Office</t>
  </si>
  <si>
    <t>Machines Commercial</t>
  </si>
  <si>
    <t>Paper Guess</t>
  </si>
  <si>
    <t>Bookcases Phone</t>
  </si>
  <si>
    <t>Paper Blood</t>
  </si>
  <si>
    <t>Bookcases Evidence</t>
  </si>
  <si>
    <t>Chairs Arm</t>
  </si>
  <si>
    <t>Binders Bill</t>
  </si>
  <si>
    <t>Bookcases Market</t>
  </si>
  <si>
    <t>Tables I</t>
  </si>
  <si>
    <t>Bookcases Organization</t>
  </si>
  <si>
    <t>Machines Something</t>
  </si>
  <si>
    <t>Chairs Trial</t>
  </si>
  <si>
    <t>Chairs Already</t>
  </si>
  <si>
    <t>Machines System</t>
  </si>
  <si>
    <t>Bookcases They</t>
  </si>
  <si>
    <t>Paper Budget</t>
  </si>
  <si>
    <t>Accessories Born</t>
  </si>
  <si>
    <t>Copiers Mention</t>
  </si>
  <si>
    <t>Copiers American</t>
  </si>
  <si>
    <t>Paper Watch</t>
  </si>
  <si>
    <t>Phones Billion</t>
  </si>
  <si>
    <t>Binders Keep</t>
  </si>
  <si>
    <t>Copiers Strong</t>
  </si>
  <si>
    <t>Phones Outside</t>
  </si>
  <si>
    <t>Phones Herself</t>
  </si>
  <si>
    <t>Binders Allow</t>
  </si>
  <si>
    <t>Tables Hard</t>
  </si>
  <si>
    <t>Machines Appear</t>
  </si>
  <si>
    <t>Labels Exist</t>
  </si>
  <si>
    <t>Binders Across</t>
  </si>
  <si>
    <t>Storage Want</t>
  </si>
  <si>
    <t>Machines Price</t>
  </si>
  <si>
    <t>Labels Fear</t>
  </si>
  <si>
    <t>Labels Factor</t>
  </si>
  <si>
    <t>Copiers Support</t>
  </si>
  <si>
    <t>Binders What</t>
  </si>
  <si>
    <t>Binders She</t>
  </si>
  <si>
    <t>Binders First</t>
  </si>
  <si>
    <t>Binders Evening</t>
  </si>
  <si>
    <t>Copiers Food</t>
  </si>
  <si>
    <t>Binders Many</t>
  </si>
  <si>
    <t>Labels Trip</t>
  </si>
  <si>
    <t>Furnishings Guess</t>
  </si>
  <si>
    <t>Accessories Method</t>
  </si>
  <si>
    <t>Furnishings Sort</t>
  </si>
  <si>
    <t>Binders Leader</t>
  </si>
  <si>
    <t>Phones Address</t>
  </si>
  <si>
    <t>Paper Draw</t>
  </si>
  <si>
    <t>Binders Answer</t>
  </si>
  <si>
    <t>Binders Right</t>
  </si>
  <si>
    <t>Accessories Why</t>
  </si>
  <si>
    <t>Furnishings Candidate</t>
  </si>
  <si>
    <t>Paper Anything</t>
  </si>
  <si>
    <t>Tables Officer</t>
  </si>
  <si>
    <t>Phones Recently</t>
  </si>
  <si>
    <t>Phones Buy</t>
  </si>
  <si>
    <t>Storage Necessary</t>
  </si>
  <si>
    <t>Machines Rise</t>
  </si>
  <si>
    <t>Phones Relationship</t>
  </si>
  <si>
    <t>Phones Establish</t>
  </si>
  <si>
    <t>Chairs Two</t>
  </si>
  <si>
    <t>Storage Answer</t>
  </si>
  <si>
    <t>Chairs Unit</t>
  </si>
  <si>
    <t>Tables Image</t>
  </si>
  <si>
    <t>Chairs Three</t>
  </si>
  <si>
    <t>Binders Start</t>
  </si>
  <si>
    <t>Copiers Shake</t>
  </si>
  <si>
    <t>Bookcases Recently</t>
  </si>
  <si>
    <t>Paper Wait</t>
  </si>
  <si>
    <t>Bookcases Interesting</t>
  </si>
  <si>
    <t>Furnishings Four</t>
  </si>
  <si>
    <t>Machines That</t>
  </si>
  <si>
    <t>Accessories Growth</t>
  </si>
  <si>
    <t>Copiers Material</t>
  </si>
  <si>
    <t>Copiers Themselves</t>
  </si>
  <si>
    <t>Furnishings Term</t>
  </si>
  <si>
    <t>Furnishings Thank</t>
  </si>
  <si>
    <t>Bookcases Per</t>
  </si>
  <si>
    <t>Machines Above</t>
  </si>
  <si>
    <t>Furnishings Role</t>
  </si>
  <si>
    <t>Binders Mother</t>
  </si>
  <si>
    <t>Storage Support</t>
  </si>
  <si>
    <t>Bookcases Officer</t>
  </si>
  <si>
    <t>Furnishings Right</t>
  </si>
  <si>
    <t>Tables Rule</t>
  </si>
  <si>
    <t>Tables Small</t>
  </si>
  <si>
    <t>Tables Argue</t>
  </si>
  <si>
    <t>Binders Still</t>
  </si>
  <si>
    <t>Accessories Republican</t>
  </si>
  <si>
    <t>Machines Field</t>
  </si>
  <si>
    <t>Furnishings Trouble</t>
  </si>
  <si>
    <t>Paper Share</t>
  </si>
  <si>
    <t>Copiers Call</t>
  </si>
  <si>
    <t>Machines Accept</t>
  </si>
  <si>
    <t>Paper Work</t>
  </si>
  <si>
    <t>Chairs Discussion</t>
  </si>
  <si>
    <t>Paper Happy</t>
  </si>
  <si>
    <t>Chairs Nice</t>
  </si>
  <si>
    <t>Accessories Positive</t>
  </si>
  <si>
    <t>Furnishings Establish</t>
  </si>
  <si>
    <t>Copiers Message</t>
  </si>
  <si>
    <t>Bookcases Them</t>
  </si>
  <si>
    <t>Chairs Always</t>
  </si>
  <si>
    <t>Storage Involve</t>
  </si>
  <si>
    <t>Furnishings According</t>
  </si>
  <si>
    <t>Machines Figure</t>
  </si>
  <si>
    <t>Chairs Allow</t>
  </si>
  <si>
    <t>Paper Find</t>
  </si>
  <si>
    <t>Binders Activity</t>
  </si>
  <si>
    <t>Storage Focus</t>
  </si>
  <si>
    <t>Phones Music</t>
  </si>
  <si>
    <t>Paper Successful</t>
  </si>
  <si>
    <t>Phones Enough</t>
  </si>
  <si>
    <t>Storage Feel</t>
  </si>
  <si>
    <t>Bookcases Others</t>
  </si>
  <si>
    <t>Accessories Sister</t>
  </si>
  <si>
    <t>Labels Like</t>
  </si>
  <si>
    <t>Accessories Fast</t>
  </si>
  <si>
    <t>Chairs After</t>
  </si>
  <si>
    <t>Phones Of</t>
  </si>
  <si>
    <t>Copiers Tough</t>
  </si>
  <si>
    <t>Debit Card</t>
  </si>
  <si>
    <t>Credit Card</t>
  </si>
  <si>
    <t>PayPal</t>
  </si>
  <si>
    <t>Net Banking</t>
  </si>
  <si>
    <t>Standard Class</t>
  </si>
  <si>
    <t>Second Class</t>
  </si>
  <si>
    <t>First Class</t>
  </si>
  <si>
    <t>Same Day</t>
  </si>
  <si>
    <t>Delivered</t>
  </si>
  <si>
    <t>Cancelled</t>
  </si>
  <si>
    <t>In Transit</t>
  </si>
  <si>
    <t>Shipped</t>
  </si>
  <si>
    <t>Lake Joyside</t>
  </si>
  <si>
    <t>New Jamesside</t>
  </si>
  <si>
    <t>Lake Roberto</t>
  </si>
  <si>
    <t>Davisstad</t>
  </si>
  <si>
    <t>Millerport</t>
  </si>
  <si>
    <t>North Donnaport</t>
  </si>
  <si>
    <t>Franciscostad</t>
  </si>
  <si>
    <t>New Jessica</t>
  </si>
  <si>
    <t>Lake Mark</t>
  </si>
  <si>
    <t>Adamsborough</t>
  </si>
  <si>
    <t>Fostermouth</t>
  </si>
  <si>
    <t>Hurstfurt</t>
  </si>
  <si>
    <t>Port Danielburgh</t>
  </si>
  <si>
    <t>Riceside</t>
  </si>
  <si>
    <t>Kaylamouth</t>
  </si>
  <si>
    <t>Teresaburgh</t>
  </si>
  <si>
    <t>East Nathaniel</t>
  </si>
  <si>
    <t>Tracyville</t>
  </si>
  <si>
    <t>East Natalieland</t>
  </si>
  <si>
    <t>East Donna</t>
  </si>
  <si>
    <t>Lake Larry</t>
  </si>
  <si>
    <t>East Caleb</t>
  </si>
  <si>
    <t>East Carloston</t>
  </si>
  <si>
    <t>New David</t>
  </si>
  <si>
    <t>Leeville</t>
  </si>
  <si>
    <t>Lake Deniseville</t>
  </si>
  <si>
    <t>East Amanda</t>
  </si>
  <si>
    <t>South Lindseyside</t>
  </si>
  <si>
    <t>East Richard</t>
  </si>
  <si>
    <t>South Josephmouth</t>
  </si>
  <si>
    <t>Mooreport</t>
  </si>
  <si>
    <t>Brianshire</t>
  </si>
  <si>
    <t>Port Jacobland</t>
  </si>
  <si>
    <t>New Brooke</t>
  </si>
  <si>
    <t>Jamesmouth</t>
  </si>
  <si>
    <t>Sarahland</t>
  </si>
  <si>
    <t>New Joseph</t>
  </si>
  <si>
    <t>South Martha</t>
  </si>
  <si>
    <t>Lake Lisaport</t>
  </si>
  <si>
    <t>Lake Angelaview</t>
  </si>
  <si>
    <t>Williamview</t>
  </si>
  <si>
    <t>Bradleymouth</t>
  </si>
  <si>
    <t>Hoffmanville</t>
  </si>
  <si>
    <t>Brandiberg</t>
  </si>
  <si>
    <t>West Jasonbury</t>
  </si>
  <si>
    <t>East Michelle</t>
  </si>
  <si>
    <t>Kimberlychester</t>
  </si>
  <si>
    <t>South Monicafort</t>
  </si>
  <si>
    <t>East Andrew</t>
  </si>
  <si>
    <t>Michaelhaven</t>
  </si>
  <si>
    <t>West Gregoryview</t>
  </si>
  <si>
    <t>Obrienhaven</t>
  </si>
  <si>
    <t>Smithside</t>
  </si>
  <si>
    <t>Jonesmouth</t>
  </si>
  <si>
    <t>Elizabethmouth</t>
  </si>
  <si>
    <t>Byrdburgh</t>
  </si>
  <si>
    <t>Jasonshire</t>
  </si>
  <si>
    <t>Leonburgh</t>
  </si>
  <si>
    <t>Port Stephaniebury</t>
  </si>
  <si>
    <t>South Cheryl</t>
  </si>
  <si>
    <t>Snyderbury</t>
  </si>
  <si>
    <t>Port Ronaldburgh</t>
  </si>
  <si>
    <t>South Dennismouth</t>
  </si>
  <si>
    <t>Salazarhaven</t>
  </si>
  <si>
    <t>Colebury</t>
  </si>
  <si>
    <t>West Scott</t>
  </si>
  <si>
    <t>East Edwardfurt</t>
  </si>
  <si>
    <t>Perryborough</t>
  </si>
  <si>
    <t>Port Nicoleshire</t>
  </si>
  <si>
    <t>Medinaside</t>
  </si>
  <si>
    <t>Johnsonmouth</t>
  </si>
  <si>
    <t>New Amanda</t>
  </si>
  <si>
    <t>Taylormouth</t>
  </si>
  <si>
    <t>Kathleenfurt</t>
  </si>
  <si>
    <t>East Jamestown</t>
  </si>
  <si>
    <t>South Holly</t>
  </si>
  <si>
    <t>Port Loriport</t>
  </si>
  <si>
    <t>Sandersborough</t>
  </si>
  <si>
    <t>Melissaville</t>
  </si>
  <si>
    <t>New Deborahtown</t>
  </si>
  <si>
    <t>Zimmermanchester</t>
  </si>
  <si>
    <t>Marshallshire</t>
  </si>
  <si>
    <t>Sanchezmouth</t>
  </si>
  <si>
    <t>Hunterborough</t>
  </si>
  <si>
    <t>Angelahaven</t>
  </si>
  <si>
    <t>Lake Thomas</t>
  </si>
  <si>
    <t>West Elizabeth</t>
  </si>
  <si>
    <t>Michaelmouth</t>
  </si>
  <si>
    <t>Lake Amandaburgh</t>
  </si>
  <si>
    <t>Tinaborough</t>
  </si>
  <si>
    <t>West Brandon</t>
  </si>
  <si>
    <t>Garciatown</t>
  </si>
  <si>
    <t>Shelleyfort</t>
  </si>
  <si>
    <t>East Edwardshire</t>
  </si>
  <si>
    <t>Port Alexandra</t>
  </si>
  <si>
    <t>Ashleyton</t>
  </si>
  <si>
    <t>West Donna</t>
  </si>
  <si>
    <t>Norrisfort</t>
  </si>
  <si>
    <t>Jonesbury</t>
  </si>
  <si>
    <t>South Danny</t>
  </si>
  <si>
    <t>East Laurashire</t>
  </si>
  <si>
    <t>Benderhaven</t>
  </si>
  <si>
    <t>Anthonybury</t>
  </si>
  <si>
    <t>Barbaraburgh</t>
  </si>
  <si>
    <t>Waltersfort</t>
  </si>
  <si>
    <t>West Robert</t>
  </si>
  <si>
    <t>South Christopherview</t>
  </si>
  <si>
    <t>Lake Mollymouth</t>
  </si>
  <si>
    <t>Wolfborough</t>
  </si>
  <si>
    <t>Martinezbury</t>
  </si>
  <si>
    <t>Port Robin</t>
  </si>
  <si>
    <t>South James</t>
  </si>
  <si>
    <t>Morganhaven</t>
  </si>
  <si>
    <t>Grimesmouth</t>
  </si>
  <si>
    <t>Mollybury</t>
  </si>
  <si>
    <t>Thorntonfurt</t>
  </si>
  <si>
    <t>New Tammy</t>
  </si>
  <si>
    <t>Smithberg</t>
  </si>
  <si>
    <t>Matthewfurt</t>
  </si>
  <si>
    <t>Finleyfort</t>
  </si>
  <si>
    <t>Wendyland</t>
  </si>
  <si>
    <t>Jacksonport</t>
  </si>
  <si>
    <t>Ryanbury</t>
  </si>
  <si>
    <t>New Monicabury</t>
  </si>
  <si>
    <t>Scotttown</t>
  </si>
  <si>
    <t>South Sierrashire</t>
  </si>
  <si>
    <t>Jamesfurt</t>
  </si>
  <si>
    <t>Andrewfurt</t>
  </si>
  <si>
    <t>Wallport</t>
  </si>
  <si>
    <t>New John</t>
  </si>
  <si>
    <t>Lake Debbieport</t>
  </si>
  <si>
    <t>Markchester</t>
  </si>
  <si>
    <t>Mariaview</t>
  </si>
  <si>
    <t>Lindamouth</t>
  </si>
  <si>
    <t>Coffeyside</t>
  </si>
  <si>
    <t>Richardsonview</t>
  </si>
  <si>
    <t>South Angel</t>
  </si>
  <si>
    <t>Lake Madisonport</t>
  </si>
  <si>
    <t>Wilsonbury</t>
  </si>
  <si>
    <t>Matthewsberg</t>
  </si>
  <si>
    <t>Antoniostad</t>
  </si>
  <si>
    <t>Amystad</t>
  </si>
  <si>
    <t>Davisborough</t>
  </si>
  <si>
    <t>East Kristin</t>
  </si>
  <si>
    <t>West Kim</t>
  </si>
  <si>
    <t>New Mario</t>
  </si>
  <si>
    <t>South Shanestad</t>
  </si>
  <si>
    <t>Lake Kristahaven</t>
  </si>
  <si>
    <t>Simmonsville</t>
  </si>
  <si>
    <t>North David</t>
  </si>
  <si>
    <t>Shawnchester</t>
  </si>
  <si>
    <t>South Shannon</t>
  </si>
  <si>
    <t>West Ronaldview</t>
  </si>
  <si>
    <t>North Ryanstad</t>
  </si>
  <si>
    <t>Elizabethchester</t>
  </si>
  <si>
    <t>West Carolinestad</t>
  </si>
  <si>
    <t>West Meganstad</t>
  </si>
  <si>
    <t>New Sarahview</t>
  </si>
  <si>
    <t>Adamberg</t>
  </si>
  <si>
    <t>Lake Alyssafurt</t>
  </si>
  <si>
    <t>North Ericton</t>
  </si>
  <si>
    <t>Roseport</t>
  </si>
  <si>
    <t>Sierraberg</t>
  </si>
  <si>
    <t>Thompsonfurt</t>
  </si>
  <si>
    <t>Charleston</t>
  </si>
  <si>
    <t>Berrychester</t>
  </si>
  <si>
    <t>Collierstad</t>
  </si>
  <si>
    <t>South Monicamouth</t>
  </si>
  <si>
    <t>Port Michael</t>
  </si>
  <si>
    <t>West James</t>
  </si>
  <si>
    <t>Michellemouth</t>
  </si>
  <si>
    <t>Brittanystad</t>
  </si>
  <si>
    <t>Chaseland</t>
  </si>
  <si>
    <t>South Reginashire</t>
  </si>
  <si>
    <t>Garciamouth</t>
  </si>
  <si>
    <t>Ritterhaven</t>
  </si>
  <si>
    <t>Schroederton</t>
  </si>
  <si>
    <t>Mitchellberg</t>
  </si>
  <si>
    <t>Andersonland</t>
  </si>
  <si>
    <t>Lake Ellenhaven</t>
  </si>
  <si>
    <t>Leeberg</t>
  </si>
  <si>
    <t>Lake Matthewberg</t>
  </si>
  <si>
    <t>Lake Samuel</t>
  </si>
  <si>
    <t>Karenmouth</t>
  </si>
  <si>
    <t>West Erika</t>
  </si>
  <si>
    <t>Burchborough</t>
  </si>
  <si>
    <t>Angelaville</t>
  </si>
  <si>
    <t>West Shannon</t>
  </si>
  <si>
    <t>Wilkersontown</t>
  </si>
  <si>
    <t>Jeffreymouth</t>
  </si>
  <si>
    <t>North Justin</t>
  </si>
  <si>
    <t>Gilbertland</t>
  </si>
  <si>
    <t>Rodriguezport</t>
  </si>
  <si>
    <t>Brownfort</t>
  </si>
  <si>
    <t>West Ruben</t>
  </si>
  <si>
    <t>New Theresaland</t>
  </si>
  <si>
    <t>Markston</t>
  </si>
  <si>
    <t>West Johnville</t>
  </si>
  <si>
    <t>Lisaburgh</t>
  </si>
  <si>
    <t>Port Dennis</t>
  </si>
  <si>
    <t>North Leslie</t>
  </si>
  <si>
    <t>Port Deborahport</t>
  </si>
  <si>
    <t>Port Michealfurt</t>
  </si>
  <si>
    <t>Holtstad</t>
  </si>
  <si>
    <t>South Carrieburgh</t>
  </si>
  <si>
    <t>Seanchester</t>
  </si>
  <si>
    <t>Christinachester</t>
  </si>
  <si>
    <t>Coxburgh</t>
  </si>
  <si>
    <t>North Joel</t>
  </si>
  <si>
    <t>Lake Shannon</t>
  </si>
  <si>
    <t>Raymondview</t>
  </si>
  <si>
    <t>Mcintyreville</t>
  </si>
  <si>
    <t>Heatherfort</t>
  </si>
  <si>
    <t>Osbornmouth</t>
  </si>
  <si>
    <t>Melissaburgh</t>
  </si>
  <si>
    <t>East Kristy</t>
  </si>
  <si>
    <t>New Nicole</t>
  </si>
  <si>
    <t>Hammondshire</t>
  </si>
  <si>
    <t>Davidside</t>
  </si>
  <si>
    <t>Port Davidberg</t>
  </si>
  <si>
    <t>Meghanview</t>
  </si>
  <si>
    <t>New Danielleshire</t>
  </si>
  <si>
    <t>Meganshire</t>
  </si>
  <si>
    <t>Debrashire</t>
  </si>
  <si>
    <t>Dawnport</t>
  </si>
  <si>
    <t>Lake Brianmouth</t>
  </si>
  <si>
    <t>Jessicastad</t>
  </si>
  <si>
    <t>South David</t>
  </si>
  <si>
    <t>Wrightburgh</t>
  </si>
  <si>
    <t>South Wendy</t>
  </si>
  <si>
    <t>New Michael</t>
  </si>
  <si>
    <t>Mitchelltown</t>
  </si>
  <si>
    <t>Diazfurt</t>
  </si>
  <si>
    <t>Gordonside</t>
  </si>
  <si>
    <t>South Nathanielmouth</t>
  </si>
  <si>
    <t>Porterton</t>
  </si>
  <si>
    <t>New Patricia</t>
  </si>
  <si>
    <t>Brittneyhaven</t>
  </si>
  <si>
    <t>West Markville</t>
  </si>
  <si>
    <t>New Thomasshire</t>
  </si>
  <si>
    <t>Hernandezbury</t>
  </si>
  <si>
    <t>Robertchester</t>
  </si>
  <si>
    <t>Lake Devinborough</t>
  </si>
  <si>
    <t>South Rhonda</t>
  </si>
  <si>
    <t>Chelseaborough</t>
  </si>
  <si>
    <t>Janetfort</t>
  </si>
  <si>
    <t>Keithshire</t>
  </si>
  <si>
    <t>West Bobby</t>
  </si>
  <si>
    <t>Lewisside</t>
  </si>
  <si>
    <t>East Brent</t>
  </si>
  <si>
    <t>Jenniferville</t>
  </si>
  <si>
    <t>South Denise</t>
  </si>
  <si>
    <t>Justinton</t>
  </si>
  <si>
    <t>East Robertburgh</t>
  </si>
  <si>
    <t>Lake Suzanne</t>
  </si>
  <si>
    <t>West Justinside</t>
  </si>
  <si>
    <t>West Franciscomouth</t>
  </si>
  <si>
    <t>Ashleyborough</t>
  </si>
  <si>
    <t>Christopherville</t>
  </si>
  <si>
    <t>South Karen</t>
  </si>
  <si>
    <t>Heatherton</t>
  </si>
  <si>
    <t>Hannahport</t>
  </si>
  <si>
    <t>Adkinsstad</t>
  </si>
  <si>
    <t>Port John</t>
  </si>
  <si>
    <t>Christianshire</t>
  </si>
  <si>
    <t>East Mark</t>
  </si>
  <si>
    <t>New Seanton</t>
  </si>
  <si>
    <t>Chambersport</t>
  </si>
  <si>
    <t>North Rodneyland</t>
  </si>
  <si>
    <t>Robertberg</t>
  </si>
  <si>
    <t>Westfurt</t>
  </si>
  <si>
    <t>West Stevenside</t>
  </si>
  <si>
    <t>West Jacob</t>
  </si>
  <si>
    <t>East Jamieville</t>
  </si>
  <si>
    <t>Lake Bradley</t>
  </si>
  <si>
    <t>New Victoria</t>
  </si>
  <si>
    <t>Joelberg</t>
  </si>
  <si>
    <t>Lake Erika</t>
  </si>
  <si>
    <t>Heatherchester</t>
  </si>
  <si>
    <t>West Meredith</t>
  </si>
  <si>
    <t>South John</t>
  </si>
  <si>
    <t>New Jennyborough</t>
  </si>
  <si>
    <t>East Lindashire</t>
  </si>
  <si>
    <t>Kevintown</t>
  </si>
  <si>
    <t>Rochaborough</t>
  </si>
  <si>
    <t>Fergusonstad</t>
  </si>
  <si>
    <t>Gillmouth</t>
  </si>
  <si>
    <t>Lake Dustin</t>
  </si>
  <si>
    <t>Jonathanfort</t>
  </si>
  <si>
    <t>Garyside</t>
  </si>
  <si>
    <t>Port Melanieton</t>
  </si>
  <si>
    <t>North Jeffery</t>
  </si>
  <si>
    <t>Hopkinstown</t>
  </si>
  <si>
    <t>Amandaport</t>
  </si>
  <si>
    <t>North Samantha</t>
  </si>
  <si>
    <t>Josephfurt</t>
  </si>
  <si>
    <t>West Gabriella</t>
  </si>
  <si>
    <t>South Nicholasside</t>
  </si>
  <si>
    <t>Newmanmouth</t>
  </si>
  <si>
    <t>East Jasonshire</t>
  </si>
  <si>
    <t>East Sarahmouth</t>
  </si>
  <si>
    <t>Hickmanport</t>
  </si>
  <si>
    <t>Patrickberg</t>
  </si>
  <si>
    <t>South Jesseland</t>
  </si>
  <si>
    <t>Anthonyview</t>
  </si>
  <si>
    <t>Lake Brenda</t>
  </si>
  <si>
    <t>North Josephfurt</t>
  </si>
  <si>
    <t>North Adamport</t>
  </si>
  <si>
    <t>Coleside</t>
  </si>
  <si>
    <t>Michelletown</t>
  </si>
  <si>
    <t>New Adriana</t>
  </si>
  <si>
    <t>North Gary</t>
  </si>
  <si>
    <t>Lake Colleen</t>
  </si>
  <si>
    <t>Cookfurt</t>
  </si>
  <si>
    <t>West Malik</t>
  </si>
  <si>
    <t>Jessicafort</t>
  </si>
  <si>
    <t>Diazshire</t>
  </si>
  <si>
    <t>Lake Stevenborough</t>
  </si>
  <si>
    <t>Chambersberg</t>
  </si>
  <si>
    <t>Jonesfort</t>
  </si>
  <si>
    <t>Stephensstad</t>
  </si>
  <si>
    <t>Port Johnstad</t>
  </si>
  <si>
    <t>Rasmussenmouth</t>
  </si>
  <si>
    <t>South Neil</t>
  </si>
  <si>
    <t>South Danchester</t>
  </si>
  <si>
    <t>Larrymouth</t>
  </si>
  <si>
    <t>Floresport</t>
  </si>
  <si>
    <t>Lake Laurenbury</t>
  </si>
  <si>
    <t>Port Richard</t>
  </si>
  <si>
    <t>South Brittany</t>
  </si>
  <si>
    <t>New Cristianside</t>
  </si>
  <si>
    <t>Rosemouth</t>
  </si>
  <si>
    <t>Williamsonport</t>
  </si>
  <si>
    <t>West Daryl</t>
  </si>
  <si>
    <t>Hendersonfort</t>
  </si>
  <si>
    <t>South Keith</t>
  </si>
  <si>
    <t>South Derrickfurt</t>
  </si>
  <si>
    <t>Burnsland</t>
  </si>
  <si>
    <t>New Keith</t>
  </si>
  <si>
    <t>New Dannyside</t>
  </si>
  <si>
    <t>South Curtis</t>
  </si>
  <si>
    <t>Bakerland</t>
  </si>
  <si>
    <t>Michellechester</t>
  </si>
  <si>
    <t>New Michaelview</t>
  </si>
  <si>
    <t>Stephaniehaven</t>
  </si>
  <si>
    <t>Sellersview</t>
  </si>
  <si>
    <t>Mariafurt</t>
  </si>
  <si>
    <t>Jonesland</t>
  </si>
  <si>
    <t>Clementsmouth</t>
  </si>
  <si>
    <t>Reidstad</t>
  </si>
  <si>
    <t>South Joseph</t>
  </si>
  <si>
    <t>Kramerton</t>
  </si>
  <si>
    <t>South Stephen</t>
  </si>
  <si>
    <t>Erikview</t>
  </si>
  <si>
    <t>North Randy</t>
  </si>
  <si>
    <t>North Jasonland</t>
  </si>
  <si>
    <t>Lisachester</t>
  </si>
  <si>
    <t>North Lawrenceport</t>
  </si>
  <si>
    <t>North Alyssa</t>
  </si>
  <si>
    <t>South Christina</t>
  </si>
  <si>
    <t>New Jessicastad</t>
  </si>
  <si>
    <t>New Carolyn</t>
  </si>
  <si>
    <t>Jamiehaven</t>
  </si>
  <si>
    <t>South Paul</t>
  </si>
  <si>
    <t>Davidshire</t>
  </si>
  <si>
    <t>North Brendatown</t>
  </si>
  <si>
    <t>Courtneyhaven</t>
  </si>
  <si>
    <t>West Christopher</t>
  </si>
  <si>
    <t>Peterland</t>
  </si>
  <si>
    <t>North Sandy</t>
  </si>
  <si>
    <t>North Alexander</t>
  </si>
  <si>
    <t>Garyberg</t>
  </si>
  <si>
    <t>West Lindsayview</t>
  </si>
  <si>
    <t>Gibsonstad</t>
  </si>
  <si>
    <t>East Joycetown</t>
  </si>
  <si>
    <t>Moraburgh</t>
  </si>
  <si>
    <t>Walkerbury</t>
  </si>
  <si>
    <t>Davidton</t>
  </si>
  <si>
    <t>South Michelleport</t>
  </si>
  <si>
    <t>Jodibury</t>
  </si>
  <si>
    <t>Lake Rachel</t>
  </si>
  <si>
    <t>Sweeneyport</t>
  </si>
  <si>
    <t>Lake Joshua</t>
  </si>
  <si>
    <t>Stephenland</t>
  </si>
  <si>
    <t>South Elaineberg</t>
  </si>
  <si>
    <t>Louisview</t>
  </si>
  <si>
    <t>East Danielmouth</t>
  </si>
  <si>
    <t>South Kyle</t>
  </si>
  <si>
    <t>East Marymouth</t>
  </si>
  <si>
    <t>Lake Kentburgh</t>
  </si>
  <si>
    <t>North Steven</t>
  </si>
  <si>
    <t>East James</t>
  </si>
  <si>
    <t>Samanthaland</t>
  </si>
  <si>
    <t>Davidmouth</t>
  </si>
  <si>
    <t>Johnsonchester</t>
  </si>
  <si>
    <t>North Christina</t>
  </si>
  <si>
    <t>Brownview</t>
  </si>
  <si>
    <t>Lake Virginia</t>
  </si>
  <si>
    <t>Stephensfort</t>
  </si>
  <si>
    <t>West Carlatown</t>
  </si>
  <si>
    <t>Katiebury</t>
  </si>
  <si>
    <t>Port Wendybury</t>
  </si>
  <si>
    <t>East Joel</t>
  </si>
  <si>
    <t>Staceyshire</t>
  </si>
  <si>
    <t>Weaverburgh</t>
  </si>
  <si>
    <t>Smithborough</t>
  </si>
  <si>
    <t>Brianberg</t>
  </si>
  <si>
    <t>Susanstad</t>
  </si>
  <si>
    <t>Derekburgh</t>
  </si>
  <si>
    <t>Grantside</t>
  </si>
  <si>
    <t>South Kurt</t>
  </si>
  <si>
    <t>Rosalesshire</t>
  </si>
  <si>
    <t>Lake Ariana</t>
  </si>
  <si>
    <t>Lake Nicole</t>
  </si>
  <si>
    <t>North Paulchester</t>
  </si>
  <si>
    <t>Garciafort</t>
  </si>
  <si>
    <t>Joneston</t>
  </si>
  <si>
    <t>South Eugene</t>
  </si>
  <si>
    <t>Bushchester</t>
  </si>
  <si>
    <t>Jamieborough</t>
  </si>
  <si>
    <t>Kennethville</t>
  </si>
  <si>
    <t>Adamland</t>
  </si>
  <si>
    <t>East Georgeport</t>
  </si>
  <si>
    <t>Jacobsonview</t>
  </si>
  <si>
    <t>Jacobton</t>
  </si>
  <si>
    <t>East Karenville</t>
  </si>
  <si>
    <t>New Bruce</t>
  </si>
  <si>
    <t>Armstrongbury</t>
  </si>
  <si>
    <t>North Stacy</t>
  </si>
  <si>
    <t>East Brad</t>
  </si>
  <si>
    <t>Luisland</t>
  </si>
  <si>
    <t>Starktown</t>
  </si>
  <si>
    <t>Hernandezshire</t>
  </si>
  <si>
    <t>Port Justinside</t>
  </si>
  <si>
    <t>Johnsonview</t>
  </si>
  <si>
    <t>Prestonmouth</t>
  </si>
  <si>
    <t>Andrewport</t>
  </si>
  <si>
    <t>East Kevin</t>
  </si>
  <si>
    <t>East Scottchester</t>
  </si>
  <si>
    <t>North Larry</t>
  </si>
  <si>
    <t>East Jamesborough</t>
  </si>
  <si>
    <t>West Micheal</t>
  </si>
  <si>
    <t>West Tracy</t>
  </si>
  <si>
    <t>Frankview</t>
  </si>
  <si>
    <t>Port Ashley</t>
  </si>
  <si>
    <t>Palmertown</t>
  </si>
  <si>
    <t>West Charlene</t>
  </si>
  <si>
    <t>Yorkmouth</t>
  </si>
  <si>
    <t>Silvatown</t>
  </si>
  <si>
    <t>Gabriellefort</t>
  </si>
  <si>
    <t>Dianaport</t>
  </si>
  <si>
    <t>Guerreroberg</t>
  </si>
  <si>
    <t>Sullivanton</t>
  </si>
  <si>
    <t>Lake Amanda</t>
  </si>
  <si>
    <t>Port Diane</t>
  </si>
  <si>
    <t>Frenchmouth</t>
  </si>
  <si>
    <t>Port Cynthiashire</t>
  </si>
  <si>
    <t>Morenochester</t>
  </si>
  <si>
    <t>Benitezmouth</t>
  </si>
  <si>
    <t>Crystalburgh</t>
  </si>
  <si>
    <t>New Kathy</t>
  </si>
  <si>
    <t>Powellfort</t>
  </si>
  <si>
    <t>Katherinehaven</t>
  </si>
  <si>
    <t>Larryville</t>
  </si>
  <si>
    <t>Stacymouth</t>
  </si>
  <si>
    <t>West Wendy</t>
  </si>
  <si>
    <t>Smithbury</t>
  </si>
  <si>
    <t>Jenniferton</t>
  </si>
  <si>
    <t>Lake Danieltown</t>
  </si>
  <si>
    <t>Thomasberg</t>
  </si>
  <si>
    <t>Lake Abigailberg</t>
  </si>
  <si>
    <t>Danielville</t>
  </si>
  <si>
    <t>West Jade</t>
  </si>
  <si>
    <t>Riveratown</t>
  </si>
  <si>
    <t>Hernandezland</t>
  </si>
  <si>
    <t>South Vanessa</t>
  </si>
  <si>
    <t>Port Kellymouth</t>
  </si>
  <si>
    <t>Port Devonburgh</t>
  </si>
  <si>
    <t>West Lisaburgh</t>
  </si>
  <si>
    <t>Marshburgh</t>
  </si>
  <si>
    <t>North Robert</t>
  </si>
  <si>
    <t>Cherylberg</t>
  </si>
  <si>
    <t>West Dianatown</t>
  </si>
  <si>
    <t>Lake Morgan</t>
  </si>
  <si>
    <t>South Michael</t>
  </si>
  <si>
    <t>North Dawnburgh</t>
  </si>
  <si>
    <t>Floresmouth</t>
  </si>
  <si>
    <t>North Stephen</t>
  </si>
  <si>
    <t>South Julietown</t>
  </si>
  <si>
    <t>Port Cassandraport</t>
  </si>
  <si>
    <t>Marciabury</t>
  </si>
  <si>
    <t>Rodriguezborough</t>
  </si>
  <si>
    <t>Lake Matthew</t>
  </si>
  <si>
    <t>Port Patriciamouth</t>
  </si>
  <si>
    <t>New Savannahshire</t>
  </si>
  <si>
    <t>Lake Lisa</t>
  </si>
  <si>
    <t>Barnesbury</t>
  </si>
  <si>
    <t>East Robert</t>
  </si>
  <si>
    <t>Jenniferside</t>
  </si>
  <si>
    <t>Samanthaberg</t>
  </si>
  <si>
    <t>Jenniferstad</t>
  </si>
  <si>
    <t>Nataliechester</t>
  </si>
  <si>
    <t>East Josephburgh</t>
  </si>
  <si>
    <t>Jamesside</t>
  </si>
  <si>
    <t>Lake Deborah</t>
  </si>
  <si>
    <t>South Paulmouth</t>
  </si>
  <si>
    <t>Greerstad</t>
  </si>
  <si>
    <t>West Shane</t>
  </si>
  <si>
    <t>Williamsview</t>
  </si>
  <si>
    <t>Stevenberg</t>
  </si>
  <si>
    <t>Tracyshire</t>
  </si>
  <si>
    <t>New Carlos</t>
  </si>
  <si>
    <t>East Elizabeth</t>
  </si>
  <si>
    <t>Barajastown</t>
  </si>
  <si>
    <t>North Felicia</t>
  </si>
  <si>
    <t>Angelhaven</t>
  </si>
  <si>
    <t>West Rachelborough</t>
  </si>
  <si>
    <t>Lake Cameronborough</t>
  </si>
  <si>
    <t>Lucasland</t>
  </si>
  <si>
    <t>North Brianview</t>
  </si>
  <si>
    <t>Hayesfurt</t>
  </si>
  <si>
    <t>Port Julieton</t>
  </si>
  <si>
    <t>Catherineport</t>
  </si>
  <si>
    <t>Moorebury</t>
  </si>
  <si>
    <t>West Erica</t>
  </si>
  <si>
    <t>North Bobby</t>
  </si>
  <si>
    <t>Lake Judith</t>
  </si>
  <si>
    <t>East Jack</t>
  </si>
  <si>
    <t>Port Karenside</t>
  </si>
  <si>
    <t>East Jessicafort</t>
  </si>
  <si>
    <t>East Louismouth</t>
  </si>
  <si>
    <t>Lindseychester</t>
  </si>
  <si>
    <t>Hillstad</t>
  </si>
  <si>
    <t>Kimfort</t>
  </si>
  <si>
    <t>New James</t>
  </si>
  <si>
    <t>Port Bonniefurt</t>
  </si>
  <si>
    <t>Valdezberg</t>
  </si>
  <si>
    <t>Dennishaven</t>
  </si>
  <si>
    <t>India</t>
  </si>
  <si>
    <t>UK</t>
  </si>
  <si>
    <t>Germany</t>
  </si>
  <si>
    <t>Canada</t>
  </si>
  <si>
    <t>USA</t>
  </si>
  <si>
    <t>Returned</t>
  </si>
  <si>
    <t>Not Returned</t>
  </si>
  <si>
    <t>🔹 Sales &amp; Profit Analysis</t>
  </si>
  <si>
    <t>🔹 Customer Insights</t>
  </si>
  <si>
    <t>🔹 Discount &amp; Return Behavior</t>
  </si>
  <si>
    <t>🎯 Bonus: Quick KPI Questions for Dashboards</t>
  </si>
  <si>
    <t>Row Labels</t>
  </si>
  <si>
    <t>Grand Total</t>
  </si>
  <si>
    <t>Sum of Profit</t>
  </si>
  <si>
    <t>Sum of Sales Amount</t>
  </si>
  <si>
    <t>Count of Return Status</t>
  </si>
  <si>
    <t>(All)</t>
  </si>
  <si>
    <t>Count of Order ID</t>
  </si>
  <si>
    <t>Sum of Discount (%)</t>
  </si>
  <si>
    <t>🔹 Customer Insights'!A1</t>
  </si>
  <si>
    <t>1. Which product sub-category generates the highest total profit?</t>
  </si>
  <si>
    <t>2. Which customer segment contributes the most to total sales?</t>
  </si>
  <si>
    <t>3. Which region has the highest sales and profit?</t>
  </si>
  <si>
    <t>4. What are the top 5 cities based on sales volume?</t>
  </si>
  <si>
    <t>5. Which shipping mode yields the highest total profit?</t>
  </si>
  <si>
    <t>6. Who are the top 10 highest-spending customers?</t>
  </si>
  <si>
    <t>7. Which segment has the highest average order value?</t>
  </si>
  <si>
    <t>8. Which customer rating levels are more likely to return orders?</t>
  </si>
  <si>
    <t>9. Which country has the highest number of returned orders?</t>
  </si>
  <si>
    <t>10. Which region has the most loyal customers (e.g., repeat buyers)?</t>
  </si>
  <si>
    <t>16. Which discount percentage range generates the most profit?</t>
  </si>
  <si>
    <t>17. What is the average discount on returned orders?</t>
  </si>
  <si>
    <t>18. Is there a correlation between high discounts and return rate?</t>
  </si>
  <si>
    <t>What is the total number of orders?</t>
  </si>
  <si>
    <t>What is the total sales and total profit?</t>
  </si>
  <si>
    <t>What is the average profit margin?</t>
  </si>
  <si>
    <t>How many orders were returned?</t>
  </si>
  <si>
    <t>What is the most used shipping mode?</t>
  </si>
  <si>
    <t>What is the most common payment method?</t>
  </si>
  <si>
    <t>Average of Profit</t>
  </si>
  <si>
    <t>Count of Payment Method</t>
  </si>
  <si>
    <t>Count of Product Name</t>
  </si>
  <si>
    <t>Count of Shipping Mode</t>
  </si>
  <si>
    <t>Your Questions, Our Answers</t>
  </si>
  <si>
    <t>Support &amp; Queries</t>
  </si>
  <si>
    <t>📊 Ecommerce Analysis Dashboard – README</t>
  </si>
  <si>
    <t>🔹 Overview</t>
  </si>
  <si>
    <t>.ABOUT this Dashboard</t>
  </si>
  <si>
    <t>this excel -based ecommerce analaysis dashboard</t>
  </si>
  <si>
    <t>analysis dashboard is designed to provide</t>
  </si>
  <si>
    <t>insights into sales,profit,customer behaviour,discount</t>
  </si>
  <si>
    <t>patterns,and returns.</t>
  </si>
  <si>
    <t>It is fully interactive and helps in making data -driven</t>
  </si>
  <si>
    <t>busniess decisions.</t>
  </si>
  <si>
    <t>Key Features</t>
  </si>
  <si>
    <t>KPI dashboard</t>
  </si>
  <si>
    <t>Total orders placed</t>
  </si>
  <si>
    <t>Average profit margin</t>
  </si>
  <si>
    <t>Most common payment mode</t>
  </si>
  <si>
    <t>most used shipping mode</t>
  </si>
  <si>
    <t>orders returned by category</t>
  </si>
  <si>
    <t>2. sales &amp; profit Analysis</t>
  </si>
  <si>
    <t>sub- category wise profit</t>
  </si>
  <si>
    <t>region wise sales &amp; profit</t>
  </si>
  <si>
    <t>Total profit by shipping mode</t>
  </si>
  <si>
    <t>Top 5 cities by sales</t>
  </si>
  <si>
    <t>customer insights</t>
  </si>
  <si>
    <t>Top 10 customer by spending</t>
  </si>
  <si>
    <t>Average order value by  customer segment</t>
  </si>
  <si>
    <t>Returned orders by country</t>
  </si>
  <si>
    <t>Repeat customer count by region</t>
  </si>
  <si>
    <t>Discount &amp; return behavior</t>
  </si>
  <si>
    <t>Return rate vs discount lavel</t>
  </si>
  <si>
    <t>Average discount on returned orders</t>
  </si>
  <si>
    <t>profit by discount percentage range</t>
  </si>
  <si>
    <t>How to use</t>
  </si>
  <si>
    <t>?</t>
  </si>
  <si>
    <t xml:space="preserve">1. open the excel file and navigate through different sheets </t>
  </si>
  <si>
    <t>using buttons provided.</t>
  </si>
  <si>
    <t>KPI dashboard- key perfomance indicators overview</t>
  </si>
  <si>
    <t>.sales &amp; profit Anaysis-  profitability insights</t>
  </si>
  <si>
    <t>Created by: Dashboard by arpita</t>
  </si>
  <si>
    <t>ARPITA</t>
  </si>
</sst>
</file>

<file path=xl/styles.xml><?xml version="1.0" encoding="utf-8"?>
<styleSheet xmlns="http://schemas.openxmlformats.org/spreadsheetml/2006/main">
  <numFmts count="1">
    <numFmt numFmtId="164" formatCode="yyyy\-mm\-dd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3.5"/>
      <color theme="0"/>
      <name val="Calibri"/>
      <family val="2"/>
      <scheme val="minor"/>
    </font>
    <font>
      <b/>
      <i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22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 applyAlignment="1">
      <alignment horizontal="left"/>
    </xf>
    <xf numFmtId="0" fontId="1" fillId="2" borderId="2" xfId="0" applyFont="1" applyFill="1" applyBorder="1"/>
    <xf numFmtId="0" fontId="0" fillId="3" borderId="0" xfId="0" applyFill="1"/>
    <xf numFmtId="0" fontId="4" fillId="0" borderId="0" xfId="1" quotePrefix="1" applyAlignment="1" applyProtection="1"/>
    <xf numFmtId="0" fontId="0" fillId="4" borderId="0" xfId="0" applyFill="1"/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/>
    <xf numFmtId="0" fontId="0" fillId="5" borderId="0" xfId="0" applyFill="1"/>
    <xf numFmtId="0" fontId="0" fillId="7" borderId="0" xfId="0" applyFill="1"/>
    <xf numFmtId="0" fontId="1" fillId="4" borderId="0" xfId="0" applyFont="1" applyFill="1"/>
    <xf numFmtId="0" fontId="5" fillId="6" borderId="0" xfId="0" applyFont="1" applyFill="1" applyAlignment="1" applyProtection="1">
      <alignment horizontal="center" vertical="center"/>
      <protection locked="0" hidden="1"/>
    </xf>
    <xf numFmtId="0" fontId="6" fillId="6" borderId="0" xfId="0" applyFont="1" applyFill="1" applyAlignment="1" applyProtection="1">
      <alignment horizontal="center" vertical="center"/>
      <protection locked="0" hidden="1"/>
    </xf>
    <xf numFmtId="0" fontId="9" fillId="7" borderId="0" xfId="0" applyFont="1" applyFill="1" applyProtection="1">
      <protection locked="0" hidden="1"/>
    </xf>
    <xf numFmtId="0" fontId="0" fillId="7" borderId="0" xfId="0" applyFill="1" applyProtection="1">
      <protection locked="0" hidden="1"/>
    </xf>
    <xf numFmtId="0" fontId="8" fillId="7" borderId="0" xfId="0" applyFont="1" applyFill="1" applyAlignment="1" applyProtection="1">
      <alignment horizontal="center" vertical="center"/>
      <protection locked="0" hidden="1"/>
    </xf>
    <xf numFmtId="0" fontId="9" fillId="7" borderId="0" xfId="0" applyFont="1" applyFill="1" applyAlignment="1" applyProtection="1">
      <alignment horizontal="center" vertical="center"/>
      <protection locked="0" hidden="1"/>
    </xf>
    <xf numFmtId="0" fontId="2" fillId="0" borderId="0" xfId="0" applyFont="1" applyFill="1"/>
    <xf numFmtId="0" fontId="0" fillId="0" borderId="0" xfId="0" applyFill="1"/>
    <xf numFmtId="0" fontId="1" fillId="0" borderId="6" xfId="0" applyFont="1" applyFill="1" applyBorder="1"/>
    <xf numFmtId="0" fontId="7" fillId="0" borderId="5" xfId="0" applyFont="1" applyFill="1" applyBorder="1"/>
    <xf numFmtId="0" fontId="1" fillId="0" borderId="0" xfId="0" applyFont="1" applyFill="1" applyBorder="1"/>
    <xf numFmtId="0" fontId="1" fillId="0" borderId="7" xfId="0" applyFont="1" applyFill="1" applyBorder="1"/>
    <xf numFmtId="0" fontId="1" fillId="0" borderId="4" xfId="0" applyFont="1" applyFill="1" applyBorder="1"/>
    <xf numFmtId="0" fontId="1" fillId="0" borderId="8" xfId="0" applyFont="1" applyFill="1" applyBorder="1"/>
    <xf numFmtId="0" fontId="3" fillId="0" borderId="0" xfId="0" applyFont="1" applyFill="1"/>
    <xf numFmtId="0" fontId="0" fillId="0" borderId="0" xfId="0" applyFill="1" applyAlignment="1">
      <alignment horizontal="left" indent="1"/>
    </xf>
    <xf numFmtId="0" fontId="11" fillId="6" borderId="5" xfId="0" applyFont="1" applyFill="1" applyBorder="1"/>
    <xf numFmtId="0" fontId="10" fillId="6" borderId="5" xfId="0" applyFont="1" applyFill="1" applyBorder="1"/>
    <xf numFmtId="0" fontId="10" fillId="6" borderId="6" xfId="0" applyFont="1" applyFill="1" applyBorder="1"/>
    <xf numFmtId="0" fontId="11" fillId="6" borderId="9" xfId="0" applyFont="1" applyFill="1" applyBorder="1"/>
    <xf numFmtId="0" fontId="1" fillId="0" borderId="10" xfId="0" applyFont="1" applyFill="1" applyBorder="1" applyAlignment="1">
      <alignment horizontal="left" indent="1"/>
    </xf>
    <xf numFmtId="0" fontId="1" fillId="0" borderId="11" xfId="0" applyFont="1" applyFill="1" applyBorder="1" applyAlignment="1">
      <alignment horizontal="left" indent="1"/>
    </xf>
    <xf numFmtId="0" fontId="13" fillId="6" borderId="0" xfId="0" applyFont="1" applyFill="1" applyAlignment="1">
      <alignment horizontal="center" vertical="center"/>
    </xf>
    <xf numFmtId="0" fontId="12" fillId="6" borderId="9" xfId="0" applyFont="1" applyFill="1" applyBorder="1"/>
    <xf numFmtId="0" fontId="6" fillId="6" borderId="0" xfId="0" applyFont="1" applyFill="1"/>
    <xf numFmtId="0" fontId="10" fillId="6" borderId="0" xfId="0" applyFont="1" applyFill="1"/>
    <xf numFmtId="0" fontId="10" fillId="7" borderId="0" xfId="0" applyFont="1" applyFill="1"/>
    <xf numFmtId="0" fontId="0" fillId="9" borderId="0" xfId="0" applyFill="1"/>
    <xf numFmtId="0" fontId="10" fillId="9" borderId="0" xfId="0" applyFont="1" applyFill="1"/>
    <xf numFmtId="0" fontId="14" fillId="9" borderId="0" xfId="0" applyFont="1" applyFill="1"/>
    <xf numFmtId="0" fontId="16" fillId="9" borderId="0" xfId="0" applyFont="1" applyFill="1"/>
    <xf numFmtId="0" fontId="17" fillId="9" borderId="0" xfId="0" applyFont="1" applyFill="1"/>
    <xf numFmtId="0" fontId="10" fillId="9" borderId="0" xfId="0" applyFont="1" applyFill="1" applyAlignment="1">
      <alignment vertical="top"/>
    </xf>
    <xf numFmtId="0" fontId="10" fillId="9" borderId="0" xfId="0" applyFont="1" applyFill="1" applyAlignment="1">
      <alignment horizontal="left" vertical="center"/>
    </xf>
    <xf numFmtId="0" fontId="17" fillId="9" borderId="0" xfId="0" applyFont="1" applyFill="1" applyAlignment="1">
      <alignment horizontal="left" vertical="top"/>
    </xf>
    <xf numFmtId="0" fontId="1" fillId="9" borderId="0" xfId="0" applyFont="1" applyFill="1"/>
    <xf numFmtId="0" fontId="19" fillId="9" borderId="0" xfId="0" applyFont="1" applyFill="1"/>
    <xf numFmtId="0" fontId="21" fillId="6" borderId="0" xfId="0" applyFont="1" applyFill="1"/>
    <xf numFmtId="0" fontId="22" fillId="6" borderId="0" xfId="0" applyFont="1" applyFill="1"/>
    <xf numFmtId="0" fontId="13" fillId="6" borderId="0" xfId="0" applyFont="1" applyFill="1"/>
    <xf numFmtId="0" fontId="15" fillId="7" borderId="0" xfId="0" applyFont="1" applyFill="1"/>
    <xf numFmtId="0" fontId="18" fillId="7" borderId="0" xfId="0" applyFont="1" applyFill="1" applyAlignment="1">
      <alignment vertical="top"/>
    </xf>
    <xf numFmtId="0" fontId="10" fillId="7" borderId="0" xfId="0" applyFont="1" applyFill="1" applyAlignment="1">
      <alignment vertical="top"/>
    </xf>
    <xf numFmtId="0" fontId="20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left" vertical="center"/>
    </xf>
    <xf numFmtId="0" fontId="20" fillId="8" borderId="0" xfId="0" applyFont="1" applyFill="1"/>
    <xf numFmtId="0" fontId="5" fillId="8" borderId="0" xfId="0" applyFont="1" applyFill="1"/>
    <xf numFmtId="0" fontId="15" fillId="8" borderId="0" xfId="0" applyFont="1" applyFill="1"/>
    <xf numFmtId="0" fontId="23" fillId="9" borderId="0" xfId="0" applyFont="1" applyFill="1"/>
    <xf numFmtId="0" fontId="24" fillId="9" borderId="0" xfId="0" applyFont="1" applyFill="1" applyAlignment="1">
      <alignment horizontal="center" vertical="top"/>
    </xf>
    <xf numFmtId="0" fontId="24" fillId="9" borderId="0" xfId="0" applyFont="1" applyFill="1"/>
    <xf numFmtId="0" fontId="25" fillId="9" borderId="0" xfId="0" applyFont="1" applyFill="1"/>
  </cellXfs>
  <cellStyles count="2">
    <cellStyle name="Hyperlink" xfId="1" builtinId="8"/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  <colors>
    <mruColors>
      <color rgb="FF000066"/>
      <color rgb="FF66CCFF"/>
      <color rgb="FF4F602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7"/>
  <c:pivotSource>
    <c:name>[arpitaecommerce_analysis_sample_550_rows - Copy.xlsx]pivot!PivotTable1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Sub-Category Wise Profit</a:t>
            </a:r>
          </a:p>
        </c:rich>
      </c:tx>
    </c:title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682174103237167"/>
          <c:y val="0.16756502742546467"/>
          <c:w val="0.701401793525812"/>
          <c:h val="0.70277083628020176"/>
        </c:manualLayout>
      </c:layout>
      <c:barChart>
        <c:barDir val="bar"/>
        <c:grouping val="clustered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pivot!$A$4:$A$16</c:f>
              <c:strCache>
                <c:ptCount val="12"/>
                <c:pt idx="0">
                  <c:v>Accessories</c:v>
                </c:pt>
                <c:pt idx="1">
                  <c:v>Binders</c:v>
                </c:pt>
                <c:pt idx="2">
                  <c:v>Bookcases</c:v>
                </c:pt>
                <c:pt idx="3">
                  <c:v>Chairs</c:v>
                </c:pt>
                <c:pt idx="4">
                  <c:v>Copiers</c:v>
                </c:pt>
                <c:pt idx="5">
                  <c:v>Furnishings</c:v>
                </c:pt>
                <c:pt idx="6">
                  <c:v>Labels</c:v>
                </c:pt>
                <c:pt idx="7">
                  <c:v>Machines</c:v>
                </c:pt>
                <c:pt idx="8">
                  <c:v>Paper</c:v>
                </c:pt>
                <c:pt idx="9">
                  <c:v>Phones</c:v>
                </c:pt>
                <c:pt idx="10">
                  <c:v>Storage</c:v>
                </c:pt>
                <c:pt idx="11">
                  <c:v>Tables</c:v>
                </c:pt>
              </c:strCache>
            </c:strRef>
          </c:cat>
          <c:val>
            <c:numRef>
              <c:f>pivot!$B$4:$B$16</c:f>
              <c:numCache>
                <c:formatCode>General</c:formatCode>
                <c:ptCount val="12"/>
                <c:pt idx="0">
                  <c:v>12649.930000000002</c:v>
                </c:pt>
                <c:pt idx="1">
                  <c:v>9841.380000000001</c:v>
                </c:pt>
                <c:pt idx="2">
                  <c:v>10206.390000000001</c:v>
                </c:pt>
                <c:pt idx="3">
                  <c:v>10223.57</c:v>
                </c:pt>
                <c:pt idx="4">
                  <c:v>10318.609999999984</c:v>
                </c:pt>
                <c:pt idx="5">
                  <c:v>12717.98999999998</c:v>
                </c:pt>
                <c:pt idx="6">
                  <c:v>8290.2200000000048</c:v>
                </c:pt>
                <c:pt idx="7">
                  <c:v>11288.580000000004</c:v>
                </c:pt>
                <c:pt idx="8">
                  <c:v>9548.340000000002</c:v>
                </c:pt>
                <c:pt idx="9">
                  <c:v>9080.8799999999719</c:v>
                </c:pt>
                <c:pt idx="10">
                  <c:v>8631.5999999999804</c:v>
                </c:pt>
                <c:pt idx="11">
                  <c:v>7888.4699999999993</c:v>
                </c:pt>
              </c:numCache>
            </c:numRef>
          </c:val>
        </c:ser>
        <c:axId val="218539904"/>
        <c:axId val="228477952"/>
      </c:barChart>
      <c:catAx>
        <c:axId val="218539904"/>
        <c:scaling>
          <c:orientation val="minMax"/>
        </c:scaling>
        <c:axPos val="l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28477952"/>
        <c:crosses val="autoZero"/>
        <c:auto val="1"/>
        <c:lblAlgn val="ctr"/>
        <c:lblOffset val="100"/>
      </c:catAx>
      <c:valAx>
        <c:axId val="22847795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18539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56710346506756"/>
          <c:y val="3.9589647032275228E-3"/>
          <c:w val="0.13491535433070934"/>
          <c:h val="0.14404356641048621"/>
        </c:manualLayout>
      </c:layout>
    </c:legend>
    <c:plotVisOnly val="1"/>
  </c:chart>
  <c:spPr>
    <a:scene3d>
      <a:camera prst="orthographicFront"/>
      <a:lightRig rig="threePt" dir="t"/>
    </a:scene3d>
    <a:sp3d prstMaterial="matte">
      <a:bevelT w="127000" h="63500" prst="coolSlant"/>
    </a:sp3d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Returned Orders by Country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stacked"/>
        <c:ser>
          <c:idx val="0"/>
          <c:order val="0"/>
          <c:tx>
            <c:v>Total</c:v>
          </c:tx>
          <c:cat>
            <c:strLit>
              <c:ptCount val="5"/>
              <c:pt idx="0">
                <c:v>USA</c:v>
              </c:pt>
              <c:pt idx="1">
                <c:v>UK</c:v>
              </c:pt>
              <c:pt idx="2">
                <c:v>India</c:v>
              </c:pt>
              <c:pt idx="3">
                <c:v>Germany</c:v>
              </c:pt>
              <c:pt idx="4">
                <c:v>Canada</c:v>
              </c:pt>
            </c:strLit>
          </c:cat>
          <c:val>
            <c:numLit>
              <c:formatCode>General</c:formatCode>
              <c:ptCount val="5"/>
              <c:pt idx="0">
                <c:v>111</c:v>
              </c:pt>
              <c:pt idx="1">
                <c:v>104</c:v>
              </c:pt>
              <c:pt idx="2">
                <c:v>127</c:v>
              </c:pt>
              <c:pt idx="3">
                <c:v>103</c:v>
              </c:pt>
              <c:pt idx="4">
                <c:v>105</c:v>
              </c:pt>
            </c:numLit>
          </c:val>
        </c:ser>
        <c:overlap val="100"/>
        <c:axId val="188587392"/>
        <c:axId val="188597376"/>
      </c:barChart>
      <c:catAx>
        <c:axId val="188587392"/>
        <c:scaling>
          <c:orientation val="minMax"/>
        </c:scaling>
        <c:axPos val="b"/>
        <c:tickLblPos val="nextTo"/>
        <c:crossAx val="188597376"/>
        <c:crosses val="autoZero"/>
        <c:auto val="1"/>
        <c:lblAlgn val="ctr"/>
        <c:lblOffset val="100"/>
      </c:catAx>
      <c:valAx>
        <c:axId val="188597376"/>
        <c:scaling>
          <c:orientation val="minMax"/>
        </c:scaling>
        <c:axPos val="l"/>
        <c:majorGridlines/>
        <c:numFmt formatCode="General" sourceLinked="1"/>
        <c:tickLblPos val="nextTo"/>
        <c:crossAx val="188587392"/>
        <c:crosses val="autoZero"/>
        <c:crossBetween val="between"/>
      </c:valAx>
    </c:plotArea>
    <c:legend>
      <c:legendPos val="r"/>
    </c:legend>
    <c:plotVisOnly val="1"/>
  </c:chart>
  <c:spPr>
    <a:solidFill>
      <a:schemeClr val="accent5">
        <a:lumMod val="50000"/>
      </a:schemeClr>
    </a:solid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Repeat Customer Count by Region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982260471988587"/>
          <c:y val="0.18523952414798694"/>
          <c:w val="0.68992655336474273"/>
          <c:h val="0.66424804902718049"/>
        </c:manualLayout>
      </c:layout>
      <c:barChart>
        <c:barDir val="col"/>
        <c:grouping val="percentStacked"/>
        <c:ser>
          <c:idx val="0"/>
          <c:order val="0"/>
          <c:tx>
            <c:v>Total</c:v>
          </c:tx>
          <c:cat>
            <c:strLit>
              <c:ptCount val="12"/>
              <c:pt idx="0">
                <c:v>Lake Rachel</c:v>
              </c:pt>
              <c:pt idx="1">
                <c:v>Amystad</c:v>
              </c:pt>
              <c:pt idx="2">
                <c:v>East Mark</c:v>
              </c:pt>
              <c:pt idx="3">
                <c:v>Smithside</c:v>
              </c:pt>
              <c:pt idx="4">
                <c:v>Marshallshire</c:v>
              </c:pt>
              <c:pt idx="5">
                <c:v>Smithborough</c:v>
              </c:pt>
              <c:pt idx="6">
                <c:v>Jenniferville</c:v>
              </c:pt>
              <c:pt idx="7">
                <c:v>Perryborough</c:v>
              </c:pt>
              <c:pt idx="8">
                <c:v>Davidside</c:v>
              </c:pt>
              <c:pt idx="9">
                <c:v>New Michael</c:v>
              </c:pt>
              <c:pt idx="10">
                <c:v>Williamview</c:v>
              </c:pt>
              <c:pt idx="11">
                <c:v>New John</c:v>
              </c:pt>
            </c:strLit>
          </c:cat>
          <c:val>
            <c:numLit>
              <c:formatCode>General</c:formatCode>
              <c:ptCount val="12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</c:numLit>
          </c:val>
        </c:ser>
        <c:overlap val="100"/>
        <c:axId val="188696448"/>
        <c:axId val="188697984"/>
      </c:barChart>
      <c:catAx>
        <c:axId val="18869644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8697984"/>
        <c:crosses val="autoZero"/>
        <c:auto val="1"/>
        <c:lblAlgn val="ctr"/>
        <c:lblOffset val="100"/>
      </c:catAx>
      <c:valAx>
        <c:axId val="188697984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8696448"/>
        <c:crosses val="autoZero"/>
        <c:crossBetween val="between"/>
      </c:valAx>
    </c:plotArea>
    <c:legend>
      <c:legendPos val="r"/>
    </c:legend>
    <c:plotVisOnly val="1"/>
  </c:chart>
  <c:spPr>
    <a:solidFill>
      <a:srgbClr val="4BACC6">
        <a:lumMod val="50000"/>
      </a:srgbClr>
    </a:solid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style val="23"/>
  <c:pivotSource>
    <c:name>[arpitaecommerce_analysis_sample_550_rows - Copy.xlsx]Raw data!PivotTable6</c:name>
    <c:fmtId val="1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what</a:t>
            </a:r>
            <a:r>
              <a:rPr lang="en-US" baseline="0"/>
              <a:t> is the most common payment do?</a:t>
            </a:r>
            <a:endParaRPr lang="en-US"/>
          </a:p>
        </c:rich>
      </c:tx>
      <c:layout>
        <c:manualLayout>
          <c:xMode val="edge"/>
          <c:yMode val="edge"/>
          <c:x val="0.17141447434570331"/>
          <c:y val="1.0168167071792064E-2"/>
        </c:manualLayout>
      </c:layout>
    </c:title>
    <c:pivotFmts>
      <c:pivotFmt>
        <c:idx val="0"/>
        <c:dLbl>
          <c:idx val="0"/>
          <c:showPercent val="1"/>
        </c:dLbl>
      </c:pivotFmt>
      <c:pivotFmt>
        <c:idx val="1"/>
        <c:marker>
          <c:symbol val="none"/>
        </c:marker>
        <c:dLbl>
          <c:idx val="0"/>
          <c:layout/>
          <c:showPercent val="1"/>
        </c:dLbl>
      </c:pivotFmt>
    </c:pivotFmts>
    <c:view3D>
      <c:rotX val="75"/>
      <c:perspective val="30"/>
    </c:view3D>
    <c:plotArea>
      <c:layout>
        <c:manualLayout>
          <c:layoutTarget val="inner"/>
          <c:xMode val="edge"/>
          <c:yMode val="edge"/>
          <c:x val="2.8569081169331996E-2"/>
          <c:y val="0.25663993065830626"/>
          <c:w val="0.77944983601719664"/>
          <c:h val="0.74336006934169352"/>
        </c:manualLayout>
      </c:layout>
      <c:pie3DChart>
        <c:varyColors val="1"/>
        <c:ser>
          <c:idx val="0"/>
          <c:order val="0"/>
          <c:tx>
            <c:strRef>
              <c:f>'Raw data'!$AD$34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Percent val="1"/>
            <c:showLeaderLines val="1"/>
          </c:dLbls>
          <c:cat>
            <c:strRef>
              <c:f>'Raw data'!$AC$35:$AC$39</c:f>
              <c:strCache>
                <c:ptCount val="4"/>
                <c:pt idx="0">
                  <c:v>Credit Card</c:v>
                </c:pt>
                <c:pt idx="1">
                  <c:v>Debit Card</c:v>
                </c:pt>
                <c:pt idx="2">
                  <c:v>Net Banking</c:v>
                </c:pt>
                <c:pt idx="3">
                  <c:v>PayPal</c:v>
                </c:pt>
              </c:strCache>
            </c:strRef>
          </c:cat>
          <c:val>
            <c:numRef>
              <c:f>'Raw data'!$AD$35:$AD$39</c:f>
              <c:numCache>
                <c:formatCode>General</c:formatCode>
                <c:ptCount val="4"/>
                <c:pt idx="0">
                  <c:v>129</c:v>
                </c:pt>
                <c:pt idx="1">
                  <c:v>142</c:v>
                </c:pt>
                <c:pt idx="2">
                  <c:v>145</c:v>
                </c:pt>
                <c:pt idx="3">
                  <c:v>134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/>
    </c:legend>
    <c:plotVisOnly val="1"/>
  </c:chart>
  <c:spPr>
    <a:solidFill>
      <a:schemeClr val="accent1">
        <a:lumMod val="75000"/>
      </a:schemeClr>
    </a:solidFill>
    <a:ln>
      <a:noFill/>
    </a:ln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pivotSource>
    <c:name>[arpitaecommerce_analysis_sample_550_rows - Copy.xlsx]Raw data!PivotTable1</c:name>
    <c:fmtId val="13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what is the most used shipping mode?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3638555357036442"/>
          <c:y val="0.36283204682699721"/>
          <c:w val="0.70206297621273728"/>
          <c:h val="0.52817169425831711"/>
        </c:manualLayout>
      </c:layout>
      <c:barChart>
        <c:barDir val="bar"/>
        <c:grouping val="clustered"/>
        <c:ser>
          <c:idx val="0"/>
          <c:order val="0"/>
          <c:tx>
            <c:strRef>
              <c:f>'Raw data'!$X$1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'Raw data'!$W$2:$W$14</c:f>
              <c:strCache>
                <c:ptCount val="12"/>
                <c:pt idx="0">
                  <c:v>Accessories</c:v>
                </c:pt>
                <c:pt idx="1">
                  <c:v>Binders</c:v>
                </c:pt>
                <c:pt idx="2">
                  <c:v>Bookcases</c:v>
                </c:pt>
                <c:pt idx="3">
                  <c:v>Chairs</c:v>
                </c:pt>
                <c:pt idx="4">
                  <c:v>Copiers</c:v>
                </c:pt>
                <c:pt idx="5">
                  <c:v>Furnishings</c:v>
                </c:pt>
                <c:pt idx="6">
                  <c:v>Labels</c:v>
                </c:pt>
                <c:pt idx="7">
                  <c:v>Machines</c:v>
                </c:pt>
                <c:pt idx="8">
                  <c:v>Paper</c:v>
                </c:pt>
                <c:pt idx="9">
                  <c:v>Phones</c:v>
                </c:pt>
                <c:pt idx="10">
                  <c:v>Storage</c:v>
                </c:pt>
                <c:pt idx="11">
                  <c:v>Tables</c:v>
                </c:pt>
              </c:strCache>
            </c:strRef>
          </c:cat>
          <c:val>
            <c:numRef>
              <c:f>'Raw data'!$X$2:$X$14</c:f>
              <c:numCache>
                <c:formatCode>General</c:formatCode>
                <c:ptCount val="12"/>
                <c:pt idx="0">
                  <c:v>12649.930000000002</c:v>
                </c:pt>
                <c:pt idx="1">
                  <c:v>9841.380000000001</c:v>
                </c:pt>
                <c:pt idx="2">
                  <c:v>10206.390000000001</c:v>
                </c:pt>
                <c:pt idx="3">
                  <c:v>10223.57</c:v>
                </c:pt>
                <c:pt idx="4">
                  <c:v>10318.609999999999</c:v>
                </c:pt>
                <c:pt idx="5">
                  <c:v>12717.989999999996</c:v>
                </c:pt>
                <c:pt idx="6">
                  <c:v>8290.2200000000012</c:v>
                </c:pt>
                <c:pt idx="7">
                  <c:v>11288.580000000004</c:v>
                </c:pt>
                <c:pt idx="8">
                  <c:v>9548.340000000002</c:v>
                </c:pt>
                <c:pt idx="9">
                  <c:v>9080.8799999999992</c:v>
                </c:pt>
                <c:pt idx="10">
                  <c:v>8631.5999999999985</c:v>
                </c:pt>
                <c:pt idx="11">
                  <c:v>7888.47</c:v>
                </c:pt>
              </c:numCache>
            </c:numRef>
          </c:val>
        </c:ser>
        <c:axId val="218571520"/>
        <c:axId val="218573056"/>
      </c:barChart>
      <c:catAx>
        <c:axId val="218571520"/>
        <c:scaling>
          <c:orientation val="minMax"/>
        </c:scaling>
        <c:axPos val="l"/>
        <c:tickLblPos val="nextTo"/>
        <c:txPr>
          <a:bodyPr/>
          <a:lstStyle/>
          <a:p>
            <a:pPr>
              <a:defRPr sz="1100" b="1">
                <a:solidFill>
                  <a:schemeClr val="bg1"/>
                </a:solidFill>
              </a:defRPr>
            </a:pPr>
            <a:endParaRPr lang="en-US"/>
          </a:p>
        </c:txPr>
        <c:crossAx val="218573056"/>
        <c:crosses val="autoZero"/>
        <c:auto val="1"/>
        <c:lblAlgn val="ctr"/>
        <c:lblOffset val="100"/>
      </c:catAx>
      <c:valAx>
        <c:axId val="218573056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sz="1050" b="1">
                <a:solidFill>
                  <a:schemeClr val="bg1"/>
                </a:solidFill>
              </a:defRPr>
            </a:pPr>
            <a:endParaRPr lang="en-US"/>
          </a:p>
        </c:txPr>
        <c:crossAx val="218571520"/>
        <c:crosses val="autoZero"/>
        <c:crossBetween val="between"/>
      </c:valAx>
      <c:spPr>
        <a:solidFill>
          <a:schemeClr val="tx2">
            <a:lumMod val="50000"/>
          </a:schemeClr>
        </a:solidFill>
      </c:spPr>
    </c:plotArea>
    <c:legend>
      <c:legendPos val="r"/>
      <c:layout>
        <c:manualLayout>
          <c:xMode val="edge"/>
          <c:yMode val="edge"/>
          <c:x val="0.83180410034352492"/>
          <c:y val="0.20963410674069041"/>
          <c:w val="0.1249574752321872"/>
          <c:h val="9.6225003928141206E-2"/>
        </c:manualLayout>
      </c:layout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solidFill>
      <a:schemeClr val="tx2">
        <a:lumMod val="50000"/>
      </a:schemeClr>
    </a:solidFill>
    <a:scene3d>
      <a:camera prst="orthographicFront"/>
      <a:lightRig rig="threePt" dir="t"/>
    </a:scene3d>
    <a:sp3d prstMaterial="matte">
      <a:bevelT w="127000" h="63500"/>
    </a:sp3d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1"/>
  <c:pivotSource>
    <c:name>[arpitaecommerce_analysis_sample_550_rows - Copy.xlsx]Raw data!PivotTable1</c:name>
    <c:fmtId val="15"/>
  </c:pivotSource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how many orders were returned?</a:t>
            </a:r>
          </a:p>
        </c:rich>
      </c:tx>
      <c:layout>
        <c:manualLayout>
          <c:xMode val="edge"/>
          <c:yMode val="edge"/>
          <c:x val="0.14201415843942775"/>
          <c:y val="0"/>
        </c:manualLayout>
      </c:layout>
    </c:title>
    <c:pivotFmts>
      <c:pivotFmt>
        <c:idx val="0"/>
      </c:pivotFmt>
      <c:pivotFmt>
        <c:idx val="1"/>
        <c:marker>
          <c:symbol val="none"/>
        </c:marker>
        <c:dLbl>
          <c:idx val="0"/>
          <c:dLblPos val="bestFit"/>
          <c:showCatName val="1"/>
          <c:showPercent val="1"/>
        </c:dLbl>
      </c:pivotFmt>
      <c:pivotFmt>
        <c:idx val="2"/>
        <c:marker>
          <c:symbol val="none"/>
        </c:marker>
        <c:dLbl>
          <c:idx val="0"/>
          <c:layout/>
          <c:spPr>
            <a:solidFill>
              <a:schemeClr val="tx2">
                <a:lumMod val="50000"/>
              </a:schemeClr>
            </a:solidFill>
          </c:spPr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Percent val="1"/>
        </c:dLbl>
      </c:pivotFmt>
    </c:pivotFmts>
    <c:plotArea>
      <c:layout>
        <c:manualLayout>
          <c:layoutTarget val="inner"/>
          <c:xMode val="edge"/>
          <c:yMode val="edge"/>
          <c:x val="1.4966008560937362E-2"/>
          <c:y val="0.46523120469893414"/>
          <c:w val="0.9812524190746591"/>
          <c:h val="0.49357012437499492"/>
        </c:manualLayout>
      </c:layout>
      <c:ofPieChart>
        <c:ofPieType val="bar"/>
        <c:varyColors val="1"/>
        <c:ser>
          <c:idx val="0"/>
          <c:order val="0"/>
          <c:tx>
            <c:strRef>
              <c:f>'Raw data'!$X$1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solidFill>
                <a:schemeClr val="tx2">
                  <a:lumMod val="50000"/>
                </a:schemeClr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bestFit"/>
            <c:showPercent val="1"/>
            <c:showLeaderLines val="1"/>
          </c:dLbls>
          <c:cat>
            <c:strRef>
              <c:f>'Raw data'!$W$2:$W$14</c:f>
              <c:strCache>
                <c:ptCount val="12"/>
                <c:pt idx="0">
                  <c:v>Accessories</c:v>
                </c:pt>
                <c:pt idx="1">
                  <c:v>Binders</c:v>
                </c:pt>
                <c:pt idx="2">
                  <c:v>Bookcases</c:v>
                </c:pt>
                <c:pt idx="3">
                  <c:v>Chairs</c:v>
                </c:pt>
                <c:pt idx="4">
                  <c:v>Copiers</c:v>
                </c:pt>
                <c:pt idx="5">
                  <c:v>Furnishings</c:v>
                </c:pt>
                <c:pt idx="6">
                  <c:v>Labels</c:v>
                </c:pt>
                <c:pt idx="7">
                  <c:v>Machines</c:v>
                </c:pt>
                <c:pt idx="8">
                  <c:v>Paper</c:v>
                </c:pt>
                <c:pt idx="9">
                  <c:v>Phones</c:v>
                </c:pt>
                <c:pt idx="10">
                  <c:v>Storage</c:v>
                </c:pt>
                <c:pt idx="11">
                  <c:v>Tables</c:v>
                </c:pt>
              </c:strCache>
            </c:strRef>
          </c:cat>
          <c:val>
            <c:numRef>
              <c:f>'Raw data'!$X$2:$X$14</c:f>
              <c:numCache>
                <c:formatCode>General</c:formatCode>
                <c:ptCount val="12"/>
                <c:pt idx="0">
                  <c:v>12649.930000000002</c:v>
                </c:pt>
                <c:pt idx="1">
                  <c:v>9841.380000000001</c:v>
                </c:pt>
                <c:pt idx="2">
                  <c:v>10206.390000000001</c:v>
                </c:pt>
                <c:pt idx="3">
                  <c:v>10223.57</c:v>
                </c:pt>
                <c:pt idx="4">
                  <c:v>10318.609999999999</c:v>
                </c:pt>
                <c:pt idx="5">
                  <c:v>12717.989999999996</c:v>
                </c:pt>
                <c:pt idx="6">
                  <c:v>8290.2200000000012</c:v>
                </c:pt>
                <c:pt idx="7">
                  <c:v>11288.580000000004</c:v>
                </c:pt>
                <c:pt idx="8">
                  <c:v>9548.340000000002</c:v>
                </c:pt>
                <c:pt idx="9">
                  <c:v>9080.8799999999992</c:v>
                </c:pt>
                <c:pt idx="10">
                  <c:v>8631.5999999999985</c:v>
                </c:pt>
                <c:pt idx="11">
                  <c:v>7888.47</c:v>
                </c:pt>
              </c:numCache>
            </c:numRef>
          </c:val>
        </c:ser>
        <c:dLbls>
          <c:showPercent val="1"/>
        </c:dLbls>
        <c:gapWidth val="100"/>
        <c:secondPieSize val="75"/>
        <c:serLines/>
      </c:ofPieChart>
    </c:plotArea>
    <c:legend>
      <c:legendPos val="t"/>
      <c:layout>
        <c:manualLayout>
          <c:xMode val="edge"/>
          <c:yMode val="edge"/>
          <c:x val="0.17095652909076259"/>
          <c:y val="0.12008076657629509"/>
          <c:w val="0.65808694181847482"/>
          <c:h val="0.29470590890427123"/>
        </c:manualLayout>
      </c:layout>
      <c:txPr>
        <a:bodyPr/>
        <a:lstStyle/>
        <a:p>
          <a:pPr>
            <a:defRPr b="1">
              <a:solidFill>
                <a:schemeClr val="bg1"/>
              </a:solidFill>
            </a:defRPr>
          </a:pPr>
          <a:endParaRPr lang="en-US"/>
        </a:p>
      </c:txPr>
    </c:legend>
    <c:plotVisOnly val="1"/>
  </c:chart>
  <c:spPr>
    <a:noFill/>
    <a:ln>
      <a:noFill/>
    </a:ln>
    <a:scene3d>
      <a:camera prst="orthographicFront"/>
      <a:lightRig rig="threePt" dir="t"/>
    </a:scene3d>
    <a:sp3d>
      <a:bevelT w="190500" h="38100"/>
    </a:sp3d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7"/>
  <c:pivotSource>
    <c:name>[arpitaecommerce_analysis_sample_550_rows - Copy.xlsx]pivot!PivotTable3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 region wise sales&amp; profit</a:t>
            </a:r>
          </a:p>
        </c:rich>
      </c:tx>
    </c:title>
    <c:pivotFmts>
      <c:pivotFmt>
        <c:idx val="0"/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pivot!$G$4:$G$8</c:f>
              <c:strCache>
                <c:ptCount val="4"/>
                <c:pt idx="0">
                  <c:v>South</c:v>
                </c:pt>
                <c:pt idx="1">
                  <c:v>Central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pivot!$H$4:$H$8</c:f>
              <c:numCache>
                <c:formatCode>General</c:formatCode>
                <c:ptCount val="4"/>
                <c:pt idx="0">
                  <c:v>34397.590000000004</c:v>
                </c:pt>
                <c:pt idx="1">
                  <c:v>31514.469999999998</c:v>
                </c:pt>
                <c:pt idx="2">
                  <c:v>29703.29</c:v>
                </c:pt>
                <c:pt idx="3">
                  <c:v>25070.609999999964</c:v>
                </c:pt>
              </c:numCache>
            </c:numRef>
          </c:val>
        </c:ser>
        <c:shape val="box"/>
        <c:axId val="273095296"/>
        <c:axId val="283779456"/>
        <c:axId val="0"/>
      </c:bar3DChart>
      <c:catAx>
        <c:axId val="273095296"/>
        <c:scaling>
          <c:orientation val="minMax"/>
        </c:scaling>
        <c:axPos val="b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283779456"/>
        <c:crosses val="autoZero"/>
        <c:auto val="1"/>
        <c:lblAlgn val="ctr"/>
        <c:lblOffset val="100"/>
      </c:catAx>
      <c:valAx>
        <c:axId val="2837794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73095296"/>
        <c:crosses val="autoZero"/>
        <c:crossBetween val="between"/>
      </c:valAx>
    </c:plotArea>
    <c:legend>
      <c:legendPos val="r"/>
    </c:legend>
    <c:plotVisOnly val="1"/>
  </c:chart>
  <c:spPr>
    <a:effectLst>
      <a:outerShdw blurRad="76200" dir="18900000" sy="23000" kx="-1200000" algn="bl" rotWithShape="0">
        <a:prstClr val="black">
          <a:alpha val="20000"/>
        </a:prstClr>
      </a:outerShdw>
    </a:effectLst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Top -5 cities by sales</a:t>
            </a:r>
          </a:p>
        </c:rich>
      </c:tx>
    </c:title>
    <c:pivotFmts>
      <c:pivotFmt>
        <c:idx val="0"/>
      </c:pivotFmt>
      <c:pivotFmt>
        <c:idx val="1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v>Total</c:v>
          </c:tx>
          <c:cat>
            <c:strLit>
              <c:ptCount val="5"/>
              <c:pt idx="0">
                <c:v>Amystad</c:v>
              </c:pt>
              <c:pt idx="1">
                <c:v>Ashleyborough</c:v>
              </c:pt>
              <c:pt idx="2">
                <c:v>Fergusonstad</c:v>
              </c:pt>
              <c:pt idx="3">
                <c:v>Lake Rachel</c:v>
              </c:pt>
              <c:pt idx="4">
                <c:v>New John</c:v>
              </c:pt>
            </c:strLit>
          </c:cat>
          <c:val>
            <c:numLit>
              <c:formatCode>General</c:formatCode>
              <c:ptCount val="5"/>
              <c:pt idx="0">
                <c:v>8006.24</c:v>
              </c:pt>
              <c:pt idx="1">
                <c:v>4543.9399999999996</c:v>
              </c:pt>
              <c:pt idx="2">
                <c:v>4847.8</c:v>
              </c:pt>
              <c:pt idx="3">
                <c:v>5171.9800000000005</c:v>
              </c:pt>
              <c:pt idx="4">
                <c:v>7136.79</c:v>
              </c:pt>
            </c:numLit>
          </c:val>
        </c:ser>
        <c:axId val="99395456"/>
        <c:axId val="99396992"/>
      </c:barChart>
      <c:catAx>
        <c:axId val="99395456"/>
        <c:scaling>
          <c:orientation val="minMax"/>
        </c:scaling>
        <c:axPos val="l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9396992"/>
        <c:crosses val="autoZero"/>
        <c:auto val="1"/>
        <c:lblAlgn val="ctr"/>
        <c:lblOffset val="100"/>
      </c:catAx>
      <c:valAx>
        <c:axId val="99396992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99395456"/>
        <c:crosses val="autoZero"/>
        <c:crossBetween val="between"/>
      </c:valAx>
    </c:plotArea>
    <c:legend>
      <c:legendPos val="r"/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spPr>
    <a:effectLst>
      <a:outerShdw blurRad="152400" dist="317500" dir="5400000" sx="90000" sy="-19000" rotWithShape="0">
        <a:prstClr val="black">
          <a:alpha val="15000"/>
        </a:prstClr>
      </a:outerShdw>
    </a:effectLst>
    <a:scene3d>
      <a:camera prst="orthographicFront"/>
      <a:lightRig rig="balanced" dir="t">
        <a:rot lat="0" lon="0" rev="8700000"/>
      </a:lightRig>
    </a:scene3d>
    <a:sp3d>
      <a:bevelT w="190500" h="38100"/>
    </a:sp3d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Total profit by shipping mode</a:t>
            </a:r>
          </a:p>
        </c:rich>
      </c:tx>
      <c:layout>
        <c:manualLayout>
          <c:xMode val="edge"/>
          <c:yMode val="edge"/>
          <c:x val="0.11282573319279345"/>
          <c:y val="0"/>
        </c:manualLayout>
      </c:layout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4"/>
              <c:pt idx="0">
                <c:v>First Class</c:v>
              </c:pt>
              <c:pt idx="1">
                <c:v>Same Day</c:v>
              </c:pt>
              <c:pt idx="2">
                <c:v>Second Class</c:v>
              </c:pt>
              <c:pt idx="3">
                <c:v>Standard Class</c:v>
              </c:pt>
            </c:strLit>
          </c:cat>
          <c:val>
            <c:numLit>
              <c:formatCode>General</c:formatCode>
              <c:ptCount val="4"/>
              <c:pt idx="0">
                <c:v>26461.99</c:v>
              </c:pt>
              <c:pt idx="1">
                <c:v>31171.32</c:v>
              </c:pt>
              <c:pt idx="2">
                <c:v>31994.2</c:v>
              </c:pt>
              <c:pt idx="3">
                <c:v>31058.45</c:v>
              </c:pt>
            </c:numLit>
          </c:val>
        </c:ser>
        <c:shape val="cone"/>
        <c:axId val="142744960"/>
        <c:axId val="142746752"/>
        <c:axId val="0"/>
      </c:bar3DChart>
      <c:catAx>
        <c:axId val="142744960"/>
        <c:scaling>
          <c:orientation val="minMax"/>
        </c:scaling>
        <c:axPos val="b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42746752"/>
        <c:crosses val="autoZero"/>
        <c:auto val="1"/>
        <c:lblAlgn val="ctr"/>
        <c:lblOffset val="100"/>
      </c:catAx>
      <c:valAx>
        <c:axId val="1427467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142744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8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Profit by Discount Percentage Range </a:t>
            </a:r>
          </a:p>
        </c:rich>
      </c:tx>
      <c:layout>
        <c:manualLayout>
          <c:xMode val="edge"/>
          <c:yMode val="edge"/>
          <c:x val="0.46236907332031008"/>
          <c:y val="0"/>
        </c:manualLayout>
      </c:layout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howPercent val="1"/>
        </c:dLbl>
      </c:pivotFmt>
    </c:pivotFmts>
    <c:plotArea>
      <c:layout>
        <c:manualLayout>
          <c:layoutTarget val="inner"/>
          <c:xMode val="edge"/>
          <c:yMode val="edge"/>
          <c:x val="8.0283783011288662E-2"/>
          <c:y val="0"/>
          <c:w val="0.57771514010297154"/>
          <c:h val="1"/>
        </c:manualLayout>
      </c:layout>
      <c:pieChart>
        <c:varyColors val="1"/>
        <c:ser>
          <c:idx val="0"/>
          <c:order val="0"/>
          <c:tx>
            <c:v>Total</c:v>
          </c:tx>
          <c:dLbls>
            <c:spPr>
              <a:solidFill>
                <a:schemeClr val="accent1">
                  <a:lumMod val="50000"/>
                </a:schemeClr>
              </a:solidFill>
            </c:spPr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Percent val="1"/>
          </c:dLbls>
          <c:cat>
            <c:strLit>
              <c:ptCount val="5"/>
              <c:pt idx="0">
                <c:v>0</c:v>
              </c:pt>
              <c:pt idx="1">
                <c:v>0.05</c:v>
              </c:pt>
              <c:pt idx="2">
                <c:v>0.15</c:v>
              </c:pt>
              <c:pt idx="3">
                <c:v>0.2</c:v>
              </c:pt>
              <c:pt idx="4">
                <c:v>0.1</c:v>
              </c:pt>
            </c:strLit>
          </c:cat>
          <c:val>
            <c:numLit>
              <c:formatCode>General</c:formatCode>
              <c:ptCount val="5"/>
              <c:pt idx="0">
                <c:v>31530.51</c:v>
              </c:pt>
              <c:pt idx="1">
                <c:v>27493.27</c:v>
              </c:pt>
              <c:pt idx="2">
                <c:v>23981.93</c:v>
              </c:pt>
              <c:pt idx="3">
                <c:v>20612.68</c:v>
              </c:pt>
              <c:pt idx="4">
                <c:v>17067.57</c:v>
              </c:pt>
            </c:numLit>
          </c:val>
        </c:ser>
        <c:dLbls>
          <c:showPercent val="1"/>
        </c:dLbls>
        <c:firstSliceAng val="0"/>
      </c:pieChart>
    </c:plotArea>
    <c:legend>
      <c:legendPos val="r"/>
      <c:layout>
        <c:manualLayout>
          <c:xMode val="edge"/>
          <c:yMode val="edge"/>
          <c:x val="0.66882946723080428"/>
          <c:y val="0.35442237796027543"/>
          <c:w val="7.2442783922406745E-2"/>
          <c:h val="0.31381994991518192"/>
        </c:manualLayout>
      </c:layout>
      <c:txPr>
        <a:bodyPr/>
        <a:lstStyle/>
        <a:p>
          <a:pPr>
            <a:defRPr sz="1400" b="1"/>
          </a:pPr>
          <a:endParaRPr lang="en-US"/>
        </a:p>
      </c:txPr>
    </c:legend>
    <c:plotVisOnly val="1"/>
  </c:chart>
  <c:spPr>
    <a:solidFill>
      <a:schemeClr val="accent1">
        <a:lumMod val="50000"/>
      </a:schemeClr>
    </a:solidFill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Average Discount on Returned Orders </a:t>
            </a:r>
          </a:p>
        </c:rich>
      </c:tx>
    </c:title>
    <c:pivotFmts>
      <c:pivotFmt>
        <c:idx val="0"/>
      </c:pivotFmt>
      <c:pivotFmt>
        <c:idx val="1"/>
        <c:marker>
          <c:symbol val="none"/>
        </c:marker>
        <c:dLbl>
          <c:idx val="0"/>
          <c:showPercent val="1"/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explosion val="25"/>
          <c:dLbls>
            <c:spPr>
              <a:solidFill>
                <a:schemeClr val="accent1">
                  <a:lumMod val="50000"/>
                </a:schemeClr>
              </a:solidFill>
            </c:spPr>
            <c:txPr>
              <a:bodyPr/>
              <a:lstStyle/>
              <a:p>
                <a:pPr>
                  <a:defRPr b="1" i="1" u="none"/>
                </a:pPr>
                <a:endParaRPr lang="en-US"/>
              </a:p>
            </c:txPr>
            <c:showPercent val="1"/>
          </c:dLbls>
          <c:cat>
            <c:strLit>
              <c:ptCount val="5"/>
              <c:pt idx="0">
                <c:v>0</c:v>
              </c:pt>
              <c:pt idx="1">
                <c:v>0.05</c:v>
              </c:pt>
              <c:pt idx="2">
                <c:v>0.15</c:v>
              </c:pt>
              <c:pt idx="3">
                <c:v>0.2</c:v>
              </c:pt>
              <c:pt idx="4">
                <c:v>0.1</c:v>
              </c:pt>
            </c:strLit>
          </c:cat>
          <c:val>
            <c:numLit>
              <c:formatCode>General</c:formatCode>
              <c:ptCount val="5"/>
              <c:pt idx="0">
                <c:v>31530.51</c:v>
              </c:pt>
              <c:pt idx="1">
                <c:v>27493.27</c:v>
              </c:pt>
              <c:pt idx="2">
                <c:v>23981.93</c:v>
              </c:pt>
              <c:pt idx="3">
                <c:v>20612.68</c:v>
              </c:pt>
              <c:pt idx="4">
                <c:v>17067.57</c:v>
              </c:pt>
            </c:numLit>
          </c:val>
        </c:ser>
        <c:dLbls>
          <c:showPercent val="1"/>
        </c:dLbls>
        <c:firstSliceAng val="0"/>
      </c:pieChart>
      <c:spPr>
        <a:solidFill>
          <a:schemeClr val="tx1"/>
        </a:solidFill>
      </c:spPr>
    </c:plotArea>
    <c:legend>
      <c:legendPos val="r"/>
      <c:txPr>
        <a:bodyPr/>
        <a:lstStyle/>
        <a:p>
          <a:pPr>
            <a:defRPr sz="1800" b="1"/>
          </a:pPr>
          <a:endParaRPr lang="en-US"/>
        </a:p>
      </c:txPr>
    </c:legend>
    <c:plotVisOnly val="1"/>
  </c:chart>
  <c:spPr>
    <a:scene3d>
      <a:camera prst="orthographicFront"/>
      <a:lightRig rig="threePt" dir="t"/>
    </a:scene3d>
    <a:sp3d>
      <a:bevelT w="190500" h="38100"/>
    </a:sp3d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8"/>
  <c:pivotSource>
    <c:name>[arpitaecommerce_analysis_sample_550_rows - Copy.xlsx]pivot!PivotTable1</c:name>
    <c:fmtId val="1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Return Rate vs Discount Level </a:t>
            </a:r>
          </a:p>
        </c:rich>
      </c:tx>
    </c:title>
    <c:pivotFmts>
      <c:pivotFmt>
        <c:idx val="0"/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 b="1">
                  <a:solidFill>
                    <a:sysClr val="windowText" lastClr="000000"/>
                  </a:solidFill>
                </a:defRPr>
              </a:pPr>
              <a:endParaRPr lang="en-US"/>
            </a:p>
          </c:txPr>
          <c:dLblPos val="bestFit"/>
          <c:showCatName val="1"/>
          <c:showPercent val="1"/>
        </c:dLbl>
      </c:pivotFmt>
      <c:pivotFmt>
        <c:idx val="2"/>
        <c:dLbl>
          <c:idx val="0"/>
          <c:layout>
            <c:manualLayout>
              <c:x val="-0.10922278714148174"/>
              <c:y val="0.12298391912629125"/>
            </c:manualLayout>
          </c:layout>
          <c:dLblPos val="bestFit"/>
          <c:showCatName val="1"/>
          <c:showPercent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600" b="1"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Percent val="1"/>
        </c:dLbl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Lbls>
            <c:spPr>
              <a:solidFill>
                <a:schemeClr val="accent1">
                  <a:lumMod val="50000"/>
                </a:schemeClr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estFit"/>
            <c:showPercent val="1"/>
            <c:showLeaderLines val="1"/>
          </c:dLbls>
          <c:cat>
            <c:strRef>
              <c:f>pivot!$A$4:$A$16</c:f>
              <c:strCache>
                <c:ptCount val="12"/>
                <c:pt idx="0">
                  <c:v>Accessories</c:v>
                </c:pt>
                <c:pt idx="1">
                  <c:v>Binders</c:v>
                </c:pt>
                <c:pt idx="2">
                  <c:v>Bookcases</c:v>
                </c:pt>
                <c:pt idx="3">
                  <c:v>Chairs</c:v>
                </c:pt>
                <c:pt idx="4">
                  <c:v>Copiers</c:v>
                </c:pt>
                <c:pt idx="5">
                  <c:v>Furnishings</c:v>
                </c:pt>
                <c:pt idx="6">
                  <c:v>Labels</c:v>
                </c:pt>
                <c:pt idx="7">
                  <c:v>Machines</c:v>
                </c:pt>
                <c:pt idx="8">
                  <c:v>Paper</c:v>
                </c:pt>
                <c:pt idx="9">
                  <c:v>Phones</c:v>
                </c:pt>
                <c:pt idx="10">
                  <c:v>Storage</c:v>
                </c:pt>
                <c:pt idx="11">
                  <c:v>Tables</c:v>
                </c:pt>
              </c:strCache>
            </c:strRef>
          </c:cat>
          <c:val>
            <c:numRef>
              <c:f>pivot!$B$4:$B$16</c:f>
              <c:numCache>
                <c:formatCode>General</c:formatCode>
                <c:ptCount val="12"/>
                <c:pt idx="0">
                  <c:v>12649.930000000002</c:v>
                </c:pt>
                <c:pt idx="1">
                  <c:v>9841.380000000001</c:v>
                </c:pt>
                <c:pt idx="2">
                  <c:v>10206.390000000001</c:v>
                </c:pt>
                <c:pt idx="3">
                  <c:v>10223.57</c:v>
                </c:pt>
                <c:pt idx="4">
                  <c:v>10318.609999999984</c:v>
                </c:pt>
                <c:pt idx="5">
                  <c:v>12717.98999999998</c:v>
                </c:pt>
                <c:pt idx="6">
                  <c:v>8290.2200000000048</c:v>
                </c:pt>
                <c:pt idx="7">
                  <c:v>11288.580000000004</c:v>
                </c:pt>
                <c:pt idx="8">
                  <c:v>9548.340000000002</c:v>
                </c:pt>
                <c:pt idx="9">
                  <c:v>9080.8799999999719</c:v>
                </c:pt>
                <c:pt idx="10">
                  <c:v>8631.5999999999804</c:v>
                </c:pt>
                <c:pt idx="11">
                  <c:v>7888.4699999999993</c:v>
                </c:pt>
              </c:numCache>
            </c:numRef>
          </c:val>
        </c:ser>
        <c:dLbls>
          <c:showPercent val="1"/>
        </c:dLbls>
        <c:gapWidth val="100"/>
        <c:secondPieSize val="75"/>
        <c:serLines/>
      </c:ofPieChart>
    </c:plotArea>
    <c:legend>
      <c:legendPos val="r"/>
      <c:txPr>
        <a:bodyPr/>
        <a:lstStyle/>
        <a:p>
          <a:pPr>
            <a:defRPr sz="1050" b="1"/>
          </a:pPr>
          <a:endParaRPr lang="en-US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solidFill>
                  <a:schemeClr val="bg2"/>
                </a:solidFill>
              </a:defRPr>
            </a:pPr>
            <a:r>
              <a:rPr lang="en-US" sz="1800" b="1" i="0" u="none" strike="noStrike" baseline="0">
                <a:solidFill>
                  <a:schemeClr val="bg2"/>
                </a:solidFill>
              </a:rPr>
              <a:t>Top 10 Customers by Total Spending</a:t>
            </a:r>
            <a:endParaRPr lang="en-US">
              <a:solidFill>
                <a:schemeClr val="bg2"/>
              </a:solidFill>
            </a:endParaRPr>
          </a:p>
        </c:rich>
      </c:tx>
      <c:layout>
        <c:manualLayout>
          <c:xMode val="edge"/>
          <c:yMode val="edge"/>
          <c:x val="7.5284932846823208E-2"/>
          <c:y val="3.2437158023325849E-2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v>Total</c:v>
          </c:tx>
          <c:marker>
            <c:symbol val="none"/>
          </c:marker>
          <c:cat>
            <c:strLit>
              <c:ptCount val="10"/>
              <c:pt idx="0">
                <c:v>Wesley Cuevas</c:v>
              </c:pt>
              <c:pt idx="1">
                <c:v>Trevor Foley</c:v>
              </c:pt>
              <c:pt idx="2">
                <c:v>Rachel Li</c:v>
              </c:pt>
              <c:pt idx="3">
                <c:v>Mr. Phillip Bennett</c:v>
              </c:pt>
              <c:pt idx="4">
                <c:v>Kristen Rowe</c:v>
              </c:pt>
              <c:pt idx="5">
                <c:v>Kimberly Nguyen</c:v>
              </c:pt>
              <c:pt idx="6">
                <c:v>Jasmine Watson</c:v>
              </c:pt>
              <c:pt idx="7">
                <c:v>Cody Doyle</c:v>
              </c:pt>
              <c:pt idx="8">
                <c:v>April Garrison</c:v>
              </c:pt>
              <c:pt idx="9">
                <c:v>Anna Estes</c:v>
              </c:pt>
            </c:strLit>
          </c:cat>
          <c:val>
            <c:numLit>
              <c:formatCode>General</c:formatCode>
              <c:ptCount val="10"/>
              <c:pt idx="0">
                <c:v>4192.88</c:v>
              </c:pt>
              <c:pt idx="1">
                <c:v>4473.8100000000004</c:v>
              </c:pt>
              <c:pt idx="2">
                <c:v>4395.78</c:v>
              </c:pt>
              <c:pt idx="3">
                <c:v>4102.2</c:v>
              </c:pt>
              <c:pt idx="4">
                <c:v>4847.8</c:v>
              </c:pt>
              <c:pt idx="5">
                <c:v>4110.84</c:v>
              </c:pt>
              <c:pt idx="6">
                <c:v>4101.41</c:v>
              </c:pt>
              <c:pt idx="7">
                <c:v>4543.9399999999996</c:v>
              </c:pt>
              <c:pt idx="8">
                <c:v>4247.38</c:v>
              </c:pt>
              <c:pt idx="9">
                <c:v>4059.63</c:v>
              </c:pt>
            </c:numLit>
          </c:val>
        </c:ser>
        <c:marker val="1"/>
        <c:axId val="142866688"/>
        <c:axId val="188563456"/>
      </c:lineChart>
      <c:catAx>
        <c:axId val="142866688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solidFill>
                  <a:schemeClr val="bg2"/>
                </a:solidFill>
              </a:defRPr>
            </a:pPr>
            <a:endParaRPr lang="en-US"/>
          </a:p>
        </c:txPr>
        <c:crossAx val="188563456"/>
        <c:crosses val="autoZero"/>
        <c:auto val="1"/>
        <c:lblAlgn val="ctr"/>
        <c:lblOffset val="100"/>
      </c:catAx>
      <c:valAx>
        <c:axId val="188563456"/>
        <c:scaling>
          <c:orientation val="minMax"/>
        </c:scaling>
        <c:axPos val="l"/>
        <c:majorGridlines/>
        <c:numFmt formatCode="General" sourceLinked="1"/>
        <c:tickLblPos val="nextTo"/>
        <c:spPr>
          <a:ln>
            <a:solidFill>
              <a:schemeClr val="bg1"/>
            </a:solidFill>
          </a:ln>
        </c:spPr>
        <c:txPr>
          <a:bodyPr/>
          <a:lstStyle/>
          <a:p>
            <a:pPr>
              <a:defRPr>
                <a:solidFill>
                  <a:schemeClr val="bg2"/>
                </a:solidFill>
              </a:defRPr>
            </a:pPr>
            <a:endParaRPr lang="en-US"/>
          </a:p>
        </c:txPr>
        <c:crossAx val="142866688"/>
        <c:crosses val="autoZero"/>
        <c:crossBetween val="between"/>
      </c:valAx>
    </c:plotArea>
    <c:legend>
      <c:legendPos val="r"/>
    </c:legend>
    <c:plotVisOnly val="1"/>
  </c:chart>
  <c:spPr>
    <a:solidFill>
      <a:schemeClr val="accent5">
        <a:lumMod val="50000"/>
      </a:schemeClr>
    </a:solid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>
                <a:solidFill>
                  <a:schemeClr val="bg2"/>
                </a:solidFill>
              </a:defRPr>
            </a:pPr>
            <a:r>
              <a:rPr lang="en-US" sz="1400" b="1" i="0" u="none" strike="noStrike" baseline="0">
                <a:solidFill>
                  <a:schemeClr val="bg2"/>
                </a:solidFill>
              </a:rPr>
              <a:t>Average Order Value by Customer Segment </a:t>
            </a:r>
            <a:endParaRPr lang="en-US" sz="1400" b="1">
              <a:solidFill>
                <a:schemeClr val="bg2"/>
              </a:solidFill>
            </a:endParaRPr>
          </a:p>
        </c:rich>
      </c:tx>
      <c:layout>
        <c:manualLayout>
          <c:xMode val="edge"/>
          <c:yMode val="edge"/>
          <c:x val="0.16553423774601345"/>
          <c:y val="3.4813610124377586E-2"/>
        </c:manualLayout>
      </c:layout>
    </c:title>
    <c:pivotFmts>
      <c:pivotFmt>
        <c:idx val="0"/>
      </c:pivotFmt>
      <c:pivotFmt>
        <c:idx val="1"/>
      </c:pivotFmt>
    </c:pivotFmts>
    <c:plotArea>
      <c:layout/>
      <c:lineChart>
        <c:grouping val="standard"/>
        <c:ser>
          <c:idx val="0"/>
          <c:order val="0"/>
          <c:tx>
            <c:v>Total</c:v>
          </c:tx>
          <c:cat>
            <c:strLit>
              <c:ptCount val="3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</c:strLit>
          </c:cat>
          <c:val>
            <c:numLit>
              <c:formatCode>General</c:formatCode>
              <c:ptCount val="3"/>
              <c:pt idx="0">
                <c:v>1253.0586390532501</c:v>
              </c:pt>
              <c:pt idx="1">
                <c:v>1262.8355978260911</c:v>
              </c:pt>
              <c:pt idx="2">
                <c:v>1253.6430964466999</c:v>
              </c:pt>
            </c:numLit>
          </c:val>
        </c:ser>
        <c:marker val="1"/>
        <c:axId val="188571008"/>
        <c:axId val="188580992"/>
      </c:lineChart>
      <c:catAx>
        <c:axId val="188571008"/>
        <c:scaling>
          <c:orientation val="minMax"/>
        </c:scaling>
        <c:axPos val="b"/>
        <c:tickLblPos val="nextTo"/>
        <c:txPr>
          <a:bodyPr/>
          <a:lstStyle/>
          <a:p>
            <a:pPr>
              <a:defRPr>
                <a:solidFill>
                  <a:schemeClr val="bg2"/>
                </a:solidFill>
              </a:defRPr>
            </a:pPr>
            <a:endParaRPr lang="en-US"/>
          </a:p>
        </c:txPr>
        <c:crossAx val="188580992"/>
        <c:crosses val="autoZero"/>
        <c:auto val="1"/>
        <c:lblAlgn val="ctr"/>
        <c:lblOffset val="100"/>
      </c:catAx>
      <c:valAx>
        <c:axId val="1885809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>
                <a:solidFill>
                  <a:schemeClr val="bg2"/>
                </a:solidFill>
              </a:defRPr>
            </a:pPr>
            <a:endParaRPr lang="en-US"/>
          </a:p>
        </c:txPr>
        <c:crossAx val="188571008"/>
        <c:crosses val="autoZero"/>
        <c:crossBetween val="between"/>
      </c:valAx>
    </c:plotArea>
    <c:legend>
      <c:legendPos val="r"/>
    </c:legend>
    <c:plotVisOnly val="1"/>
  </c:chart>
  <c:spPr>
    <a:solidFill>
      <a:schemeClr val="accent5">
        <a:lumMod val="50000"/>
      </a:schemeClr>
    </a:solid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hyperlink" Target="#' discount&amp; return behaviour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&#128313; Customer Insights'!A1"/><Relationship Id="rId5" Type="http://schemas.openxmlformats.org/officeDocument/2006/relationships/hyperlink" Target="#'&#128313; Sales &amp; Profit Analysis'!A1"/><Relationship Id="rId10" Type="http://schemas.openxmlformats.org/officeDocument/2006/relationships/hyperlink" Target="#'KPI dashboard'!A1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KPI dashboard'!A1"/><Relationship Id="rId3" Type="http://schemas.openxmlformats.org/officeDocument/2006/relationships/chart" Target="../charts/chart7.xml"/><Relationship Id="rId7" Type="http://schemas.openxmlformats.org/officeDocument/2006/relationships/hyperlink" Target="#'&#128313; Customer Insights'!A1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hyperlink" Target="#'&#128313; Sales &amp; Profit Analysis'!A1"/><Relationship Id="rId5" Type="http://schemas.openxmlformats.org/officeDocument/2006/relationships/hyperlink" Target="#' discount&amp; return behaviour'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&#128313; Customer Insights'!A1"/><Relationship Id="rId3" Type="http://schemas.openxmlformats.org/officeDocument/2006/relationships/chart" Target="../charts/chart10.xml"/><Relationship Id="rId7" Type="http://schemas.openxmlformats.org/officeDocument/2006/relationships/hyperlink" Target="#'&#128313; Sales &amp; Profit Analysis'!A1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hyperlink" Target="#' discount&amp; return behaviour'!A1"/><Relationship Id="rId5" Type="http://schemas.openxmlformats.org/officeDocument/2006/relationships/image" Target="../media/image1.png"/><Relationship Id="rId4" Type="http://schemas.openxmlformats.org/officeDocument/2006/relationships/chart" Target="../charts/chart11.xml"/><Relationship Id="rId9" Type="http://schemas.openxmlformats.org/officeDocument/2006/relationships/hyperlink" Target="#'KPI dashboard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KPI dashboard'!A1"/><Relationship Id="rId3" Type="http://schemas.openxmlformats.org/officeDocument/2006/relationships/chart" Target="../charts/chart13.xml"/><Relationship Id="rId7" Type="http://schemas.openxmlformats.org/officeDocument/2006/relationships/hyperlink" Target="#'&#128313; Customer Insights'!A1"/><Relationship Id="rId2" Type="http://schemas.openxmlformats.org/officeDocument/2006/relationships/chart" Target="../charts/chart12.xml"/><Relationship Id="rId1" Type="http://schemas.openxmlformats.org/officeDocument/2006/relationships/hyperlink" Target="#'Raw data'!A1"/><Relationship Id="rId6" Type="http://schemas.openxmlformats.org/officeDocument/2006/relationships/hyperlink" Target="#'&#128313; Sales &amp; Profit Analysis'!A1"/><Relationship Id="rId5" Type="http://schemas.openxmlformats.org/officeDocument/2006/relationships/hyperlink" Target="#' discount&amp; return behaviour'!A1"/><Relationship Id="rId4" Type="http://schemas.openxmlformats.org/officeDocument/2006/relationships/chart" Target="../charts/chart14.xml"/><Relationship Id="rId9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&#128313; Customer Insights'!A1"/><Relationship Id="rId2" Type="http://schemas.openxmlformats.org/officeDocument/2006/relationships/hyperlink" Target="#'&#128313; Sales &amp; Profit Analysis'!A1"/><Relationship Id="rId1" Type="http://schemas.openxmlformats.org/officeDocument/2006/relationships/hyperlink" Target="#' discount&amp; return behaviour'!A1"/><Relationship Id="rId4" Type="http://schemas.openxmlformats.org/officeDocument/2006/relationships/hyperlink" Target="#'&#128313; Customer Insight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81158</xdr:rowOff>
    </xdr:from>
    <xdr:to>
      <xdr:col>9</xdr:col>
      <xdr:colOff>96320</xdr:colOff>
      <xdr:row>22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11340</xdr:colOff>
      <xdr:row>22</xdr:row>
      <xdr:rowOff>121737</xdr:rowOff>
    </xdr:from>
    <xdr:to>
      <xdr:col>7</xdr:col>
      <xdr:colOff>317937</xdr:colOff>
      <xdr:row>39</xdr:row>
      <xdr:rowOff>34018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110753</xdr:colOff>
      <xdr:row>5</xdr:row>
      <xdr:rowOff>102054</xdr:rowOff>
    </xdr:from>
    <xdr:to>
      <xdr:col>26</xdr:col>
      <xdr:colOff>208978</xdr:colOff>
      <xdr:row>22</xdr:row>
      <xdr:rowOff>104383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115288</xdr:colOff>
      <xdr:row>5</xdr:row>
      <xdr:rowOff>147411</xdr:rowOff>
    </xdr:from>
    <xdr:to>
      <xdr:col>16</xdr:col>
      <xdr:colOff>45357</xdr:colOff>
      <xdr:row>22</xdr:row>
      <xdr:rowOff>79375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49689</xdr:colOff>
      <xdr:row>0</xdr:row>
      <xdr:rowOff>0</xdr:rowOff>
    </xdr:from>
    <xdr:to>
      <xdr:col>5</xdr:col>
      <xdr:colOff>349352</xdr:colOff>
      <xdr:row>5</xdr:row>
      <xdr:rowOff>128554</xdr:rowOff>
    </xdr:to>
    <xdr:sp macro="" textlink="">
      <xdr:nvSpPr>
        <xdr:cNvPr id="7" name="Rounded Rectangle 6"/>
        <xdr:cNvSpPr/>
      </xdr:nvSpPr>
      <xdr:spPr>
        <a:xfrm>
          <a:off x="49689" y="0"/>
          <a:ext cx="3361270" cy="1092393"/>
        </a:xfrm>
        <a:prstGeom prst="roundRect">
          <a:avLst/>
        </a:prstGeom>
        <a:solidFill>
          <a:schemeClr val="tx2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2400" b="1"/>
            <a:t>sales dashboard</a:t>
          </a:r>
        </a:p>
      </xdr:txBody>
    </xdr:sp>
    <xdr:clientData/>
  </xdr:twoCellAnchor>
  <xdr:twoCellAnchor>
    <xdr:from>
      <xdr:col>8</xdr:col>
      <xdr:colOff>117727</xdr:colOff>
      <xdr:row>0</xdr:row>
      <xdr:rowOff>0</xdr:rowOff>
    </xdr:from>
    <xdr:to>
      <xdr:col>17</xdr:col>
      <xdr:colOff>374198</xdr:colOff>
      <xdr:row>4</xdr:row>
      <xdr:rowOff>10704</xdr:rowOff>
    </xdr:to>
    <xdr:sp macro="" textlink="">
      <xdr:nvSpPr>
        <xdr:cNvPr id="12" name="Rounded Rectangle 11"/>
        <xdr:cNvSpPr/>
      </xdr:nvSpPr>
      <xdr:spPr>
        <a:xfrm>
          <a:off x="5016298" y="0"/>
          <a:ext cx="5767364" cy="781775"/>
        </a:xfrm>
        <a:prstGeom prst="roundRect">
          <a:avLst/>
        </a:prstGeom>
        <a:solidFill>
          <a:schemeClr val="tx2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2400" b="1" u="sng"/>
            <a:t>DASHBOARD BY ARPITA                             </a:t>
          </a:r>
        </a:p>
      </xdr:txBody>
    </xdr:sp>
    <xdr:clientData/>
  </xdr:twoCellAnchor>
  <xdr:twoCellAnchor>
    <xdr:from>
      <xdr:col>1</xdr:col>
      <xdr:colOff>482239</xdr:colOff>
      <xdr:row>3</xdr:row>
      <xdr:rowOff>132886</xdr:rowOff>
    </xdr:from>
    <xdr:to>
      <xdr:col>3</xdr:col>
      <xdr:colOff>246790</xdr:colOff>
      <xdr:row>5</xdr:row>
      <xdr:rowOff>79376</xdr:rowOff>
    </xdr:to>
    <xdr:cxnSp macro="">
      <xdr:nvCxnSpPr>
        <xdr:cNvPr id="19" name="Straight Arrow Connector 18"/>
        <xdr:cNvCxnSpPr/>
      </xdr:nvCxnSpPr>
      <xdr:spPr>
        <a:xfrm flipV="1">
          <a:off x="1094560" y="711190"/>
          <a:ext cx="989194" cy="332025"/>
        </a:xfrm>
        <a:prstGeom prst="straightConnector1">
          <a:avLst/>
        </a:prstGeom>
        <a:ln>
          <a:solidFill>
            <a:schemeClr val="bg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417387</xdr:colOff>
      <xdr:row>1</xdr:row>
      <xdr:rowOff>10703</xdr:rowOff>
    </xdr:from>
    <xdr:to>
      <xdr:col>9</xdr:col>
      <xdr:colOff>171235</xdr:colOff>
      <xdr:row>2</xdr:row>
      <xdr:rowOff>128427</xdr:rowOff>
    </xdr:to>
    <xdr:sp macro="" textlink="">
      <xdr:nvSpPr>
        <xdr:cNvPr id="22" name="Donut 21"/>
        <xdr:cNvSpPr/>
      </xdr:nvSpPr>
      <xdr:spPr>
        <a:xfrm>
          <a:off x="5297612" y="203343"/>
          <a:ext cx="363876" cy="31036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578394</xdr:colOff>
      <xdr:row>23</xdr:row>
      <xdr:rowOff>0</xdr:rowOff>
    </xdr:from>
    <xdr:to>
      <xdr:col>18</xdr:col>
      <xdr:colOff>68035</xdr:colOff>
      <xdr:row>31</xdr:row>
      <xdr:rowOff>11340</xdr:rowOff>
    </xdr:to>
    <xdr:sp macro="" textlink="">
      <xdr:nvSpPr>
        <xdr:cNvPr id="23" name="Rounded Rectangle 22">
          <a:hlinkClick xmlns:r="http://schemas.openxmlformats.org/officeDocument/2006/relationships" r:id="rId5"/>
        </xdr:cNvPr>
        <xdr:cNvSpPr/>
      </xdr:nvSpPr>
      <xdr:spPr>
        <a:xfrm>
          <a:off x="7926251" y="4433661"/>
          <a:ext cx="3163570" cy="1553483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SALES &amp; profit</a:t>
          </a:r>
          <a:r>
            <a:rPr lang="en-US" sz="2400" b="1" baseline="0"/>
            <a:t> analysis</a:t>
          </a:r>
          <a:endParaRPr lang="en-US" sz="2400" b="1"/>
        </a:p>
      </xdr:txBody>
    </xdr:sp>
    <xdr:clientData/>
  </xdr:twoCellAnchor>
  <xdr:twoCellAnchor>
    <xdr:from>
      <xdr:col>18</xdr:col>
      <xdr:colOff>589643</xdr:colOff>
      <xdr:row>22</xdr:row>
      <xdr:rowOff>152378</xdr:rowOff>
    </xdr:from>
    <xdr:to>
      <xdr:col>24</xdr:col>
      <xdr:colOff>90715</xdr:colOff>
      <xdr:row>31</xdr:row>
      <xdr:rowOff>68035</xdr:rowOff>
    </xdr:to>
    <xdr:sp macro="" textlink="">
      <xdr:nvSpPr>
        <xdr:cNvPr id="26" name="Rounded Rectangle 25">
          <a:hlinkClick xmlns:r="http://schemas.openxmlformats.org/officeDocument/2006/relationships" r:id="rId6"/>
        </xdr:cNvPr>
        <xdr:cNvSpPr/>
      </xdr:nvSpPr>
      <xdr:spPr>
        <a:xfrm>
          <a:off x="11611429" y="4393271"/>
          <a:ext cx="3175000" cy="1650568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800" b="1"/>
            <a:t>customer</a:t>
          </a:r>
          <a:r>
            <a:rPr lang="en-US" sz="2800" b="1" baseline="0"/>
            <a:t> insight</a:t>
          </a:r>
          <a:endParaRPr lang="en-US" sz="2800" b="1"/>
        </a:p>
      </xdr:txBody>
    </xdr:sp>
    <xdr:clientData/>
  </xdr:twoCellAnchor>
  <xdr:twoCellAnchor>
    <xdr:from>
      <xdr:col>8</xdr:col>
      <xdr:colOff>140663</xdr:colOff>
      <xdr:row>22</xdr:row>
      <xdr:rowOff>147411</xdr:rowOff>
    </xdr:from>
    <xdr:to>
      <xdr:col>12</xdr:col>
      <xdr:colOff>45356</xdr:colOff>
      <xdr:row>31</xdr:row>
      <xdr:rowOff>45358</xdr:rowOff>
    </xdr:to>
    <xdr:sp macro="" textlink="">
      <xdr:nvSpPr>
        <xdr:cNvPr id="27" name="Rounded Rectangle 26">
          <a:hlinkClick xmlns:r="http://schemas.openxmlformats.org/officeDocument/2006/relationships" r:id="rId7"/>
        </xdr:cNvPr>
        <xdr:cNvSpPr/>
      </xdr:nvSpPr>
      <xdr:spPr>
        <a:xfrm>
          <a:off x="5039234" y="4388304"/>
          <a:ext cx="2353979" cy="1632858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/>
            <a:t>discount&amp;</a:t>
          </a:r>
          <a:r>
            <a:rPr lang="en-US" sz="2000" b="1" baseline="0"/>
            <a:t> return behaviour</a:t>
          </a:r>
          <a:endParaRPr lang="en-US" sz="2000" b="1"/>
        </a:p>
      </xdr:txBody>
    </xdr:sp>
    <xdr:clientData/>
  </xdr:twoCellAnchor>
  <xdr:twoCellAnchor>
    <xdr:from>
      <xdr:col>11</xdr:col>
      <xdr:colOff>57326</xdr:colOff>
      <xdr:row>28</xdr:row>
      <xdr:rowOff>124331</xdr:rowOff>
    </xdr:from>
    <xdr:to>
      <xdr:col>11</xdr:col>
      <xdr:colOff>352147</xdr:colOff>
      <xdr:row>30</xdr:row>
      <xdr:rowOff>96155</xdr:rowOff>
    </xdr:to>
    <xdr:sp macro="" textlink="">
      <xdr:nvSpPr>
        <xdr:cNvPr id="21" name="Right Arrow 20"/>
        <xdr:cNvSpPr/>
      </xdr:nvSpPr>
      <xdr:spPr>
        <a:xfrm rot="15953116">
          <a:off x="6761593" y="5553100"/>
          <a:ext cx="357360" cy="294821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277905</xdr:colOff>
      <xdr:row>28</xdr:row>
      <xdr:rowOff>119064</xdr:rowOff>
    </xdr:from>
    <xdr:to>
      <xdr:col>15</xdr:col>
      <xdr:colOff>572726</xdr:colOff>
      <xdr:row>30</xdr:row>
      <xdr:rowOff>45357</xdr:rowOff>
    </xdr:to>
    <xdr:sp macro="" textlink="">
      <xdr:nvSpPr>
        <xdr:cNvPr id="24" name="Right Arrow 23"/>
        <xdr:cNvSpPr/>
      </xdr:nvSpPr>
      <xdr:spPr>
        <a:xfrm rot="16200000">
          <a:off x="9454222" y="5525068"/>
          <a:ext cx="311829" cy="294821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22</xdr:col>
      <xdr:colOff>237536</xdr:colOff>
      <xdr:row>28</xdr:row>
      <xdr:rowOff>180749</xdr:rowOff>
    </xdr:from>
    <xdr:to>
      <xdr:col>22</xdr:col>
      <xdr:colOff>532357</xdr:colOff>
      <xdr:row>30</xdr:row>
      <xdr:rowOff>181428</xdr:rowOff>
    </xdr:to>
    <xdr:sp macro="" textlink="">
      <xdr:nvSpPr>
        <xdr:cNvPr id="25" name="Right Arrow 24"/>
        <xdr:cNvSpPr/>
      </xdr:nvSpPr>
      <xdr:spPr>
        <a:xfrm rot="16200000">
          <a:off x="13662910" y="5623946"/>
          <a:ext cx="386215" cy="294821"/>
        </a:xfrm>
        <a:prstGeom prst="rightArrow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79375</xdr:colOff>
      <xdr:row>32</xdr:row>
      <xdr:rowOff>158750</xdr:rowOff>
    </xdr:from>
    <xdr:to>
      <xdr:col>12</xdr:col>
      <xdr:colOff>498928</xdr:colOff>
      <xdr:row>40</xdr:row>
      <xdr:rowOff>102053</xdr:rowOff>
    </xdr:to>
    <xdr:sp macro="" textlink="">
      <xdr:nvSpPr>
        <xdr:cNvPr id="31" name="Rounded Rectangle 30"/>
        <xdr:cNvSpPr/>
      </xdr:nvSpPr>
      <xdr:spPr>
        <a:xfrm>
          <a:off x="4977946" y="6327321"/>
          <a:ext cx="2868839" cy="1485446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800" b="1">
              <a:latin typeface="+mn-lt"/>
            </a:rPr>
            <a:t>SUB-CATEGORY</a:t>
          </a:r>
          <a:r>
            <a:rPr lang="en-US" sz="1800" b="1" baseline="0">
              <a:latin typeface="+mn-lt"/>
            </a:rPr>
            <a:t> WISE PROFIT-   120685.96                </a:t>
          </a:r>
          <a:endParaRPr lang="en-US" sz="1800" b="1">
            <a:latin typeface="+mn-lt"/>
          </a:endParaRPr>
        </a:p>
      </xdr:txBody>
    </xdr:sp>
    <xdr:clientData/>
  </xdr:twoCellAnchor>
  <xdr:twoCellAnchor>
    <xdr:from>
      <xdr:col>13</xdr:col>
      <xdr:colOff>498929</xdr:colOff>
      <xdr:row>32</xdr:row>
      <xdr:rowOff>170088</xdr:rowOff>
    </xdr:from>
    <xdr:to>
      <xdr:col>18</xdr:col>
      <xdr:colOff>464911</xdr:colOff>
      <xdr:row>40</xdr:row>
      <xdr:rowOff>158749</xdr:rowOff>
    </xdr:to>
    <xdr:sp macro="" textlink="">
      <xdr:nvSpPr>
        <xdr:cNvPr id="32" name="Rounded Rectangle 31"/>
        <xdr:cNvSpPr/>
      </xdr:nvSpPr>
      <xdr:spPr>
        <a:xfrm>
          <a:off x="8459108" y="6338659"/>
          <a:ext cx="3027589" cy="1530804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 u="none"/>
            <a:t>REGION WISE PROFIT-120685.96</a:t>
          </a:r>
        </a:p>
      </xdr:txBody>
    </xdr:sp>
    <xdr:clientData/>
  </xdr:twoCellAnchor>
  <xdr:twoCellAnchor editAs="oneCell">
    <xdr:from>
      <xdr:col>4</xdr:col>
      <xdr:colOff>106385</xdr:colOff>
      <xdr:row>1</xdr:row>
      <xdr:rowOff>45357</xdr:rowOff>
    </xdr:from>
    <xdr:to>
      <xdr:col>5</xdr:col>
      <xdr:colOff>275114</xdr:colOff>
      <xdr:row>4</xdr:row>
      <xdr:rowOff>86179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55671" y="238125"/>
          <a:ext cx="781050" cy="619125"/>
        </a:xfrm>
        <a:prstGeom prst="rect">
          <a:avLst/>
        </a:prstGeom>
      </xdr:spPr>
    </xdr:pic>
    <xdr:clientData/>
  </xdr:twoCellAnchor>
  <xdr:twoCellAnchor>
    <xdr:from>
      <xdr:col>15</xdr:col>
      <xdr:colOff>521609</xdr:colOff>
      <xdr:row>0</xdr:row>
      <xdr:rowOff>136071</xdr:rowOff>
    </xdr:from>
    <xdr:to>
      <xdr:col>16</xdr:col>
      <xdr:colOff>283483</xdr:colOff>
      <xdr:row>3</xdr:row>
      <xdr:rowOff>11338</xdr:rowOff>
    </xdr:to>
    <xdr:cxnSp macro="">
      <xdr:nvCxnSpPr>
        <xdr:cNvPr id="37" name="Elbow Connector 36"/>
        <xdr:cNvCxnSpPr/>
      </xdr:nvCxnSpPr>
      <xdr:spPr>
        <a:xfrm rot="16200000" flipH="1">
          <a:off x="9666742" y="175759"/>
          <a:ext cx="453571" cy="374196"/>
        </a:xfrm>
        <a:prstGeom prst="bentConnector3">
          <a:avLst>
            <a:gd name="adj1" fmla="val 50000"/>
          </a:avLst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351521</xdr:colOff>
      <xdr:row>0</xdr:row>
      <xdr:rowOff>124732</xdr:rowOff>
    </xdr:from>
    <xdr:to>
      <xdr:col>17</xdr:col>
      <xdr:colOff>102057</xdr:colOff>
      <xdr:row>1</xdr:row>
      <xdr:rowOff>136072</xdr:rowOff>
    </xdr:to>
    <xdr:cxnSp macro="">
      <xdr:nvCxnSpPr>
        <xdr:cNvPr id="39" name="Straight Arrow Connector 38"/>
        <xdr:cNvCxnSpPr/>
      </xdr:nvCxnSpPr>
      <xdr:spPr>
        <a:xfrm flipV="1">
          <a:off x="10148664" y="124732"/>
          <a:ext cx="362857" cy="204108"/>
        </a:xfrm>
        <a:prstGeom prst="straightConnector1">
          <a:avLst/>
        </a:prstGeom>
        <a:ln>
          <a:solidFill>
            <a:schemeClr val="bg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351519</xdr:colOff>
      <xdr:row>33</xdr:row>
      <xdr:rowOff>56696</xdr:rowOff>
    </xdr:from>
    <xdr:to>
      <xdr:col>24</xdr:col>
      <xdr:colOff>0</xdr:colOff>
      <xdr:row>41</xdr:row>
      <xdr:rowOff>113393</xdr:rowOff>
    </xdr:to>
    <xdr:sp macro="" textlink="">
      <xdr:nvSpPr>
        <xdr:cNvPr id="28" name="Rounded Rectangle 27"/>
        <xdr:cNvSpPr/>
      </xdr:nvSpPr>
      <xdr:spPr>
        <a:xfrm>
          <a:off x="11985626" y="6418035"/>
          <a:ext cx="2710088" cy="1598840"/>
        </a:xfrm>
        <a:prstGeom prst="round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 baseline="0"/>
            <a:t>29706.75</a:t>
          </a:r>
          <a:endParaRPr lang="en-US" sz="2400" b="1"/>
        </a:p>
      </xdr:txBody>
    </xdr:sp>
    <xdr:clientData/>
  </xdr:twoCellAnchor>
  <xdr:twoCellAnchor editAs="oneCell">
    <xdr:from>
      <xdr:col>20</xdr:col>
      <xdr:colOff>170090</xdr:colOff>
      <xdr:row>33</xdr:row>
      <xdr:rowOff>102053</xdr:rowOff>
    </xdr:from>
    <xdr:to>
      <xdr:col>23</xdr:col>
      <xdr:colOff>2489</xdr:colOff>
      <xdr:row>35</xdr:row>
      <xdr:rowOff>82277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16519" y="6463392"/>
          <a:ext cx="1669363" cy="365760"/>
        </a:xfrm>
        <a:prstGeom prst="rect">
          <a:avLst/>
        </a:prstGeom>
      </xdr:spPr>
    </xdr:pic>
    <xdr:clientData/>
  </xdr:twoCellAnchor>
  <xdr:twoCellAnchor>
    <xdr:from>
      <xdr:col>24</xdr:col>
      <xdr:colOff>283482</xdr:colOff>
      <xdr:row>23</xdr:row>
      <xdr:rowOff>22678</xdr:rowOff>
    </xdr:from>
    <xdr:to>
      <xdr:col>28</xdr:col>
      <xdr:colOff>541302</xdr:colOff>
      <xdr:row>31</xdr:row>
      <xdr:rowOff>22678</xdr:rowOff>
    </xdr:to>
    <xdr:sp macro="" textlink="">
      <xdr:nvSpPr>
        <xdr:cNvPr id="30" name="Rounded Rectangle 29">
          <a:hlinkClick xmlns:r="http://schemas.openxmlformats.org/officeDocument/2006/relationships" r:id="rId10"/>
        </xdr:cNvPr>
        <xdr:cNvSpPr/>
      </xdr:nvSpPr>
      <xdr:spPr>
        <a:xfrm>
          <a:off x="14979196" y="4456339"/>
          <a:ext cx="2707106" cy="1542143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/>
            <a:t>KPI DASHBOARD</a:t>
          </a:r>
        </a:p>
      </xdr:txBody>
    </xdr:sp>
    <xdr:clientData/>
  </xdr:twoCellAnchor>
  <xdr:twoCellAnchor>
    <xdr:from>
      <xdr:col>26</xdr:col>
      <xdr:colOff>396875</xdr:colOff>
      <xdr:row>28</xdr:row>
      <xdr:rowOff>56696</xdr:rowOff>
    </xdr:from>
    <xdr:to>
      <xdr:col>27</xdr:col>
      <xdr:colOff>136071</xdr:colOff>
      <xdr:row>30</xdr:row>
      <xdr:rowOff>90714</xdr:rowOff>
    </xdr:to>
    <xdr:sp macro="" textlink="">
      <xdr:nvSpPr>
        <xdr:cNvPr id="33" name="Down Arrow 32"/>
        <xdr:cNvSpPr/>
      </xdr:nvSpPr>
      <xdr:spPr>
        <a:xfrm rot="11002105">
          <a:off x="16317232" y="5454196"/>
          <a:ext cx="351518" cy="419554"/>
        </a:xfrm>
        <a:prstGeom prst="down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360090</xdr:colOff>
      <xdr:row>8</xdr:row>
      <xdr:rowOff>34848</xdr:rowOff>
    </xdr:from>
    <xdr:to>
      <xdr:col>18</xdr:col>
      <xdr:colOff>418169</xdr:colOff>
      <xdr:row>27</xdr:row>
      <xdr:rowOff>162621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11615</xdr:colOff>
      <xdr:row>25</xdr:row>
      <xdr:rowOff>139115</xdr:rowOff>
    </xdr:from>
    <xdr:to>
      <xdr:col>8</xdr:col>
      <xdr:colOff>290395</xdr:colOff>
      <xdr:row>41</xdr:row>
      <xdr:rowOff>162621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58078</xdr:colOff>
      <xdr:row>8</xdr:row>
      <xdr:rowOff>119627</xdr:rowOff>
    </xdr:from>
    <xdr:to>
      <xdr:col>9</xdr:col>
      <xdr:colOff>255547</xdr:colOff>
      <xdr:row>25</xdr:row>
      <xdr:rowOff>58081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174238</xdr:colOff>
      <xdr:row>0</xdr:row>
      <xdr:rowOff>104542</xdr:rowOff>
    </xdr:from>
    <xdr:to>
      <xdr:col>18</xdr:col>
      <xdr:colOff>127775</xdr:colOff>
      <xdr:row>4</xdr:row>
      <xdr:rowOff>142393</xdr:rowOff>
    </xdr:to>
    <xdr:sp macro="" textlink="">
      <xdr:nvSpPr>
        <xdr:cNvPr id="5" name="Rounded Rectangle 4"/>
        <xdr:cNvSpPr/>
      </xdr:nvSpPr>
      <xdr:spPr>
        <a:xfrm>
          <a:off x="5006433" y="104542"/>
          <a:ext cx="5993781" cy="781266"/>
        </a:xfrm>
        <a:prstGeom prst="roundRect">
          <a:avLst/>
        </a:prstGeom>
        <a:solidFill>
          <a:schemeClr val="tx2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2800" b="1" u="sng"/>
            <a:t>DASHBOARD BY ARPITA                             </a:t>
          </a:r>
        </a:p>
      </xdr:txBody>
    </xdr:sp>
    <xdr:clientData/>
  </xdr:twoCellAnchor>
  <xdr:twoCellAnchor>
    <xdr:from>
      <xdr:col>8</xdr:col>
      <xdr:colOff>220703</xdr:colOff>
      <xdr:row>1</xdr:row>
      <xdr:rowOff>46464</xdr:rowOff>
    </xdr:from>
    <xdr:to>
      <xdr:col>8</xdr:col>
      <xdr:colOff>584579</xdr:colOff>
      <xdr:row>2</xdr:row>
      <xdr:rowOff>170976</xdr:rowOff>
    </xdr:to>
    <xdr:sp macro="" textlink="">
      <xdr:nvSpPr>
        <xdr:cNvPr id="7" name="Donut 6"/>
        <xdr:cNvSpPr/>
      </xdr:nvSpPr>
      <xdr:spPr>
        <a:xfrm>
          <a:off x="5052898" y="232318"/>
          <a:ext cx="363876" cy="310365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5</xdr:col>
      <xdr:colOff>329681</xdr:colOff>
      <xdr:row>6</xdr:row>
      <xdr:rowOff>162361</xdr:rowOff>
    </xdr:to>
    <xdr:sp macro="" textlink="">
      <xdr:nvSpPr>
        <xdr:cNvPr id="8" name="Rounded Rectangle 7"/>
        <xdr:cNvSpPr/>
      </xdr:nvSpPr>
      <xdr:spPr>
        <a:xfrm>
          <a:off x="0" y="185854"/>
          <a:ext cx="3349803" cy="1091629"/>
        </a:xfrm>
        <a:prstGeom prst="roundRect">
          <a:avLst/>
        </a:prstGeom>
        <a:solidFill>
          <a:schemeClr val="tx2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2400" b="1"/>
            <a:t>sales dashboard</a:t>
          </a:r>
        </a:p>
      </xdr:txBody>
    </xdr:sp>
    <xdr:clientData/>
  </xdr:twoCellAnchor>
  <xdr:twoCellAnchor>
    <xdr:from>
      <xdr:col>0</xdr:col>
      <xdr:colOff>267165</xdr:colOff>
      <xdr:row>4</xdr:row>
      <xdr:rowOff>127774</xdr:rowOff>
    </xdr:from>
    <xdr:to>
      <xdr:col>2</xdr:col>
      <xdr:colOff>43723</xdr:colOff>
      <xdr:row>6</xdr:row>
      <xdr:rowOff>87837</xdr:rowOff>
    </xdr:to>
    <xdr:cxnSp macro="">
      <xdr:nvCxnSpPr>
        <xdr:cNvPr id="9" name="Straight Arrow Connector 8"/>
        <xdr:cNvCxnSpPr/>
      </xdr:nvCxnSpPr>
      <xdr:spPr>
        <a:xfrm flipV="1">
          <a:off x="267165" y="871189"/>
          <a:ext cx="984607" cy="331770"/>
        </a:xfrm>
        <a:prstGeom prst="straightConnector1">
          <a:avLst/>
        </a:prstGeom>
        <a:ln>
          <a:solidFill>
            <a:schemeClr val="bg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104543</xdr:colOff>
      <xdr:row>2</xdr:row>
      <xdr:rowOff>11616</xdr:rowOff>
    </xdr:from>
    <xdr:to>
      <xdr:col>5</xdr:col>
      <xdr:colOff>281569</xdr:colOff>
      <xdr:row>5</xdr:row>
      <xdr:rowOff>73180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0641" y="383323"/>
          <a:ext cx="781050" cy="619125"/>
        </a:xfrm>
        <a:prstGeom prst="rect">
          <a:avLst/>
        </a:prstGeom>
      </xdr:spPr>
    </xdr:pic>
    <xdr:clientData/>
  </xdr:twoCellAnchor>
  <xdr:twoCellAnchor>
    <xdr:from>
      <xdr:col>16</xdr:col>
      <xdr:colOff>220703</xdr:colOff>
      <xdr:row>1</xdr:row>
      <xdr:rowOff>58080</xdr:rowOff>
    </xdr:from>
    <xdr:to>
      <xdr:col>17</xdr:col>
      <xdr:colOff>19450</xdr:colOff>
      <xdr:row>4</xdr:row>
      <xdr:rowOff>20762</xdr:rowOff>
    </xdr:to>
    <xdr:cxnSp macro="">
      <xdr:nvCxnSpPr>
        <xdr:cNvPr id="13" name="Elbow Connector 12"/>
        <xdr:cNvCxnSpPr/>
      </xdr:nvCxnSpPr>
      <xdr:spPr>
        <a:xfrm rot="16200000" flipH="1">
          <a:off x="9826357" y="302670"/>
          <a:ext cx="520243" cy="402772"/>
        </a:xfrm>
        <a:prstGeom prst="bentConnector3">
          <a:avLst>
            <a:gd name="adj1" fmla="val 47767"/>
          </a:avLst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127772</xdr:colOff>
      <xdr:row>1</xdr:row>
      <xdr:rowOff>23230</xdr:rowOff>
    </xdr:from>
    <xdr:to>
      <xdr:col>17</xdr:col>
      <xdr:colOff>595404</xdr:colOff>
      <xdr:row>2</xdr:row>
      <xdr:rowOff>132652</xdr:rowOff>
    </xdr:to>
    <xdr:cxnSp macro="">
      <xdr:nvCxnSpPr>
        <xdr:cNvPr id="16" name="Straight Arrow Connector 15"/>
        <xdr:cNvCxnSpPr/>
      </xdr:nvCxnSpPr>
      <xdr:spPr>
        <a:xfrm flipV="1">
          <a:off x="10396187" y="209084"/>
          <a:ext cx="467632" cy="295275"/>
        </a:xfrm>
        <a:prstGeom prst="straightConnector1">
          <a:avLst/>
        </a:prstGeom>
        <a:ln>
          <a:solidFill>
            <a:schemeClr val="bg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557561</xdr:colOff>
      <xdr:row>0</xdr:row>
      <xdr:rowOff>151006</xdr:rowOff>
    </xdr:from>
    <xdr:to>
      <xdr:col>24</xdr:col>
      <xdr:colOff>495443</xdr:colOff>
      <xdr:row>9</xdr:row>
      <xdr:rowOff>111181</xdr:rowOff>
    </xdr:to>
    <xdr:sp macro="" textlink="">
      <xdr:nvSpPr>
        <xdr:cNvPr id="17" name="Rounded Rectangle 16">
          <a:hlinkClick xmlns:r="http://schemas.openxmlformats.org/officeDocument/2006/relationships" r:id="rId5"/>
        </xdr:cNvPr>
        <xdr:cNvSpPr/>
      </xdr:nvSpPr>
      <xdr:spPr>
        <a:xfrm>
          <a:off x="12638049" y="151006"/>
          <a:ext cx="2353979" cy="1632858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discount&amp;</a:t>
          </a:r>
          <a:r>
            <a:rPr lang="en-US" sz="2000" b="1" baseline="0">
              <a:solidFill>
                <a:schemeClr val="tx1"/>
              </a:solidFill>
            </a:rPr>
            <a:t> return behaviour</a:t>
          </a:r>
          <a:endParaRPr lang="en-US" sz="20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0</xdr:colOff>
      <xdr:row>12</xdr:row>
      <xdr:rowOff>0</xdr:rowOff>
    </xdr:from>
    <xdr:to>
      <xdr:col>25</xdr:col>
      <xdr:colOff>108027</xdr:colOff>
      <xdr:row>20</xdr:row>
      <xdr:rowOff>66654</xdr:rowOff>
    </xdr:to>
    <xdr:sp macro="" textlink="">
      <xdr:nvSpPr>
        <xdr:cNvPr id="18" name="Rounded Rectangle 17">
          <a:hlinkClick xmlns:r="http://schemas.openxmlformats.org/officeDocument/2006/relationships" r:id="rId6"/>
        </xdr:cNvPr>
        <xdr:cNvSpPr/>
      </xdr:nvSpPr>
      <xdr:spPr>
        <a:xfrm>
          <a:off x="12684512" y="2230244"/>
          <a:ext cx="2524125" cy="1553483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SALES &amp; profit</a:t>
          </a:r>
          <a:r>
            <a:rPr lang="en-US" sz="2400" b="1" baseline="0">
              <a:solidFill>
                <a:schemeClr val="tx1"/>
              </a:solidFill>
            </a:rPr>
            <a:t> analysis</a:t>
          </a:r>
          <a:endParaRPr lang="en-US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0</xdr:colOff>
      <xdr:row>23</xdr:row>
      <xdr:rowOff>0</xdr:rowOff>
    </xdr:from>
    <xdr:to>
      <xdr:col>25</xdr:col>
      <xdr:colOff>222327</xdr:colOff>
      <xdr:row>31</xdr:row>
      <xdr:rowOff>37171</xdr:rowOff>
    </xdr:to>
    <xdr:sp macro="" textlink="">
      <xdr:nvSpPr>
        <xdr:cNvPr id="19" name="Rounded Rectangle 18">
          <a:hlinkClick xmlns:r="http://schemas.openxmlformats.org/officeDocument/2006/relationships" r:id="rId7"/>
        </xdr:cNvPr>
        <xdr:cNvSpPr/>
      </xdr:nvSpPr>
      <xdr:spPr>
        <a:xfrm>
          <a:off x="12684512" y="4274634"/>
          <a:ext cx="2638425" cy="152400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customer</a:t>
          </a:r>
          <a:r>
            <a:rPr lang="en-US" sz="2400" b="1" baseline="0">
              <a:solidFill>
                <a:schemeClr val="tx1"/>
              </a:solidFill>
            </a:rPr>
            <a:t> insight</a:t>
          </a:r>
          <a:endParaRPr lang="en-US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197470</xdr:colOff>
      <xdr:row>31</xdr:row>
      <xdr:rowOff>325244</xdr:rowOff>
    </xdr:from>
    <xdr:to>
      <xdr:col>25</xdr:col>
      <xdr:colOff>488479</xdr:colOff>
      <xdr:row>35</xdr:row>
      <xdr:rowOff>45484</xdr:rowOff>
    </xdr:to>
    <xdr:sp macro="" textlink="">
      <xdr:nvSpPr>
        <xdr:cNvPr id="15" name="Rounded Rectangle 14">
          <a:hlinkClick xmlns:r="http://schemas.openxmlformats.org/officeDocument/2006/relationships" r:id="rId8"/>
        </xdr:cNvPr>
        <xdr:cNvSpPr/>
      </xdr:nvSpPr>
      <xdr:spPr>
        <a:xfrm>
          <a:off x="13474391" y="6086707"/>
          <a:ext cx="2707106" cy="812131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>
              <a:solidFill>
                <a:schemeClr val="tx1"/>
              </a:solidFill>
            </a:rPr>
            <a:t>KPI DASHBOARD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18151</xdr:rowOff>
    </xdr:from>
    <xdr:to>
      <xdr:col>7</xdr:col>
      <xdr:colOff>138562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323671</xdr:colOff>
      <xdr:row>7</xdr:row>
      <xdr:rowOff>56251</xdr:rowOff>
    </xdr:from>
    <xdr:to>
      <xdr:col>14</xdr:col>
      <xdr:colOff>419101</xdr:colOff>
      <xdr:row>20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25340</xdr:rowOff>
    </xdr:from>
    <xdr:to>
      <xdr:col>7</xdr:col>
      <xdr:colOff>306597</xdr:colOff>
      <xdr:row>35</xdr:row>
      <xdr:rowOff>99024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58409</xdr:colOff>
      <xdr:row>21</xdr:row>
      <xdr:rowOff>157612</xdr:rowOff>
    </xdr:from>
    <xdr:to>
      <xdr:col>15</xdr:col>
      <xdr:colOff>365006</xdr:colOff>
      <xdr:row>36</xdr:row>
      <xdr:rowOff>40796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28575</xdr:rowOff>
    </xdr:from>
    <xdr:to>
      <xdr:col>5</xdr:col>
      <xdr:colOff>313270</xdr:colOff>
      <xdr:row>6</xdr:row>
      <xdr:rowOff>47625</xdr:rowOff>
    </xdr:to>
    <xdr:sp macro="" textlink="">
      <xdr:nvSpPr>
        <xdr:cNvPr id="7" name="Rounded Rectangle 6"/>
        <xdr:cNvSpPr/>
      </xdr:nvSpPr>
      <xdr:spPr>
        <a:xfrm>
          <a:off x="0" y="28575"/>
          <a:ext cx="3361270" cy="1162050"/>
        </a:xfrm>
        <a:prstGeom prst="roundRect">
          <a:avLst/>
        </a:prstGeom>
        <a:solidFill>
          <a:schemeClr val="tx2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/>
          <a:r>
            <a:rPr lang="en-US" sz="2400" b="1"/>
            <a:t>sales dashboard</a:t>
          </a:r>
        </a:p>
      </xdr:txBody>
    </xdr:sp>
    <xdr:clientData/>
  </xdr:twoCellAnchor>
  <xdr:twoCellAnchor>
    <xdr:from>
      <xdr:col>0</xdr:col>
      <xdr:colOff>76200</xdr:colOff>
      <xdr:row>3</xdr:row>
      <xdr:rowOff>104775</xdr:rowOff>
    </xdr:from>
    <xdr:to>
      <xdr:col>1</xdr:col>
      <xdr:colOff>455794</xdr:colOff>
      <xdr:row>5</xdr:row>
      <xdr:rowOff>55800</xdr:rowOff>
    </xdr:to>
    <xdr:cxnSp macro="">
      <xdr:nvCxnSpPr>
        <xdr:cNvPr id="8" name="Straight Arrow Connector 7"/>
        <xdr:cNvCxnSpPr/>
      </xdr:nvCxnSpPr>
      <xdr:spPr>
        <a:xfrm flipV="1">
          <a:off x="76200" y="676275"/>
          <a:ext cx="989194" cy="332025"/>
        </a:xfrm>
        <a:prstGeom prst="straightConnector1">
          <a:avLst/>
        </a:prstGeom>
        <a:ln>
          <a:solidFill>
            <a:schemeClr val="bg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38100</xdr:colOff>
      <xdr:row>0</xdr:row>
      <xdr:rowOff>171449</xdr:rowOff>
    </xdr:from>
    <xdr:to>
      <xdr:col>5</xdr:col>
      <xdr:colOff>209550</xdr:colOff>
      <xdr:row>4</xdr:row>
      <xdr:rowOff>28574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0" y="171449"/>
          <a:ext cx="781050" cy="619125"/>
        </a:xfrm>
        <a:prstGeom prst="rect">
          <a:avLst/>
        </a:prstGeom>
      </xdr:spPr>
    </xdr:pic>
    <xdr:clientData/>
  </xdr:twoCellAnchor>
  <xdr:twoCellAnchor>
    <xdr:from>
      <xdr:col>6</xdr:col>
      <xdr:colOff>209550</xdr:colOff>
      <xdr:row>0</xdr:row>
      <xdr:rowOff>0</xdr:rowOff>
    </xdr:from>
    <xdr:to>
      <xdr:col>15</xdr:col>
      <xdr:colOff>490514</xdr:colOff>
      <xdr:row>4</xdr:row>
      <xdr:rowOff>19775</xdr:rowOff>
    </xdr:to>
    <xdr:sp macro="" textlink="">
      <xdr:nvSpPr>
        <xdr:cNvPr id="10" name="Rounded Rectangle 9"/>
        <xdr:cNvSpPr/>
      </xdr:nvSpPr>
      <xdr:spPr>
        <a:xfrm>
          <a:off x="3867150" y="0"/>
          <a:ext cx="5767364" cy="781775"/>
        </a:xfrm>
        <a:prstGeom prst="roundRect">
          <a:avLst/>
        </a:prstGeom>
        <a:solidFill>
          <a:schemeClr val="tx2">
            <a:lumMod val="50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ctr"/>
          <a:r>
            <a:rPr lang="en-US" sz="2400" b="1" u="sng"/>
            <a:t>DASHBOARD BY ARPITA                             </a:t>
          </a:r>
        </a:p>
      </xdr:txBody>
    </xdr:sp>
    <xdr:clientData/>
  </xdr:twoCellAnchor>
  <xdr:twoCellAnchor>
    <xdr:from>
      <xdr:col>6</xdr:col>
      <xdr:colOff>466725</xdr:colOff>
      <xdr:row>0</xdr:row>
      <xdr:rowOff>104775</xdr:rowOff>
    </xdr:from>
    <xdr:to>
      <xdr:col>7</xdr:col>
      <xdr:colOff>295275</xdr:colOff>
      <xdr:row>2</xdr:row>
      <xdr:rowOff>34267</xdr:rowOff>
    </xdr:to>
    <xdr:sp macro="" textlink="">
      <xdr:nvSpPr>
        <xdr:cNvPr id="11" name="Donut 10"/>
        <xdr:cNvSpPr/>
      </xdr:nvSpPr>
      <xdr:spPr>
        <a:xfrm>
          <a:off x="4124325" y="104775"/>
          <a:ext cx="438150" cy="310492"/>
        </a:xfrm>
        <a:prstGeom prst="donu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533401</xdr:colOff>
      <xdr:row>0</xdr:row>
      <xdr:rowOff>142880</xdr:rowOff>
    </xdr:from>
    <xdr:to>
      <xdr:col>14</xdr:col>
      <xdr:colOff>326573</xdr:colOff>
      <xdr:row>3</xdr:row>
      <xdr:rowOff>91623</xdr:rowOff>
    </xdr:to>
    <xdr:cxnSp macro="">
      <xdr:nvCxnSpPr>
        <xdr:cNvPr id="12" name="Elbow Connector 11"/>
        <xdr:cNvCxnSpPr/>
      </xdr:nvCxnSpPr>
      <xdr:spPr>
        <a:xfrm rot="16200000" flipH="1">
          <a:off x="8399465" y="201616"/>
          <a:ext cx="520243" cy="402772"/>
        </a:xfrm>
        <a:prstGeom prst="bentConnector3">
          <a:avLst>
            <a:gd name="adj1" fmla="val 50000"/>
          </a:avLst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504825</xdr:colOff>
      <xdr:row>0</xdr:row>
      <xdr:rowOff>66675</xdr:rowOff>
    </xdr:from>
    <xdr:to>
      <xdr:col>15</xdr:col>
      <xdr:colOff>362857</xdr:colOff>
      <xdr:row>1</xdr:row>
      <xdr:rowOff>171450</xdr:rowOff>
    </xdr:to>
    <xdr:cxnSp macro="">
      <xdr:nvCxnSpPr>
        <xdr:cNvPr id="15" name="Straight Arrow Connector 14"/>
        <xdr:cNvCxnSpPr/>
      </xdr:nvCxnSpPr>
      <xdr:spPr>
        <a:xfrm flipV="1">
          <a:off x="9039225" y="66675"/>
          <a:ext cx="467632" cy="295275"/>
        </a:xfrm>
        <a:prstGeom prst="straightConnector1">
          <a:avLst/>
        </a:prstGeom>
        <a:ln>
          <a:solidFill>
            <a:schemeClr val="bg1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0</xdr:row>
      <xdr:rowOff>76200</xdr:rowOff>
    </xdr:from>
    <xdr:to>
      <xdr:col>20</xdr:col>
      <xdr:colOff>210854</xdr:colOff>
      <xdr:row>8</xdr:row>
      <xdr:rowOff>185058</xdr:rowOff>
    </xdr:to>
    <xdr:sp macro="" textlink="">
      <xdr:nvSpPr>
        <xdr:cNvPr id="17" name="Rounded Rectangle 16">
          <a:hlinkClick xmlns:r="http://schemas.openxmlformats.org/officeDocument/2006/relationships" r:id="rId6"/>
        </xdr:cNvPr>
        <xdr:cNvSpPr/>
      </xdr:nvSpPr>
      <xdr:spPr>
        <a:xfrm>
          <a:off x="10048875" y="76200"/>
          <a:ext cx="2353979" cy="1632858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/>
            <a:t>discount&amp;</a:t>
          </a:r>
          <a:r>
            <a:rPr lang="en-US" sz="2000" b="1" baseline="0"/>
            <a:t> return behaviour</a:t>
          </a:r>
          <a:endParaRPr lang="en-US" sz="2000" b="1"/>
        </a:p>
      </xdr:txBody>
    </xdr:sp>
    <xdr:clientData/>
  </xdr:twoCellAnchor>
  <xdr:twoCellAnchor>
    <xdr:from>
      <xdr:col>16</xdr:col>
      <xdr:colOff>276225</xdr:colOff>
      <xdr:row>13</xdr:row>
      <xdr:rowOff>0</xdr:rowOff>
    </xdr:from>
    <xdr:to>
      <xdr:col>20</xdr:col>
      <xdr:colOff>361950</xdr:colOff>
      <xdr:row>21</xdr:row>
      <xdr:rowOff>29483</xdr:rowOff>
    </xdr:to>
    <xdr:sp macro="" textlink="">
      <xdr:nvSpPr>
        <xdr:cNvPr id="18" name="Rounded Rectangle 17">
          <a:hlinkClick xmlns:r="http://schemas.openxmlformats.org/officeDocument/2006/relationships" r:id="rId7"/>
        </xdr:cNvPr>
        <xdr:cNvSpPr/>
      </xdr:nvSpPr>
      <xdr:spPr>
        <a:xfrm>
          <a:off x="10029825" y="2476500"/>
          <a:ext cx="2524125" cy="1553483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SALES &amp; profit</a:t>
          </a:r>
          <a:r>
            <a:rPr lang="en-US" sz="2400" b="1" baseline="0"/>
            <a:t> analysis</a:t>
          </a:r>
          <a:endParaRPr lang="en-US" sz="2400" b="1"/>
        </a:p>
      </xdr:txBody>
    </xdr:sp>
    <xdr:clientData/>
  </xdr:twoCellAnchor>
  <xdr:twoCellAnchor>
    <xdr:from>
      <xdr:col>16</xdr:col>
      <xdr:colOff>190500</xdr:colOff>
      <xdr:row>24</xdr:row>
      <xdr:rowOff>142875</xdr:rowOff>
    </xdr:from>
    <xdr:to>
      <xdr:col>20</xdr:col>
      <xdr:colOff>390525</xdr:colOff>
      <xdr:row>32</xdr:row>
      <xdr:rowOff>142875</xdr:rowOff>
    </xdr:to>
    <xdr:sp macro="" textlink="">
      <xdr:nvSpPr>
        <xdr:cNvPr id="19" name="Rounded Rectangle 18">
          <a:hlinkClick xmlns:r="http://schemas.openxmlformats.org/officeDocument/2006/relationships" r:id="rId8"/>
        </xdr:cNvPr>
        <xdr:cNvSpPr/>
      </xdr:nvSpPr>
      <xdr:spPr>
        <a:xfrm>
          <a:off x="9944100" y="4714875"/>
          <a:ext cx="2638425" cy="152400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customer</a:t>
          </a:r>
          <a:r>
            <a:rPr lang="en-US" sz="2400" b="1" baseline="0"/>
            <a:t> insight</a:t>
          </a:r>
          <a:endParaRPr lang="en-US" sz="2400" b="1"/>
        </a:p>
      </xdr:txBody>
    </xdr:sp>
    <xdr:clientData/>
  </xdr:twoCellAnchor>
  <xdr:twoCellAnchor>
    <xdr:from>
      <xdr:col>16</xdr:col>
      <xdr:colOff>209550</xdr:colOff>
      <xdr:row>34</xdr:row>
      <xdr:rowOff>76200</xdr:rowOff>
    </xdr:from>
    <xdr:to>
      <xdr:col>20</xdr:col>
      <xdr:colOff>478256</xdr:colOff>
      <xdr:row>38</xdr:row>
      <xdr:rowOff>126331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9963150" y="6553200"/>
          <a:ext cx="2707106" cy="812131"/>
        </a:xfrm>
        <a:prstGeom prst="round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/>
            <a:t>KPI DASHBOARD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333375</xdr:rowOff>
    </xdr:from>
    <xdr:to>
      <xdr:col>0</xdr:col>
      <xdr:colOff>295275</xdr:colOff>
      <xdr:row>0</xdr:row>
      <xdr:rowOff>657225</xdr:rowOff>
    </xdr:to>
    <xdr:sp macro="" textlink="">
      <xdr:nvSpPr>
        <xdr:cNvPr id="2" name="Flowchart: Collate 1"/>
        <xdr:cNvSpPr/>
      </xdr:nvSpPr>
      <xdr:spPr>
        <a:xfrm>
          <a:off x="114300" y="333375"/>
          <a:ext cx="180975" cy="323850"/>
        </a:xfrm>
        <a:prstGeom prst="flowChartCol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95250</xdr:colOff>
      <xdr:row>0</xdr:row>
      <xdr:rowOff>361950</xdr:rowOff>
    </xdr:from>
    <xdr:to>
      <xdr:col>6</xdr:col>
      <xdr:colOff>314325</xdr:colOff>
      <xdr:row>0</xdr:row>
      <xdr:rowOff>685800</xdr:rowOff>
    </xdr:to>
    <xdr:sp macro="" textlink="">
      <xdr:nvSpPr>
        <xdr:cNvPr id="3" name="Flowchart: Collate 2"/>
        <xdr:cNvSpPr/>
      </xdr:nvSpPr>
      <xdr:spPr>
        <a:xfrm>
          <a:off x="5438775" y="361950"/>
          <a:ext cx="219075" cy="323850"/>
        </a:xfrm>
        <a:prstGeom prst="flowChartCol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214777</xdr:colOff>
      <xdr:row>0</xdr:row>
      <xdr:rowOff>62092</xdr:rowOff>
    </xdr:from>
    <xdr:to>
      <xdr:col>20</xdr:col>
      <xdr:colOff>262403</xdr:colOff>
      <xdr:row>4</xdr:row>
      <xdr:rowOff>110290</xdr:rowOff>
    </xdr:to>
    <xdr:sp macro="" textlink="">
      <xdr:nvSpPr>
        <xdr:cNvPr id="4" name="Rounded Rectangle 3">
          <a:hlinkClick xmlns:r="http://schemas.openxmlformats.org/officeDocument/2006/relationships" r:id="rId1"/>
        </xdr:cNvPr>
        <xdr:cNvSpPr/>
      </xdr:nvSpPr>
      <xdr:spPr>
        <a:xfrm>
          <a:off x="12186198" y="62092"/>
          <a:ext cx="1882442" cy="810198"/>
        </a:xfrm>
        <a:prstGeom prst="round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JUN-2023</a:t>
          </a:r>
          <a:r>
            <a:rPr lang="en-US" sz="2400" b="1" baseline="0">
              <a:solidFill>
                <a:schemeClr val="tx1"/>
              </a:solidFill>
            </a:rPr>
            <a:t>  -2024-2025</a:t>
          </a:r>
          <a:endParaRPr lang="en-US" sz="24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133350</xdr:colOff>
      <xdr:row>0</xdr:row>
      <xdr:rowOff>114301</xdr:rowOff>
    </xdr:from>
    <xdr:to>
      <xdr:col>2</xdr:col>
      <xdr:colOff>457200</xdr:colOff>
      <xdr:row>3</xdr:row>
      <xdr:rowOff>19051</xdr:rowOff>
    </xdr:to>
    <xdr:sp macro="" textlink="">
      <xdr:nvSpPr>
        <xdr:cNvPr id="6" name="Rounded Rectangle 5"/>
        <xdr:cNvSpPr/>
      </xdr:nvSpPr>
      <xdr:spPr>
        <a:xfrm>
          <a:off x="133350" y="114301"/>
          <a:ext cx="2133600" cy="4762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t"/>
        <a:lstStyle/>
        <a:p>
          <a:pPr algn="ctr"/>
          <a:r>
            <a:rPr lang="en-US" sz="1100" b="1">
              <a:solidFill>
                <a:schemeClr val="tx1"/>
              </a:solidFill>
            </a:rPr>
            <a:t>what is the</a:t>
          </a:r>
          <a:r>
            <a:rPr lang="en-US" sz="1100" b="1" baseline="0">
              <a:solidFill>
                <a:schemeClr val="tx1"/>
              </a:solidFill>
            </a:rPr>
            <a:t> total  number of order? </a:t>
          </a:r>
        </a:p>
      </xdr:txBody>
    </xdr:sp>
    <xdr:clientData/>
  </xdr:twoCellAnchor>
  <xdr:twoCellAnchor>
    <xdr:from>
      <xdr:col>3</xdr:col>
      <xdr:colOff>212611</xdr:colOff>
      <xdr:row>0</xdr:row>
      <xdr:rowOff>57151</xdr:rowOff>
    </xdr:from>
    <xdr:to>
      <xdr:col>5</xdr:col>
      <xdr:colOff>298337</xdr:colOff>
      <xdr:row>3</xdr:row>
      <xdr:rowOff>76200</xdr:rowOff>
    </xdr:to>
    <xdr:sp macro="" textlink="">
      <xdr:nvSpPr>
        <xdr:cNvPr id="7" name="Rounded Rectangle 6"/>
        <xdr:cNvSpPr/>
      </xdr:nvSpPr>
      <xdr:spPr>
        <a:xfrm>
          <a:off x="2636383" y="57151"/>
          <a:ext cx="2067267" cy="580344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bg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t"/>
        <a:lstStyle/>
        <a:p>
          <a:pPr algn="ctr"/>
          <a:r>
            <a:rPr lang="en-US" sz="1200" b="1" u="none" baseline="0"/>
            <a:t>what is the average profit  margin?       </a:t>
          </a:r>
          <a:endParaRPr lang="en-US" sz="1200" b="1" u="none"/>
        </a:p>
      </xdr:txBody>
    </xdr:sp>
    <xdr:clientData/>
  </xdr:twoCellAnchor>
  <xdr:twoCellAnchor>
    <xdr:from>
      <xdr:col>6</xdr:col>
      <xdr:colOff>183486</xdr:colOff>
      <xdr:row>0</xdr:row>
      <xdr:rowOff>58182</xdr:rowOff>
    </xdr:from>
    <xdr:to>
      <xdr:col>12</xdr:col>
      <xdr:colOff>227472</xdr:colOff>
      <xdr:row>7</xdr:row>
      <xdr:rowOff>55861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60158</xdr:colOff>
      <xdr:row>6</xdr:row>
      <xdr:rowOff>56886</xdr:rowOff>
    </xdr:from>
    <xdr:to>
      <xdr:col>5</xdr:col>
      <xdr:colOff>194856</xdr:colOff>
      <xdr:row>24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50411</xdr:colOff>
      <xdr:row>9</xdr:row>
      <xdr:rowOff>17356</xdr:rowOff>
    </xdr:from>
    <xdr:to>
      <xdr:col>12</xdr:col>
      <xdr:colOff>461595</xdr:colOff>
      <xdr:row>23</xdr:row>
      <xdr:rowOff>97532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70183</xdr:colOff>
      <xdr:row>0</xdr:row>
      <xdr:rowOff>110290</xdr:rowOff>
    </xdr:from>
    <xdr:to>
      <xdr:col>16</xdr:col>
      <xdr:colOff>589346</xdr:colOff>
      <xdr:row>4</xdr:row>
      <xdr:rowOff>780622</xdr:rowOff>
    </xdr:to>
    <xdr:sp macro="" textlink="">
      <xdr:nvSpPr>
        <xdr:cNvPr id="19" name="Rounded Rectangle 18">
          <a:hlinkClick xmlns:r="http://schemas.openxmlformats.org/officeDocument/2006/relationships" r:id="rId5"/>
        </xdr:cNvPr>
        <xdr:cNvSpPr/>
      </xdr:nvSpPr>
      <xdr:spPr>
        <a:xfrm>
          <a:off x="9595183" y="110290"/>
          <a:ext cx="2353979" cy="1432332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/>
            <a:t>discount&amp;</a:t>
          </a:r>
          <a:r>
            <a:rPr lang="en-US" sz="2000" b="1" baseline="0"/>
            <a:t> return behaviour</a:t>
          </a:r>
          <a:endParaRPr lang="en-US" sz="2000" b="1"/>
        </a:p>
      </xdr:txBody>
    </xdr:sp>
    <xdr:clientData/>
  </xdr:twoCellAnchor>
  <xdr:twoCellAnchor>
    <xdr:from>
      <xdr:col>13</xdr:col>
      <xdr:colOff>140368</xdr:colOff>
      <xdr:row>8</xdr:row>
      <xdr:rowOff>30079</xdr:rowOff>
    </xdr:from>
    <xdr:to>
      <xdr:col>16</xdr:col>
      <xdr:colOff>551447</xdr:colOff>
      <xdr:row>14</xdr:row>
      <xdr:rowOff>180473</xdr:rowOff>
    </xdr:to>
    <xdr:sp macro="" textlink="">
      <xdr:nvSpPr>
        <xdr:cNvPr id="20" name="Rounded Rectangle 19">
          <a:hlinkClick xmlns:r="http://schemas.openxmlformats.org/officeDocument/2006/relationships" r:id="rId6"/>
        </xdr:cNvPr>
        <xdr:cNvSpPr/>
      </xdr:nvSpPr>
      <xdr:spPr>
        <a:xfrm>
          <a:off x="9665368" y="2747211"/>
          <a:ext cx="2245895" cy="1293394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SALES &amp; profit</a:t>
          </a:r>
          <a:r>
            <a:rPr lang="en-US" sz="2400" b="1" baseline="0"/>
            <a:t> analysis</a:t>
          </a:r>
          <a:endParaRPr lang="en-US" sz="2400" b="1"/>
        </a:p>
      </xdr:txBody>
    </xdr:sp>
    <xdr:clientData/>
  </xdr:twoCellAnchor>
  <xdr:twoCellAnchor>
    <xdr:from>
      <xdr:col>13</xdr:col>
      <xdr:colOff>90236</xdr:colOff>
      <xdr:row>15</xdr:row>
      <xdr:rowOff>130342</xdr:rowOff>
    </xdr:from>
    <xdr:to>
      <xdr:col>17</xdr:col>
      <xdr:colOff>282240</xdr:colOff>
      <xdr:row>23</xdr:row>
      <xdr:rowOff>130342</xdr:rowOff>
    </xdr:to>
    <xdr:sp macro="" textlink="">
      <xdr:nvSpPr>
        <xdr:cNvPr id="21" name="Rounded Rectangle 20">
          <a:hlinkClick xmlns:r="http://schemas.openxmlformats.org/officeDocument/2006/relationships" r:id="rId7"/>
        </xdr:cNvPr>
        <xdr:cNvSpPr/>
      </xdr:nvSpPr>
      <xdr:spPr>
        <a:xfrm>
          <a:off x="9615236" y="4180974"/>
          <a:ext cx="2638425" cy="152400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customer</a:t>
          </a:r>
          <a:r>
            <a:rPr lang="en-US" sz="2400" b="1" baseline="0"/>
            <a:t> insight</a:t>
          </a:r>
          <a:endParaRPr lang="en-US" sz="2400" b="1"/>
        </a:p>
      </xdr:txBody>
    </xdr:sp>
    <xdr:clientData/>
  </xdr:twoCellAnchor>
  <xdr:twoCellAnchor>
    <xdr:from>
      <xdr:col>12</xdr:col>
      <xdr:colOff>571499</xdr:colOff>
      <xdr:row>4</xdr:row>
      <xdr:rowOff>962527</xdr:rowOff>
    </xdr:from>
    <xdr:to>
      <xdr:col>17</xdr:col>
      <xdr:colOff>220579</xdr:colOff>
      <xdr:row>7</xdr:row>
      <xdr:rowOff>10026</xdr:rowOff>
    </xdr:to>
    <xdr:sp macro="" textlink="">
      <xdr:nvSpPr>
        <xdr:cNvPr id="16" name="Rounded Rectangle 15">
          <a:hlinkClick xmlns:r="http://schemas.openxmlformats.org/officeDocument/2006/relationships" r:id="rId8"/>
        </xdr:cNvPr>
        <xdr:cNvSpPr/>
      </xdr:nvSpPr>
      <xdr:spPr>
        <a:xfrm>
          <a:off x="9484894" y="1724527"/>
          <a:ext cx="2707106" cy="812131"/>
        </a:xfrm>
        <a:prstGeom prst="round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/>
            <a:t>KPI DASHBOARD</a:t>
          </a:r>
        </a:p>
      </xdr:txBody>
    </xdr:sp>
    <xdr:clientData/>
  </xdr:twoCellAnchor>
  <xdr:twoCellAnchor editAs="oneCell">
    <xdr:from>
      <xdr:col>17</xdr:col>
      <xdr:colOff>180474</xdr:colOff>
      <xdr:row>1</xdr:row>
      <xdr:rowOff>180474</xdr:rowOff>
    </xdr:from>
    <xdr:to>
      <xdr:col>17</xdr:col>
      <xdr:colOff>541421</xdr:colOff>
      <xdr:row>3</xdr:row>
      <xdr:rowOff>116305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2151895" y="370974"/>
          <a:ext cx="360947" cy="31683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0.67352</cdr:x>
      <cdr:y>0.17745</cdr:y>
    </cdr:from>
    <cdr:to>
      <cdr:x>0.73838</cdr:x>
      <cdr:y>0.25913</cdr:y>
    </cdr:to>
    <cdr:cxnSp macro="">
      <cdr:nvCxnSpPr>
        <cdr:cNvPr id="3" name="Straight Arrow Connector 2"/>
        <cdr:cNvCxnSpPr/>
      </cdr:nvCxnSpPr>
      <cdr:spPr>
        <a:xfrm xmlns:a="http://schemas.openxmlformats.org/drawingml/2006/main" rot="5400000">
          <a:off x="2557465" y="614363"/>
          <a:ext cx="276223" cy="2476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2">
          <a:schemeClr val="accent5"/>
        </a:lnRef>
        <a:fillRef xmlns:a="http://schemas.openxmlformats.org/drawingml/2006/main" idx="0">
          <a:schemeClr val="accent5"/>
        </a:fillRef>
        <a:effectRef xmlns:a="http://schemas.openxmlformats.org/drawingml/2006/main" idx="1">
          <a:schemeClr val="accent5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4</xdr:row>
      <xdr:rowOff>161925</xdr:rowOff>
    </xdr:from>
    <xdr:to>
      <xdr:col>17</xdr:col>
      <xdr:colOff>439454</xdr:colOff>
      <xdr:row>10</xdr:row>
      <xdr:rowOff>213132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9448800" y="1304925"/>
          <a:ext cx="2353979" cy="1432332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000" b="1"/>
            <a:t>discount&amp;</a:t>
          </a:r>
          <a:r>
            <a:rPr lang="en-US" sz="2000" b="1" baseline="0"/>
            <a:t> return behaviour</a:t>
          </a:r>
          <a:endParaRPr lang="en-US" sz="2000" b="1"/>
        </a:p>
      </xdr:txBody>
    </xdr:sp>
    <xdr:clientData/>
  </xdr:twoCellAnchor>
  <xdr:twoCellAnchor>
    <xdr:from>
      <xdr:col>14</xdr:col>
      <xdr:colOff>314325</xdr:colOff>
      <xdr:row>13</xdr:row>
      <xdr:rowOff>9525</xdr:rowOff>
    </xdr:from>
    <xdr:to>
      <xdr:col>18</xdr:col>
      <xdr:colOff>180975</xdr:colOff>
      <xdr:row>19</xdr:row>
      <xdr:rowOff>10433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9629775" y="3152775"/>
          <a:ext cx="2524125" cy="1553483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SALES &amp; profit</a:t>
          </a:r>
          <a:r>
            <a:rPr lang="en-US" sz="2400" b="1" baseline="0"/>
            <a:t> analysis</a:t>
          </a:r>
          <a:endParaRPr lang="en-US" sz="2400" b="1"/>
        </a:p>
      </xdr:txBody>
    </xdr:sp>
    <xdr:clientData/>
  </xdr:twoCellAnchor>
  <xdr:twoCellAnchor>
    <xdr:from>
      <xdr:col>14</xdr:col>
      <xdr:colOff>361950</xdr:colOff>
      <xdr:row>21</xdr:row>
      <xdr:rowOff>66675</xdr:rowOff>
    </xdr:from>
    <xdr:to>
      <xdr:col>18</xdr:col>
      <xdr:colOff>342900</xdr:colOff>
      <xdr:row>27</xdr:row>
      <xdr:rowOff>161925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9677400" y="5238750"/>
          <a:ext cx="2638425" cy="152400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customer</a:t>
          </a:r>
          <a:r>
            <a:rPr lang="en-US" sz="2400" b="1" baseline="0"/>
            <a:t> insight</a:t>
          </a:r>
          <a:endParaRPr lang="en-US" sz="2400" b="1"/>
        </a:p>
      </xdr:txBody>
    </xdr:sp>
    <xdr:clientData/>
  </xdr:twoCellAnchor>
  <xdr:twoCellAnchor>
    <xdr:from>
      <xdr:col>14</xdr:col>
      <xdr:colOff>342900</xdr:colOff>
      <xdr:row>30</xdr:row>
      <xdr:rowOff>133350</xdr:rowOff>
    </xdr:from>
    <xdr:to>
      <xdr:col>18</xdr:col>
      <xdr:colOff>323850</xdr:colOff>
      <xdr:row>37</xdr:row>
      <xdr:rowOff>9525</xdr:rowOff>
    </xdr:to>
    <xdr:sp macro="" textlink="">
      <xdr:nvSpPr>
        <xdr:cNvPr id="6" name="Rounded Rectangle 5">
          <a:hlinkClick xmlns:r="http://schemas.openxmlformats.org/officeDocument/2006/relationships" r:id="rId4"/>
        </xdr:cNvPr>
        <xdr:cNvSpPr/>
      </xdr:nvSpPr>
      <xdr:spPr>
        <a:xfrm>
          <a:off x="9658350" y="7353300"/>
          <a:ext cx="2638425" cy="1524000"/>
        </a:xfrm>
        <a:prstGeom prst="roundRect">
          <a:avLst/>
        </a:prstGeom>
        <a:solidFill>
          <a:schemeClr val="tx2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customer</a:t>
          </a:r>
          <a:r>
            <a:rPr lang="en-US" sz="2400" b="1" baseline="0"/>
            <a:t> insight</a:t>
          </a:r>
          <a:endParaRPr lang="en-US" sz="24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kesh ji" refreshedDate="45834.458026851855" createdVersion="3" refreshedVersion="3" minRefreshableVersion="3" recordCount="550">
  <cacheSource type="worksheet">
    <worksheetSource ref="A1:U551" sheet="Raw data"/>
  </cacheSource>
  <cacheFields count="21">
    <cacheField name="Order ID" numFmtId="0">
      <sharedItems count="550">
        <s v="O-10000"/>
        <s v="O-10001"/>
        <s v="O-10002"/>
        <s v="O-10003"/>
        <s v="O-10004"/>
        <s v="O-10005"/>
        <s v="O-10006"/>
        <s v="O-10007"/>
        <s v="O-10008"/>
        <s v="O-10009"/>
        <s v="O-10010"/>
        <s v="O-10011"/>
        <s v="O-10012"/>
        <s v="O-10013"/>
        <s v="O-10014"/>
        <s v="O-10015"/>
        <s v="O-10016"/>
        <s v="O-10017"/>
        <s v="O-10018"/>
        <s v="O-10019"/>
        <s v="O-10020"/>
        <s v="O-10021"/>
        <s v="O-10022"/>
        <s v="O-10023"/>
        <s v="O-10024"/>
        <s v="O-10025"/>
        <s v="O-10026"/>
        <s v="O-10027"/>
        <s v="O-10028"/>
        <s v="O-10029"/>
        <s v="O-10030"/>
        <s v="O-10031"/>
        <s v="O-10032"/>
        <s v="O-10033"/>
        <s v="O-10034"/>
        <s v="O-10035"/>
        <s v="O-10036"/>
        <s v="O-10037"/>
        <s v="O-10038"/>
        <s v="O-10039"/>
        <s v="O-10040"/>
        <s v="O-10041"/>
        <s v="O-10042"/>
        <s v="O-10043"/>
        <s v="O-10044"/>
        <s v="O-10045"/>
        <s v="O-10046"/>
        <s v="O-10047"/>
        <s v="O-10048"/>
        <s v="O-10049"/>
        <s v="O-10050"/>
        <s v="O-10051"/>
        <s v="O-10052"/>
        <s v="O-10053"/>
        <s v="O-10054"/>
        <s v="O-10055"/>
        <s v="O-10056"/>
        <s v="O-10057"/>
        <s v="O-10058"/>
        <s v="O-10059"/>
        <s v="O-10060"/>
        <s v="O-10061"/>
        <s v="O-10062"/>
        <s v="O-10063"/>
        <s v="O-10064"/>
        <s v="O-10065"/>
        <s v="O-10066"/>
        <s v="O-10067"/>
        <s v="O-10068"/>
        <s v="O-10069"/>
        <s v="O-10070"/>
        <s v="O-10071"/>
        <s v="O-10072"/>
        <s v="O-10073"/>
        <s v="O-10074"/>
        <s v="O-10075"/>
        <s v="O-10076"/>
        <s v="O-10077"/>
        <s v="O-10078"/>
        <s v="O-10079"/>
        <s v="O-10080"/>
        <s v="O-10081"/>
        <s v="O-10082"/>
        <s v="O-10083"/>
        <s v="O-10084"/>
        <s v="O-10085"/>
        <s v="O-10086"/>
        <s v="O-10087"/>
        <s v="O-10088"/>
        <s v="O-10089"/>
        <s v="O-10090"/>
        <s v="O-10091"/>
        <s v="O-10092"/>
        <s v="O-10093"/>
        <s v="O-10094"/>
        <s v="O-10095"/>
        <s v="O-10096"/>
        <s v="O-10097"/>
        <s v="O-10098"/>
        <s v="O-10099"/>
        <s v="O-10100"/>
        <s v="O-10101"/>
        <s v="O-10102"/>
        <s v="O-10103"/>
        <s v="O-10104"/>
        <s v="O-10105"/>
        <s v="O-10106"/>
        <s v="O-10107"/>
        <s v="O-10108"/>
        <s v="O-10109"/>
        <s v="O-10110"/>
        <s v="O-10111"/>
        <s v="O-10112"/>
        <s v="O-10113"/>
        <s v="O-10114"/>
        <s v="O-10115"/>
        <s v="O-10116"/>
        <s v="O-10117"/>
        <s v="O-10118"/>
        <s v="O-10119"/>
        <s v="O-10120"/>
        <s v="O-10121"/>
        <s v="O-10122"/>
        <s v="O-10123"/>
        <s v="O-10124"/>
        <s v="O-10125"/>
        <s v="O-10126"/>
        <s v="O-10127"/>
        <s v="O-10128"/>
        <s v="O-10129"/>
        <s v="O-10130"/>
        <s v="O-10131"/>
        <s v="O-10132"/>
        <s v="O-10133"/>
        <s v="O-10134"/>
        <s v="O-10135"/>
        <s v="O-10136"/>
        <s v="O-10137"/>
        <s v="O-10138"/>
        <s v="O-10139"/>
        <s v="O-10140"/>
        <s v="O-10141"/>
        <s v="O-10142"/>
        <s v="O-10143"/>
        <s v="O-10144"/>
        <s v="O-10145"/>
        <s v="O-10146"/>
        <s v="O-10147"/>
        <s v="O-10148"/>
        <s v="O-10149"/>
        <s v="O-10150"/>
        <s v="O-10151"/>
        <s v="O-10152"/>
        <s v="O-10153"/>
        <s v="O-10154"/>
        <s v="O-10155"/>
        <s v="O-10156"/>
        <s v="O-10157"/>
        <s v="O-10158"/>
        <s v="O-10159"/>
        <s v="O-10160"/>
        <s v="O-10161"/>
        <s v="O-10162"/>
        <s v="O-10163"/>
        <s v="O-10164"/>
        <s v="O-10165"/>
        <s v="O-10166"/>
        <s v="O-10167"/>
        <s v="O-10168"/>
        <s v="O-10169"/>
        <s v="O-10170"/>
        <s v="O-10171"/>
        <s v="O-10172"/>
        <s v="O-10173"/>
        <s v="O-10174"/>
        <s v="O-10175"/>
        <s v="O-10176"/>
        <s v="O-10177"/>
        <s v="O-10178"/>
        <s v="O-10179"/>
        <s v="O-10180"/>
        <s v="O-10181"/>
        <s v="O-10182"/>
        <s v="O-10183"/>
        <s v="O-10184"/>
        <s v="O-10185"/>
        <s v="O-10186"/>
        <s v="O-10187"/>
        <s v="O-10188"/>
        <s v="O-10189"/>
        <s v="O-10190"/>
        <s v="O-10191"/>
        <s v="O-10192"/>
        <s v="O-10193"/>
        <s v="O-10194"/>
        <s v="O-10195"/>
        <s v="O-10196"/>
        <s v="O-10197"/>
        <s v="O-10198"/>
        <s v="O-10199"/>
        <s v="O-10200"/>
        <s v="O-10201"/>
        <s v="O-10202"/>
        <s v="O-10203"/>
        <s v="O-10204"/>
        <s v="O-10205"/>
        <s v="O-10206"/>
        <s v="O-10207"/>
        <s v="O-10208"/>
        <s v="O-10209"/>
        <s v="O-10210"/>
        <s v="O-10211"/>
        <s v="O-10212"/>
        <s v="O-10213"/>
        <s v="O-10214"/>
        <s v="O-10215"/>
        <s v="O-10216"/>
        <s v="O-10217"/>
        <s v="O-10218"/>
        <s v="O-10219"/>
        <s v="O-10220"/>
        <s v="O-10221"/>
        <s v="O-10222"/>
        <s v="O-10223"/>
        <s v="O-10224"/>
        <s v="O-10225"/>
        <s v="O-10226"/>
        <s v="O-10227"/>
        <s v="O-10228"/>
        <s v="O-10229"/>
        <s v="O-10230"/>
        <s v="O-10231"/>
        <s v="O-10232"/>
        <s v="O-10233"/>
        <s v="O-10234"/>
        <s v="O-10235"/>
        <s v="O-10236"/>
        <s v="O-10237"/>
        <s v="O-10238"/>
        <s v="O-10239"/>
        <s v="O-10240"/>
        <s v="O-10241"/>
        <s v="O-10242"/>
        <s v="O-10243"/>
        <s v="O-10244"/>
        <s v="O-10245"/>
        <s v="O-10246"/>
        <s v="O-10247"/>
        <s v="O-10248"/>
        <s v="O-10249"/>
        <s v="O-10250"/>
        <s v="O-10251"/>
        <s v="O-10252"/>
        <s v="O-10253"/>
        <s v="O-10254"/>
        <s v="O-10255"/>
        <s v="O-10256"/>
        <s v="O-10257"/>
        <s v="O-10258"/>
        <s v="O-10259"/>
        <s v="O-10260"/>
        <s v="O-10261"/>
        <s v="O-10262"/>
        <s v="O-10263"/>
        <s v="O-10264"/>
        <s v="O-10265"/>
        <s v="O-10266"/>
        <s v="O-10267"/>
        <s v="O-10268"/>
        <s v="O-10269"/>
        <s v="O-10270"/>
        <s v="O-10271"/>
        <s v="O-10272"/>
        <s v="O-10273"/>
        <s v="O-10274"/>
        <s v="O-10275"/>
        <s v="O-10276"/>
        <s v="O-10277"/>
        <s v="O-10278"/>
        <s v="O-10279"/>
        <s v="O-10280"/>
        <s v="O-10281"/>
        <s v="O-10282"/>
        <s v="O-10283"/>
        <s v="O-10284"/>
        <s v="O-10285"/>
        <s v="O-10286"/>
        <s v="O-10287"/>
        <s v="O-10288"/>
        <s v="O-10289"/>
        <s v="O-10290"/>
        <s v="O-10291"/>
        <s v="O-10292"/>
        <s v="O-10293"/>
        <s v="O-10294"/>
        <s v="O-10295"/>
        <s v="O-10296"/>
        <s v="O-10297"/>
        <s v="O-10298"/>
        <s v="O-10299"/>
        <s v="O-10300"/>
        <s v="O-10301"/>
        <s v="O-10302"/>
        <s v="O-10303"/>
        <s v="O-10304"/>
        <s v="O-10305"/>
        <s v="O-10306"/>
        <s v="O-10307"/>
        <s v="O-10308"/>
        <s v="O-10309"/>
        <s v="O-10310"/>
        <s v="O-10311"/>
        <s v="O-10312"/>
        <s v="O-10313"/>
        <s v="O-10314"/>
        <s v="O-10315"/>
        <s v="O-10316"/>
        <s v="O-10317"/>
        <s v="O-10318"/>
        <s v="O-10319"/>
        <s v="O-10320"/>
        <s v="O-10321"/>
        <s v="O-10322"/>
        <s v="O-10323"/>
        <s v="O-10324"/>
        <s v="O-10325"/>
        <s v="O-10326"/>
        <s v="O-10327"/>
        <s v="O-10328"/>
        <s v="O-10329"/>
        <s v="O-10330"/>
        <s v="O-10331"/>
        <s v="O-10332"/>
        <s v="O-10333"/>
        <s v="O-10334"/>
        <s v="O-10335"/>
        <s v="O-10336"/>
        <s v="O-10337"/>
        <s v="O-10338"/>
        <s v="O-10339"/>
        <s v="O-10340"/>
        <s v="O-10341"/>
        <s v="O-10342"/>
        <s v="O-10343"/>
        <s v="O-10344"/>
        <s v="O-10345"/>
        <s v="O-10346"/>
        <s v="O-10347"/>
        <s v="O-10348"/>
        <s v="O-10349"/>
        <s v="O-10350"/>
        <s v="O-10351"/>
        <s v="O-10352"/>
        <s v="O-10353"/>
        <s v="O-10354"/>
        <s v="O-10355"/>
        <s v="O-10356"/>
        <s v="O-10357"/>
        <s v="O-10358"/>
        <s v="O-10359"/>
        <s v="O-10360"/>
        <s v="O-10361"/>
        <s v="O-10362"/>
        <s v="O-10363"/>
        <s v="O-10364"/>
        <s v="O-10365"/>
        <s v="O-10366"/>
        <s v="O-10367"/>
        <s v="O-10368"/>
        <s v="O-10369"/>
        <s v="O-10370"/>
        <s v="O-10371"/>
        <s v="O-10372"/>
        <s v="O-10373"/>
        <s v="O-10374"/>
        <s v="O-10375"/>
        <s v="O-10376"/>
        <s v="O-10377"/>
        <s v="O-10378"/>
        <s v="O-10379"/>
        <s v="O-10380"/>
        <s v="O-10381"/>
        <s v="O-10382"/>
        <s v="O-10383"/>
        <s v="O-10384"/>
        <s v="O-10385"/>
        <s v="O-10386"/>
        <s v="O-10387"/>
        <s v="O-10388"/>
        <s v="O-10389"/>
        <s v="O-10390"/>
        <s v="O-10391"/>
        <s v="O-10392"/>
        <s v="O-10393"/>
        <s v="O-10394"/>
        <s v="O-10395"/>
        <s v="O-10396"/>
        <s v="O-10397"/>
        <s v="O-10398"/>
        <s v="O-10399"/>
        <s v="O-10400"/>
        <s v="O-10401"/>
        <s v="O-10402"/>
        <s v="O-10403"/>
        <s v="O-10404"/>
        <s v="O-10405"/>
        <s v="O-10406"/>
        <s v="O-10407"/>
        <s v="O-10408"/>
        <s v="O-10409"/>
        <s v="O-10410"/>
        <s v="O-10411"/>
        <s v="O-10412"/>
        <s v="O-10413"/>
        <s v="O-10414"/>
        <s v="O-10415"/>
        <s v="O-10416"/>
        <s v="O-10417"/>
        <s v="O-10418"/>
        <s v="O-10419"/>
        <s v="O-10420"/>
        <s v="O-10421"/>
        <s v="O-10422"/>
        <s v="O-10423"/>
        <s v="O-10424"/>
        <s v="O-10425"/>
        <s v="O-10426"/>
        <s v="O-10427"/>
        <s v="O-10428"/>
        <s v="O-10429"/>
        <s v="O-10430"/>
        <s v="O-10431"/>
        <s v="O-10432"/>
        <s v="O-10433"/>
        <s v="O-10434"/>
        <s v="O-10435"/>
        <s v="O-10436"/>
        <s v="O-10437"/>
        <s v="O-10438"/>
        <s v="O-10439"/>
        <s v="O-10440"/>
        <s v="O-10441"/>
        <s v="O-10442"/>
        <s v="O-10443"/>
        <s v="O-10444"/>
        <s v="O-10445"/>
        <s v="O-10446"/>
        <s v="O-10447"/>
        <s v="O-10448"/>
        <s v="O-10449"/>
        <s v="O-10450"/>
        <s v="O-10451"/>
        <s v="O-10452"/>
        <s v="O-10453"/>
        <s v="O-10454"/>
        <s v="O-10455"/>
        <s v="O-10456"/>
        <s v="O-10457"/>
        <s v="O-10458"/>
        <s v="O-10459"/>
        <s v="O-10460"/>
        <s v="O-10461"/>
        <s v="O-10462"/>
        <s v="O-10463"/>
        <s v="O-10464"/>
        <s v="O-10465"/>
        <s v="O-10466"/>
        <s v="O-10467"/>
        <s v="O-10468"/>
        <s v="O-10469"/>
        <s v="O-10470"/>
        <s v="O-10471"/>
        <s v="O-10472"/>
        <s v="O-10473"/>
        <s v="O-10474"/>
        <s v="O-10475"/>
        <s v="O-10476"/>
        <s v="O-10477"/>
        <s v="O-10478"/>
        <s v="O-10479"/>
        <s v="O-10480"/>
        <s v="O-10481"/>
        <s v="O-10482"/>
        <s v="O-10483"/>
        <s v="O-10484"/>
        <s v="O-10485"/>
        <s v="O-10486"/>
        <s v="O-10487"/>
        <s v="O-10488"/>
        <s v="O-10489"/>
        <s v="O-10490"/>
        <s v="O-10491"/>
        <s v="O-10492"/>
        <s v="O-10493"/>
        <s v="O-10494"/>
        <s v="O-10495"/>
        <s v="O-10496"/>
        <s v="O-10497"/>
        <s v="O-10498"/>
        <s v="O-10499"/>
        <s v="O-10500"/>
        <s v="O-10501"/>
        <s v="O-10502"/>
        <s v="O-10503"/>
        <s v="O-10504"/>
        <s v="O-10505"/>
        <s v="O-10506"/>
        <s v="O-10507"/>
        <s v="O-10508"/>
        <s v="O-10509"/>
        <s v="O-10510"/>
        <s v="O-10511"/>
        <s v="O-10512"/>
        <s v="O-10513"/>
        <s v="O-10514"/>
        <s v="O-10515"/>
        <s v="O-10516"/>
        <s v="O-10517"/>
        <s v="O-10518"/>
        <s v="O-10519"/>
        <s v="O-10520"/>
        <s v="O-10521"/>
        <s v="O-10522"/>
        <s v="O-10523"/>
        <s v="O-10524"/>
        <s v="O-10525"/>
        <s v="O-10526"/>
        <s v="O-10527"/>
        <s v="O-10528"/>
        <s v="O-10529"/>
        <s v="O-10530"/>
        <s v="O-10531"/>
        <s v="O-10532"/>
        <s v="O-10533"/>
        <s v="O-10534"/>
        <s v="O-10535"/>
        <s v="O-10536"/>
        <s v="O-10537"/>
        <s v="O-10538"/>
        <s v="O-10539"/>
        <s v="O-10540"/>
        <s v="O-10541"/>
        <s v="O-10542"/>
        <s v="O-10543"/>
        <s v="O-10544"/>
        <s v="O-10545"/>
        <s v="O-10546"/>
        <s v="O-10547"/>
        <s v="O-10548"/>
        <s v="O-10549"/>
      </sharedItems>
    </cacheField>
    <cacheField name="Order Date" numFmtId="164">
      <sharedItems containsSemiMixedTypes="0" containsNonDate="0" containsDate="1" containsString="0" minDate="2023-07-01T00:00:00" maxDate="2025-06-23T00:00:00"/>
    </cacheField>
    <cacheField name="Customer ID" numFmtId="0">
      <sharedItems/>
    </cacheField>
    <cacheField name="Customer Name" numFmtId="0">
      <sharedItems count="544">
        <s v="Patrick Sanchez"/>
        <s v="Amanda Davis"/>
        <s v="Kevin Pacheco"/>
        <s v="Tyler Rogers"/>
        <s v="Andrew Stevens"/>
        <s v="Stacey Ward"/>
        <s v="Sharon James"/>
        <s v="Mia Sutton"/>
        <s v="Devin Schaefer"/>
        <s v="Crystal Johnson"/>
        <s v="Sherri Edwards"/>
        <s v="David Hoffman"/>
        <s v="Zachary Hicks"/>
        <s v="Linda Cruz"/>
        <s v="Melanie Wilson"/>
        <s v="Christopher Smith"/>
        <s v="Sheila Evans"/>
        <s v="Paula Moreno"/>
        <s v="William Roman"/>
        <s v="Rose Spence"/>
        <s v="Joseph Obrien"/>
        <s v="Jessica Holmes"/>
        <s v="Crystal Robinson"/>
        <s v="Jose Ramirez"/>
        <s v="Laura Sanchez"/>
        <s v="Jeff Owens"/>
        <s v="Gerald Hensley"/>
        <s v="Donald Wright"/>
        <s v="Zachary Huff"/>
        <s v="James Brown"/>
        <s v="Tyler Cowan"/>
        <s v="Lauren Daniels"/>
        <s v="Sarah Moore"/>
        <s v="Jennifer David"/>
        <s v="Matthew Cunningham"/>
        <s v="Carlos Brewer"/>
        <s v="Zachary Ferrell"/>
        <s v="Benjamin Sanchez"/>
        <s v="Teresa Taylor"/>
        <s v="Michelle Harris"/>
        <s v="Amber Walters"/>
        <s v="William Martin"/>
        <s v="Melissa Hernandez"/>
        <s v="Eric Nolan"/>
        <s v="Richard Henson"/>
        <s v="Sierra Johnson"/>
        <s v="Nancy Wright"/>
        <s v="Thomas Bailey"/>
        <s v="Donald Jones"/>
        <s v="Sarah Rivera"/>
        <s v="Jeffrey Chandler"/>
        <s v="Kenneth Scott"/>
        <s v="Natalie Lambert"/>
        <s v="Ryan Cortez"/>
        <s v="Kristen Lee"/>
        <s v="Jennifer Bass"/>
        <s v="Julie Ramos"/>
        <s v="Jose Schultz"/>
        <s v="Robert Hernandez"/>
        <s v="Jason Soto"/>
        <s v="Abigail Potter"/>
        <s v="Kelly Williams"/>
        <s v="Kristin Stewart"/>
        <s v="Kimberly Merritt"/>
        <s v="Pamela Boyd"/>
        <s v="Devon Flores"/>
        <s v="Daniel Perry"/>
        <s v="Taylor Silva"/>
        <s v="Tommy Evans"/>
        <s v="Connie Robinson"/>
        <s v="Jennifer Martin"/>
        <s v="Justin Johnson"/>
        <s v="James Lewis"/>
        <s v="Sandra King"/>
        <s v="Mrs. Marie Harrington DDS"/>
        <s v="Cameron Caldwell"/>
        <s v="Larry Stuart"/>
        <s v="Tanya Johnston"/>
        <s v="Sandra Sanchez"/>
        <s v="Dr. Hannah Patterson"/>
        <s v="John Hamilton"/>
        <s v="Tracie Nelson"/>
        <s v="David Michael"/>
        <s v="Jamie Johnson"/>
        <s v="Gina Beard"/>
        <s v="Nathan Freeman"/>
        <s v="Ricky Davis II"/>
        <s v="Joseph Coleman"/>
        <s v="David Griffith"/>
        <s v="John Hardy"/>
        <s v="Melissa Martinez"/>
        <s v="John Peterson"/>
        <s v="Jennifer Jones"/>
        <s v="David Grant"/>
        <s v="Elizabeth Chapman"/>
        <s v="Annette Farmer"/>
        <s v="Juan Moore"/>
        <s v="Dwayne Campbell"/>
        <s v="Rick Lawrence"/>
        <s v="Susan Serrano"/>
        <s v="Caleb Barker"/>
        <s v="Bobby Williams MD"/>
        <s v="Laura Sampson"/>
        <s v="Jessica Ramirez"/>
        <s v="Jason Morris"/>
        <s v="Tony Cervantes"/>
        <s v="Raymond Hancock"/>
        <s v="Joseph Dean"/>
        <s v="Tanya Kim"/>
        <s v="Juan Tran"/>
        <s v="Maria Moore"/>
        <s v="Veronica Sanchez"/>
        <s v="Sherry Shields"/>
        <s v="Diane Evans"/>
        <s v="Mr. Phillip Bennett"/>
        <s v="Scott Jenkins"/>
        <s v="Rebecca Pearson MD"/>
        <s v="Shelly Alexander"/>
        <s v="Tracy Jones"/>
        <s v="Gary Craig"/>
        <s v="Lisa Young"/>
        <s v="Paige Padilla"/>
        <s v="Frederick Brown"/>
        <s v="Michael White"/>
        <s v="Briana Murray"/>
        <s v="Stephanie Byrd"/>
        <s v="Jessica Wright"/>
        <s v="Mr. Kenneth Andrews"/>
        <s v="Sean Osborne"/>
        <s v="Lisa Gomez"/>
        <s v="Mary Massey"/>
        <s v="Kevin Oconnor"/>
        <s v="Richard Walter"/>
        <s v="Karen Drake"/>
        <s v="Vincent Dalton"/>
        <s v="James Baker"/>
        <s v="Mark Watson"/>
        <s v="Erin Bishop"/>
        <s v="Charles Shah"/>
        <s v="Jasmine Watson"/>
        <s v="Brett Burns"/>
        <s v="Trevor Foley"/>
        <s v="Colton Martinez"/>
        <s v="Tricia Williams"/>
        <s v="Phillip Clark"/>
        <s v="April Garrison"/>
        <s v="Sean Anderson"/>
        <s v="Cameron Fisher"/>
        <s v="Jodi Walker"/>
        <s v="Victor Brown"/>
        <s v="Jill Lam"/>
        <s v="Kimberly Nguyen"/>
        <s v="Ashley Pena"/>
        <s v="Ronald Ross"/>
        <s v="Melissa Wells"/>
        <s v="Anthony Frye"/>
        <s v="Teresa Henderson"/>
        <s v="Christy Douglas"/>
        <s v="Laura Aguirre"/>
        <s v="Michael Parker"/>
        <s v="Andrea Figueroa"/>
        <s v="Christopher Collins"/>
        <s v="Jeremy Coleman"/>
        <s v="Haley Rodriguez"/>
        <s v="William Brown"/>
        <s v="Garrett Smith"/>
        <s v="Kathryn Whitaker"/>
        <s v="Thomas Atkins"/>
        <s v="Alex Nguyen"/>
        <s v="Brian Graham"/>
        <s v="Christopher Dixon"/>
        <s v="Maria Hernandez"/>
        <s v="Peter Jones"/>
        <s v="Melanie Macias"/>
        <s v="John Welch"/>
        <s v="Joel Johnson"/>
        <s v="Janice Carpenter"/>
        <s v="Larry Mason"/>
        <s v="Matthew Williams"/>
        <s v="Helen Hardin"/>
        <s v="Felicia Rivera"/>
        <s v="Matthew Rangel"/>
        <s v="Maria Murphy"/>
        <s v="Eric Bean"/>
        <s v="Ryan Garcia"/>
        <s v="Christopher Guerra"/>
        <s v="Nathan Montes"/>
        <s v="Emily Stokes"/>
        <s v="Mrs. Diane Reyes"/>
        <s v="Shelley Williams"/>
        <s v="Sarah Mitchell"/>
        <s v="Jeffrey Potts"/>
        <s v="Jonathan Young"/>
        <s v="Miguel Rogers"/>
        <s v="Ronald Blake"/>
        <s v="Ruben Dunn"/>
        <s v="Anthony Barnes"/>
        <s v="Lynn Andrews"/>
        <s v="Kenneth Lopez"/>
        <s v="Rachel Romero"/>
        <s v="James Burgess"/>
        <s v="Nicole Anderson"/>
        <s v="Julie Dominguez"/>
        <s v="Judith Carter"/>
        <s v="Virginia Daniels"/>
        <s v="Amber Rios"/>
        <s v="Tyler Morgan"/>
        <s v="Debra Miller"/>
        <s v="Brian Murphy"/>
        <s v="Heather Williams"/>
        <s v="Rebecca Brown"/>
        <s v="Lawrence Harrington"/>
        <s v="James Bradley"/>
        <s v="Phillip Berry"/>
        <s v="Allison Lopez"/>
        <s v="Michele Lewis"/>
        <s v="Samuel Hayes"/>
        <s v="Austin Daniels"/>
        <s v="Danny Galloway"/>
        <s v="Kenneth Mcdonald"/>
        <s v="Zachary Higgins"/>
        <s v="Evan Jones"/>
        <s v="Patricia Anderson"/>
        <s v="Frank Fletcher"/>
        <s v="Krista Martinez"/>
        <s v="Matthew Le"/>
        <s v="Alyssa Williams"/>
        <s v="Amanda Small"/>
        <s v="Robert Sullivan"/>
        <s v="Mr. Lawrence Edwards"/>
        <s v="Jacob Hoffman"/>
        <s v="Brent Roberts"/>
        <s v="Kenneth Edwards"/>
        <s v="Mr. Alexander Landry MD"/>
        <s v="Kyle Cameron"/>
        <s v="Cesar Baker"/>
        <s v="Chloe Tran"/>
        <s v="Lisa Carr"/>
        <s v="Nicole Gonzalez"/>
        <s v="Gary Wells"/>
        <s v="Louis Martin"/>
        <s v="Katherine Hart"/>
        <s v="Rebecca Swanson"/>
        <s v="Anthony Castillo"/>
        <s v="Melody Lee"/>
        <s v="Jonathan Carr"/>
        <s v="Matthew Fox"/>
        <s v="Megan Dillon"/>
        <s v="Edwin David"/>
        <s v="Justin Michael"/>
        <s v="Stephanie Foster"/>
        <s v="Thomas Douglas"/>
        <s v="Melissa Taylor"/>
        <s v="Margaret Williams"/>
        <s v="Abigail Pierce"/>
        <s v="Karen Gonzalez"/>
        <s v="Marissa Hall"/>
        <s v="Yolanda Sanders"/>
        <s v="Andrew Evans"/>
        <s v="Todd Rosales MD"/>
        <s v="Cody Doyle"/>
        <s v="Margaret Sullivan"/>
        <s v="Mrs. Taylor Smith"/>
        <s v="Nathan Smith"/>
        <s v="Eric Sullivan"/>
        <s v="Colleen Anderson"/>
        <s v="Susan Todd"/>
        <s v="Rachel Fox"/>
        <s v="Joshua Wagner"/>
        <s v="Michael Love"/>
        <s v="Jason Elliott"/>
        <s v="David Smith"/>
        <s v="Taylor Jones DVM"/>
        <s v="Monica Stuart"/>
        <s v="Victor Baxter"/>
        <s v="Monica Walker"/>
        <s v="Samantha Wright"/>
        <s v="Ashley Pacheco"/>
        <s v="Kyle Warner"/>
        <s v="Daniel Shields"/>
        <s v="Monique Flores"/>
        <s v="Jennifer Hill"/>
        <s v="William David DDS"/>
        <s v="Clinton Medina"/>
        <s v="Suzanne Hart"/>
        <s v="Bob Cole"/>
        <s v="Michael Morrison"/>
        <s v="Claire Clark"/>
        <s v="Tonya Wilson"/>
        <s v="Kristen Rowe"/>
        <s v="Jose Crawford"/>
        <s v="Erik Williams"/>
        <s v="Lauren Cortez"/>
        <s v="Danielle Pierce"/>
        <s v="Katherine Jackson"/>
        <s v="Steve Mooney"/>
        <s v="Chad Mccoy"/>
        <s v="Luke Estrada"/>
        <s v="Jennifer Smith"/>
        <s v="Melissa Jordan"/>
        <s v="Corey Fox"/>
        <s v="Jared Cunningham"/>
        <s v="William Santos"/>
        <s v="Adam Jackson"/>
        <s v="Valerie Jacobson"/>
        <s v="Thomas Cohen"/>
        <s v="Laurie Goodwin"/>
        <s v="Lacey Atkinson"/>
        <s v="Misty Mason DVM"/>
        <s v="Lisa Larson"/>
        <s v="Katherine Kelly DVM"/>
        <s v="Luke Yates"/>
        <s v="Brittany Price"/>
        <s v="Derrick Anderson"/>
        <s v="Alexander Gomez"/>
        <s v="Richard Hardy"/>
        <s v="Charles Turner"/>
        <s v="John Jones"/>
        <s v="Judith Taylor"/>
        <s v="Jessica Jordan"/>
        <s v="Ernest Oconnell"/>
        <s v="Erika Ramirez"/>
        <s v="Kimberly Maldonado"/>
        <s v="Sandra Jones"/>
        <s v="David Moore"/>
        <s v="Jonathon Knapp"/>
        <s v="Kimberly Little"/>
        <s v="Amanda Terrell"/>
        <s v="Adam Green"/>
        <s v="Leah Mason"/>
        <s v="Audrey Shepard"/>
        <s v="John Alvarez"/>
        <s v="Ashley Sweeney"/>
        <s v="Christopher Castro"/>
        <s v="Matthew Foster"/>
        <s v="Daniel Ramirez"/>
        <s v="Craig Wilson"/>
        <s v="James Wilson"/>
        <s v="Angela Anderson"/>
        <s v="Kayla Barnes"/>
        <s v="Tamara Arias"/>
        <s v="Jerry Brown"/>
        <s v="Kathleen Cohen"/>
        <s v="Philip Carter"/>
        <s v="Patrick Cannon"/>
        <s v="Kimberly Sherman PhD"/>
        <s v="Danielle Golden"/>
        <s v="Autumn Cain"/>
        <s v="Rachel Li"/>
        <s v="Erica Padilla"/>
        <s v="Anna Estes"/>
        <s v="Meredith Anderson"/>
        <s v="Mark Burton"/>
        <s v="Diana Mayer"/>
        <s v="Raymond Oconnor"/>
        <s v="Joseph Robinson"/>
        <s v="Joshua Anderson"/>
        <s v="Richard Stevens"/>
        <s v="Michael Anderson"/>
        <s v="Danielle Watson"/>
        <s v="Nicole Patterson"/>
        <s v="Kelly Wallace"/>
        <s v="Benjamin Reyes"/>
        <s v="Robert Baxter"/>
        <s v="Carly Bell"/>
        <s v="Angelica Garcia"/>
        <s v="Charles Hill"/>
        <s v="Peggy Vaughn"/>
        <s v="Elizabeth Brown"/>
        <s v="Mr. Joseph Levine DVM"/>
        <s v="Michael Farmer"/>
        <s v="Thomas Fry"/>
        <s v="Michael Miller"/>
        <s v="Christina Morton"/>
        <s v="Monica Mathis"/>
        <s v="Lee Parker"/>
        <s v="Carla Benton"/>
        <s v="Debra Tanner"/>
        <s v="Michael Ray"/>
        <s v="Mr. Jacob Scott Jr."/>
        <s v="Alexandria Williams"/>
        <s v="Amanda Pratt"/>
        <s v="Erica Mckenzie"/>
        <s v="Jose Williams"/>
        <s v="Jesus Wood"/>
        <s v="Wesley Cuevas"/>
        <s v="Brittany Randolph"/>
        <s v="Alexandra Rogers"/>
        <s v="William Barnes"/>
        <s v="Stephanie Meyer"/>
        <s v="Casey Wilkins"/>
        <s v="Samuel Howe"/>
        <s v="Dale Chan"/>
        <s v="Bryan Howard"/>
        <s v="Ann Aguirre"/>
        <s v="David Kelly"/>
        <s v="Sarah Hawkins"/>
        <s v="Barbara Brown"/>
        <s v="Mark Newman"/>
        <s v="Christina Brewer PhD"/>
        <s v="Kenneth Underwood"/>
        <s v="Terry Hill"/>
        <s v="Edward Jenkins"/>
        <s v="Curtis Wilkerson"/>
        <s v="Virginia Casey"/>
        <s v="Kathryn Price"/>
        <s v="Diana Stokes"/>
        <s v="Matthew Adams"/>
        <s v="Rebecca Kelly"/>
        <s v="Melissa Sloan"/>
        <s v="Chelsea Travis"/>
        <s v="Anthony Guzman"/>
        <s v="Mitchell Sellers"/>
        <s v="Brenda Rodriguez"/>
        <s v="Jennifer Garcia"/>
        <s v="Rebecca Yu"/>
        <s v="Lisa Kelly"/>
        <s v="Evan Lamb"/>
        <s v="Gary Miller MD"/>
        <s v="Meagan Daniel"/>
        <s v="Hayley Buchanan"/>
        <s v="Katherine Gray"/>
        <s v="Marilyn Mcdaniel"/>
        <s v="Dean Garcia"/>
        <s v="Stephanie Davis"/>
        <s v="Steve Moore"/>
        <s v="Miranda Blair"/>
        <s v="Joshua Henry"/>
        <s v="Lori Castillo"/>
        <s v="Brian Glover"/>
        <s v="Dennis Hood"/>
        <s v="Rhonda Gutierrez"/>
        <s v="Jennifer Nichols"/>
        <s v="James Nash"/>
        <s v="William Stanton"/>
        <s v="Jessica Osborn DDS"/>
        <s v="James Nguyen"/>
        <s v="Laurie Harrington"/>
        <s v="Traci Garcia"/>
        <s v="Jason Reyes"/>
        <s v="Lee Steele"/>
        <s v="Patrick Mccall"/>
        <s v="John Horton"/>
        <s v="Roger Adams"/>
        <s v="Mr. James Brown"/>
        <s v="Richard Warren"/>
        <s v="Andrew Williams"/>
        <s v="Madison Martinez"/>
        <s v="Seth Matthews"/>
        <s v="Ann Johnson"/>
        <s v="Maria Byrd"/>
        <s v="Maria Burke"/>
        <s v="Michelle Hill"/>
        <s v="Eric Meyer"/>
        <s v="Dr. Sara Hoffman DDS"/>
        <s v="Donald Nguyen"/>
        <s v="Ralph Yoder"/>
        <s v="Jonathan Phillips"/>
        <s v="Laura Lee"/>
        <s v="Todd Howard"/>
        <s v="Brent Anderson"/>
        <s v="Henry Garner"/>
        <s v="Edward York"/>
        <s v="Steve Mason"/>
        <s v="Brittany Gay"/>
        <s v="Mike Maxwell"/>
        <s v="Abigail Hill"/>
        <s v="Penny Anderson"/>
        <s v="Joseph Cross"/>
        <s v="Aaron Gross"/>
        <s v="Kelly Hamilton"/>
        <s v="Colin Vaughan"/>
        <s v="Mrs. Alison Wagner"/>
        <s v="Dawn Nichols"/>
        <s v="Jennifer James"/>
        <s v="Lorraine Turner"/>
        <s v="Ashley Higgins"/>
        <s v="Curtis Baker"/>
        <s v="Joshua Lozano"/>
        <s v="Susan Conley"/>
        <s v="Misty Garcia"/>
        <s v="Anthony Li"/>
        <s v="Anna Chang"/>
        <s v="Jeffrey Howell"/>
        <s v="Victor Nelson"/>
        <s v="Nicholas Jarvis"/>
        <s v="Mr. Jeffrey Carr"/>
        <s v="Ashley Jenkins"/>
        <s v="Kelly Manning"/>
        <s v="Mercedes Davis"/>
        <s v="Brittany Serrano"/>
        <s v="Sarah Booth"/>
        <s v="Daniel Schneider"/>
        <s v="Anita Jimenez"/>
        <s v="Andrew Dunn"/>
        <s v="Christine Powers"/>
        <s v="Justin Harvey"/>
        <s v="Courtney Peterson"/>
        <s v="Steven Vasquez"/>
        <s v="Samuel Lewis"/>
        <s v="Timothy Monroe"/>
        <s v="Kathy Maynard"/>
        <s v="Priscilla Kent"/>
        <s v="Kyle Andrade"/>
        <s v="Grant Phillips"/>
        <s v="Kayla Cameron"/>
        <s v="Daniel Klein"/>
        <s v="Tina Gordon"/>
        <s v="Mr. Michael Butler"/>
        <s v="Brian James"/>
        <s v="Brianna Brown"/>
        <s v="Jesse Jensen"/>
        <s v="Richard Lindsey"/>
        <s v="Patrick Harris"/>
        <s v="Nancy Gonzalez"/>
        <s v="Victor Moss"/>
        <s v="Christopher Singleton"/>
        <s v="Frank Williams"/>
        <s v="Richard Stewart"/>
        <s v="Joshua Powell"/>
        <s v="Daniel Goodwin"/>
        <s v="Jill Conway"/>
        <s v="Robert Wilson"/>
        <s v="Kayla Hicks"/>
        <s v="Tiffany Jackson"/>
        <s v="Sara Harris"/>
        <s v="Allison Love"/>
        <s v="Roberto Bartlett"/>
        <s v="Heather Shaw"/>
        <s v="Jane Short"/>
        <s v="Rebecca Atkinson"/>
        <s v="Sharon Wong"/>
        <s v="Kimberly Arroyo"/>
        <s v="Jason Brewer"/>
        <s v="Cheyenne White"/>
        <s v="Angel Powers"/>
        <s v="Michael Young"/>
        <s v="Elizabeth Silva"/>
        <s v="David Walker"/>
        <s v="Erin Castillo"/>
        <s v="Matthew Miller"/>
        <s v="Angela Jones"/>
        <s v="Susan Arnold"/>
        <s v="Steven Lawrence"/>
      </sharedItems>
    </cacheField>
    <cacheField name="Segment" numFmtId="0">
      <sharedItems count="3">
        <s v="Consumer"/>
        <s v="Home Office"/>
        <s v="Corporate"/>
      </sharedItems>
    </cacheField>
    <cacheField name="Region" numFmtId="0">
      <sharedItems count="4">
        <s v="South"/>
        <s v="East"/>
        <s v="West"/>
        <s v="Central"/>
      </sharedItems>
    </cacheField>
    <cacheField name="Product Category" numFmtId="0">
      <sharedItems/>
    </cacheField>
    <cacheField name="Sub-Category" numFmtId="0">
      <sharedItems count="12">
        <s v="Accessories"/>
        <s v="Paper"/>
        <s v="Machines"/>
        <s v="Binders"/>
        <s v="Copiers"/>
        <s v="Labels"/>
        <s v="Storage"/>
        <s v="Tables"/>
        <s v="Furnishings"/>
        <s v="Phones"/>
        <s v="Bookcases"/>
        <s v="Chairs"/>
      </sharedItems>
    </cacheField>
    <cacheField name="Product Name" numFmtId="0">
      <sharedItems count="541">
        <s v="Accessories Chair"/>
        <s v="Paper Early"/>
        <s v="Machines According"/>
        <s v="Binders Best"/>
        <s v="Copiers Capital"/>
        <s v="Copiers Dark"/>
        <s v="Labels Long"/>
        <s v="Storage Away"/>
        <s v="Tables Rise"/>
        <s v="Binders Four"/>
        <s v="Accessories Reality"/>
        <s v="Accessories Everyone"/>
        <s v="Accessories Benefit"/>
        <s v="Furnishings Pick"/>
        <s v="Machines Value"/>
        <s v="Furnishings Seven"/>
        <s v="Accessories Purpose"/>
        <s v="Phones A"/>
        <s v="Tables Education"/>
        <s v="Labels No"/>
        <s v="Binders Development"/>
        <s v="Storage Camera"/>
        <s v="Storage Avoid"/>
        <s v="Bookcases Mention"/>
        <s v="Accessories Material"/>
        <s v="Bookcases Shoulder"/>
        <s v="Labels Energy"/>
        <s v="Tables Wind"/>
        <s v="Labels Better"/>
        <s v="Bookcases Hundred"/>
        <s v="Bookcases Only"/>
        <s v="Furnishings Small"/>
        <s v="Accessories Movie"/>
        <s v="Copiers Over"/>
        <s v="Accessories Four"/>
        <s v="Storage Lot"/>
        <s v="Bookcases Back"/>
        <s v="Furnishings Feel"/>
        <s v="Tables Newspaper"/>
        <s v="Paper Business"/>
        <s v="Tables Protect"/>
        <s v="Machines Themselves"/>
        <s v="Bookcases Letter"/>
        <s v="Tables Also"/>
        <s v="Storage Style"/>
        <s v="Bookcases Investment"/>
        <s v="Bookcases Since"/>
        <s v="Paper Collection"/>
        <s v="Machines Tend"/>
        <s v="Furnishings Spring"/>
        <s v="Binders Ahead"/>
        <s v="Tables Former"/>
        <s v="Bookcases Section"/>
        <s v="Binders Himself"/>
        <s v="Bookcases First"/>
        <s v="Chairs Red"/>
        <s v="Accessories Fly"/>
        <s v="Storage Different"/>
        <s v="Machines Government"/>
        <s v="Storage Any"/>
        <s v="Furnishings Day"/>
        <s v="Paper Speech"/>
        <s v="Binders Enjoy"/>
        <s v="Chairs Someone"/>
        <s v="Machines Six"/>
        <s v="Labels Produce"/>
        <s v="Machines Now"/>
        <s v="Paper Give"/>
        <s v="Accessories Safe"/>
        <s v="Accessories In"/>
        <s v="Storage Least"/>
        <s v="Copiers Manage"/>
        <s v="Furnishings Question"/>
        <s v="Phones General"/>
        <s v="Paper Beat"/>
        <s v="Phones Somebody"/>
        <s v="Furnishings Organization"/>
        <s v="Binders Serious"/>
        <s v="Bookcases Whatever"/>
        <s v="Chairs Same"/>
        <s v="Phones Hospital"/>
        <s v="Paper High"/>
        <s v="Labels System"/>
        <s v="Accessories Family"/>
        <s v="Furnishings Today"/>
        <s v="Accessories Science"/>
        <s v="Storage Son"/>
        <s v="Storage Role"/>
        <s v="Accessories Skill"/>
        <s v="Paper Four"/>
        <s v="Furnishings Soon"/>
        <s v="Chairs None"/>
        <s v="Tables Trouble"/>
        <s v="Tables Approach"/>
        <s v="Paper Professional"/>
        <s v="Phones Keep"/>
        <s v="Chairs Laugh"/>
        <s v="Machines Process"/>
        <s v="Storage Issue"/>
        <s v="Chairs Trade"/>
        <s v="Chairs Summer"/>
        <s v="Accessories Away"/>
        <s v="Machines Scene"/>
        <s v="Paper Future"/>
        <s v="Furnishings Southern"/>
        <s v="Bookcases Pay"/>
        <s v="Phones Book"/>
        <s v="Chairs Oil"/>
        <s v="Storage Thank"/>
        <s v="Machines Moment"/>
        <s v="Accessories Say"/>
        <s v="Bookcases Better"/>
        <s v="Furnishings Worker"/>
        <s v="Storage Ok"/>
        <s v="Accessories Fact"/>
        <s v="Storage People"/>
        <s v="Machines Worker"/>
        <s v="Copiers Friend"/>
        <s v="Binders Although"/>
        <s v="Storage Never"/>
        <s v="Labels Station"/>
        <s v="Phones None"/>
        <s v="Furnishings Return"/>
        <s v="Chairs Black"/>
        <s v="Machines Her"/>
        <s v="Storage Continue"/>
        <s v="Machines Environmental"/>
        <s v="Binders Coach"/>
        <s v="Phones Through"/>
        <s v="Paper Scene"/>
        <s v="Accessories Appear"/>
        <s v="Chairs Provide"/>
        <s v="Labels Production"/>
        <s v="Paper Believe"/>
        <s v="Bookcases History"/>
        <s v="Labels Skin"/>
        <s v="Tables Shake"/>
        <s v="Bookcases Candidate"/>
        <s v="Bookcases Republican"/>
        <s v="Binders Raise"/>
        <s v="Paper Fly"/>
        <s v="Paper Situation"/>
        <s v="Chairs Involve"/>
        <s v="Binders Bit"/>
        <s v="Furnishings Thus"/>
        <s v="Furnishings Goal"/>
        <s v="Binders Direction"/>
        <s v="Accessories Check"/>
        <s v="Accessories Help"/>
        <s v="Accessories Build"/>
        <s v="Copiers Possible"/>
        <s v="Tables Measure"/>
        <s v="Furnishings Fund"/>
        <s v="Chairs Picture"/>
        <s v="Bookcases Understand"/>
        <s v="Binders Show"/>
        <s v="Storage Benefit"/>
        <s v="Labels Or"/>
        <s v="Bookcases Whole"/>
        <s v="Storage Door"/>
        <s v="Chairs Through"/>
        <s v="Accessories Group"/>
        <s v="Phones Allow"/>
        <s v="Tables Garden"/>
        <s v="Storage Policy"/>
        <s v="Furnishings Resource"/>
        <s v="Paper Democratic"/>
        <s v="Copiers Skin"/>
        <s v="Furnishings Sure"/>
        <s v="Paper Parent"/>
        <s v="Furnishings Suddenly"/>
        <s v="Binders Institution"/>
        <s v="Phones Build"/>
        <s v="Copiers Board"/>
        <s v="Chairs Spring"/>
        <s v="Paper Question"/>
        <s v="Furnishings Style"/>
        <s v="Storage Home"/>
        <s v="Paper Strong"/>
        <s v="Tables Assume"/>
        <s v="Storage Second"/>
        <s v="Tables Impact"/>
        <s v="Paper Open"/>
        <s v="Labels Force"/>
        <s v="Labels Care"/>
        <s v="Labels Growth"/>
        <s v="Labels Spend"/>
        <s v="Bookcases Spend"/>
        <s v="Machines Popular"/>
        <s v="Paper Manager"/>
        <s v="Paper News"/>
        <s v="Binders Medical"/>
        <s v="Paper Source"/>
        <s v="Accessories Doctor"/>
        <s v="Machines Beat"/>
        <s v="Chairs Child"/>
        <s v="Accessories Manager"/>
        <s v="Paper Short"/>
        <s v="Bookcases Student"/>
        <s v="Furnishings Serious"/>
        <s v="Phones Relate"/>
        <s v="Labels Again"/>
        <s v="Bookcases Heavy"/>
        <s v="Phones He"/>
        <s v="Furnishings Program"/>
        <s v="Binders Animal"/>
        <s v="Furnishings Environment"/>
        <s v="Labels Explain"/>
        <s v="Accessories Culture"/>
        <s v="Phones Language"/>
        <s v="Machines Find"/>
        <s v="Storage True"/>
        <s v="Storage Remain"/>
        <s v="Labels Already"/>
        <s v="Accessories Point"/>
        <s v="Binders Next"/>
        <s v="Paper National"/>
        <s v="Copiers Population"/>
        <s v="Copiers Way"/>
        <s v="Paper Vote"/>
        <s v="Tables Structure"/>
        <s v="Bookcases Ok"/>
        <s v="Phones Never"/>
        <s v="Storage Man"/>
        <s v="Storage Morning"/>
        <s v="Machines Half"/>
        <s v="Copiers Floor"/>
        <s v="Furnishings Point"/>
        <s v="Machines Put"/>
        <s v="Labels Offer"/>
        <s v="Tables Long"/>
        <s v="Storage Serious"/>
        <s v="Bookcases From"/>
        <s v="Binders If"/>
        <s v="Accessories Source"/>
        <s v="Binders Effect"/>
        <s v="Accessories Remember"/>
        <s v="Paper History"/>
        <s v="Furnishings Back"/>
        <s v="Bookcases Career"/>
        <s v="Furnishings Mr"/>
        <s v="Chairs Loss"/>
        <s v="Bookcases Practice"/>
        <s v="Accessories May"/>
        <s v="Chairs Rise"/>
        <s v="Furnishings Need"/>
        <s v="Tables Let"/>
        <s v="Furnishings Market"/>
        <s v="Copiers Former"/>
        <s v="Copiers Responsibility"/>
        <s v="Binders Finish"/>
        <s v="Machines Set"/>
        <s v="Bookcases Hair"/>
        <s v="Accessories Small"/>
        <s v="Furnishings Power"/>
        <s v="Chairs Job"/>
        <s v="Labels Woman"/>
        <s v="Storage Field"/>
        <s v="Machines Single"/>
        <s v="Phones Mission"/>
        <s v="Labels Player"/>
        <s v="Copiers Data"/>
        <s v="Furnishings Street"/>
        <s v="Machines Late"/>
        <s v="Machines Identify"/>
        <s v="Paper Ready"/>
        <s v="Machines Morning"/>
        <s v="Furnishings Claim"/>
        <s v="Binders Suffer"/>
        <s v="Phones News"/>
        <s v="Copiers Page"/>
        <s v="Paper Middle"/>
        <s v="Machines Operation"/>
        <s v="Chairs Discover"/>
        <s v="Accessories Almost"/>
        <s v="Machines House"/>
        <s v="Bookcases Cell"/>
        <s v="Binders About"/>
        <s v="Paper Half"/>
        <s v="Tables Kind"/>
        <s v="Binders Anything"/>
        <s v="Copiers Arrive"/>
        <s v="Storage Piece"/>
        <s v="Phones Onto"/>
        <s v="Copiers Stock"/>
        <s v="Bookcases Effect"/>
        <s v="Machines Keep"/>
        <s v="Copiers Hospital"/>
        <s v="Bookcases Tv"/>
        <s v="Copiers What"/>
        <s v="Storage Somebody"/>
        <s v="Storage Husband"/>
        <s v="Tables Billion"/>
        <s v="Phones Treat"/>
        <s v="Chairs Yet"/>
        <s v="Binders Stuff"/>
        <s v="Labels Artist"/>
        <s v="Storage Author"/>
        <s v="Machines Practice"/>
        <s v="Storage Seven"/>
        <s v="Accessories Yard"/>
        <s v="Binders Teacher"/>
        <s v="Tables Same"/>
        <s v="Copiers Almost"/>
        <s v="Chairs Money"/>
        <s v="Accessories Wide"/>
        <s v="Machines Fast"/>
        <s v="Tables Seem"/>
        <s v="Chairs Research"/>
        <s v="Labels Argue"/>
        <s v="Copiers Staff"/>
        <s v="Bookcases Lay"/>
        <s v="Bookcases Sell"/>
        <s v="Storage Herself"/>
        <s v="Tables Culture"/>
        <s v="Accessories Better"/>
        <s v="Copiers Operation"/>
        <s v="Furnishings Mind"/>
        <s v="Furnishings Enter"/>
        <s v="Bookcases According"/>
        <s v="Machines Than"/>
        <s v="Accessories Stock"/>
        <s v="Machines Oil"/>
        <s v="Chairs Thus"/>
        <s v="Machines Land"/>
        <s v="Copiers Role"/>
        <s v="Phones Bed"/>
        <s v="Binders Research"/>
        <s v="Machines Mrs"/>
        <s v="Furnishings Hair"/>
        <s v="Machines Change"/>
        <s v="Paper Left"/>
        <s v="Tables Raise"/>
        <s v="Machines Maintain"/>
        <s v="Accessories Sing"/>
        <s v="Accessories Score"/>
        <s v="Labels Religious"/>
        <s v="Paper He"/>
        <s v="Tables Buy"/>
        <s v="Tables Certainly"/>
        <s v="Furnishings Consumer"/>
        <s v="Tables Her"/>
        <s v="Chairs Just"/>
        <s v="Paper Face"/>
        <s v="Binders Often"/>
        <s v="Phones Let"/>
        <s v="Accessories Alone"/>
        <s v="Tables Determine"/>
        <s v="Machines Support"/>
        <s v="Labels Figure"/>
        <s v="Chairs Stock"/>
        <s v="Bookcases Child"/>
        <s v="Chairs How"/>
        <s v="Accessories Home"/>
        <s v="Machines Side"/>
        <s v="Accessories Laugh"/>
        <s v="Labels Together"/>
        <s v="Binders Capital"/>
        <s v="Paper Rate"/>
        <s v="Tables Well"/>
        <s v="Paper Benefit"/>
        <s v="Storage Across"/>
        <s v="Storage Side"/>
        <s v="Phones Put"/>
        <s v="Paper Different"/>
        <s v="Furnishings Soldier"/>
        <s v="Labels Become"/>
        <s v="Labels Thus"/>
        <s v="Accessories Water"/>
        <s v="Bookcases World"/>
        <s v="Labels Speech"/>
        <s v="Tables Information"/>
        <s v="Bookcases Not"/>
        <s v="Copiers Not"/>
        <s v="Binders Article"/>
        <s v="Paper Site"/>
        <s v="Binders Necessary"/>
        <s v="Accessories Spend"/>
        <s v="Phones Ball"/>
        <s v="Labels Painting"/>
        <s v="Tables Himself"/>
        <s v="Furnishings Send"/>
        <s v="Paper Owner"/>
        <s v="Chairs Institution"/>
        <s v="Accessories Film"/>
        <s v="Phones Stand"/>
        <s v="Accessories Agent"/>
        <s v="Machines Song"/>
        <s v="Phones As"/>
        <s v="Machines School"/>
        <s v="Labels Bad"/>
        <s v="Labels Increase"/>
        <s v="Tables Pattern"/>
        <s v="Furnishings Speech"/>
        <s v="Paper Must"/>
        <s v="Phones Oil"/>
        <s v="Furnishings Statement"/>
        <s v="Copiers Pass"/>
        <s v="Chairs Best"/>
        <s v="Binders Indicate"/>
        <s v="Furnishings Like"/>
        <s v="Chairs Her"/>
        <s v="Bookcases Couple"/>
        <s v="Furnishings Marriage"/>
        <s v="Copiers Team"/>
        <s v="Storage Those"/>
        <s v="Accessories Ahead"/>
        <s v="Furnishings Upon"/>
        <s v="Machines Again"/>
        <s v="Phones Three"/>
        <s v="Tables Never"/>
        <s v="Binders Five"/>
        <s v="Tables Range"/>
        <s v="Binders Reduce"/>
        <s v="Phones Science"/>
        <s v="Machines Population"/>
        <s v="Tables Front"/>
        <s v="Storage Government"/>
        <s v="Chairs Service"/>
        <s v="Storage Office"/>
        <s v="Machines Commercial"/>
        <s v="Paper Guess"/>
        <s v="Bookcases Phone"/>
        <s v="Paper Blood"/>
        <s v="Bookcases Evidence"/>
        <s v="Chairs Arm"/>
        <s v="Binders Bill"/>
        <s v="Bookcases Market"/>
        <s v="Tables I"/>
        <s v="Bookcases Organization"/>
        <s v="Machines Something"/>
        <s v="Chairs Trial"/>
        <s v="Chairs Already"/>
        <s v="Machines System"/>
        <s v="Bookcases They"/>
        <s v="Paper Budget"/>
        <s v="Accessories Born"/>
        <s v="Copiers Mention"/>
        <s v="Copiers American"/>
        <s v="Paper Watch"/>
        <s v="Phones Billion"/>
        <s v="Binders Keep"/>
        <s v="Copiers Strong"/>
        <s v="Phones Outside"/>
        <s v="Phones Herself"/>
        <s v="Binders Allow"/>
        <s v="Tables Hard"/>
        <s v="Machines Appear"/>
        <s v="Labels Exist"/>
        <s v="Binders Across"/>
        <s v="Storage Want"/>
        <s v="Machines Price"/>
        <s v="Labels Fear"/>
        <s v="Labels Factor"/>
        <s v="Copiers Support"/>
        <s v="Binders What"/>
        <s v="Binders She"/>
        <s v="Binders First"/>
        <s v="Binders Evening"/>
        <s v="Copiers Food"/>
        <s v="Binders Many"/>
        <s v="Labels Trip"/>
        <s v="Furnishings Guess"/>
        <s v="Accessories Method"/>
        <s v="Furnishings Sort"/>
        <s v="Binders Leader"/>
        <s v="Phones Address"/>
        <s v="Paper Draw"/>
        <s v="Binders Answer"/>
        <s v="Binders Right"/>
        <s v="Accessories Why"/>
        <s v="Furnishings Candidate"/>
        <s v="Paper Anything"/>
        <s v="Tables Officer"/>
        <s v="Phones Recently"/>
        <s v="Phones Buy"/>
        <s v="Storage Necessary"/>
        <s v="Machines Rise"/>
        <s v="Phones Relationship"/>
        <s v="Phones Establish"/>
        <s v="Chairs Two"/>
        <s v="Storage Answer"/>
        <s v="Chairs Unit"/>
        <s v="Tables Image"/>
        <s v="Chairs Three"/>
        <s v="Binders Start"/>
        <s v="Copiers Shake"/>
        <s v="Bookcases Recently"/>
        <s v="Paper Wait"/>
        <s v="Bookcases Interesting"/>
        <s v="Furnishings Four"/>
        <s v="Machines That"/>
        <s v="Accessories Growth"/>
        <s v="Copiers Material"/>
        <s v="Copiers Themselves"/>
        <s v="Furnishings Term"/>
        <s v="Furnishings Thank"/>
        <s v="Bookcases Per"/>
        <s v="Machines Above"/>
        <s v="Furnishings Role"/>
        <s v="Binders Mother"/>
        <s v="Storage Support"/>
        <s v="Bookcases Officer"/>
        <s v="Furnishings Right"/>
        <s v="Tables Rule"/>
        <s v="Tables Small"/>
        <s v="Tables Argue"/>
        <s v="Binders Still"/>
        <s v="Accessories Republican"/>
        <s v="Machines Field"/>
        <s v="Furnishings Trouble"/>
        <s v="Paper Share"/>
        <s v="Copiers Call"/>
        <s v="Machines Accept"/>
        <s v="Paper Work"/>
        <s v="Chairs Discussion"/>
        <s v="Paper Happy"/>
        <s v="Chairs Nice"/>
        <s v="Accessories Positive"/>
        <s v="Furnishings Establish"/>
        <s v="Copiers Message"/>
        <s v="Bookcases Them"/>
        <s v="Chairs Always"/>
        <s v="Storage Involve"/>
        <s v="Furnishings According"/>
        <s v="Machines Figure"/>
        <s v="Chairs Allow"/>
        <s v="Paper Find"/>
        <s v="Binders Activity"/>
        <s v="Storage Focus"/>
        <s v="Phones Music"/>
        <s v="Paper Successful"/>
        <s v="Phones Enough"/>
        <s v="Storage Feel"/>
        <s v="Bookcases Others"/>
        <s v="Accessories Sister"/>
        <s v="Labels Like"/>
        <s v="Accessories Fast"/>
        <s v="Chairs After"/>
        <s v="Phones Of"/>
        <s v="Copiers Tough"/>
      </sharedItems>
    </cacheField>
    <cacheField name="Quantity" numFmtId="0">
      <sharedItems containsSemiMixedTypes="0" containsString="0" containsNumber="1" containsInteger="1" minValue="1" maxValue="10"/>
    </cacheField>
    <cacheField name="Unit Price" numFmtId="0">
      <sharedItems containsSemiMixedTypes="0" containsString="0" containsNumber="1" minValue="5.27" maxValue="498.27"/>
    </cacheField>
    <cacheField name="Discount (%)" numFmtId="0">
      <sharedItems containsSemiMixedTypes="0" containsString="0" containsNumber="1" minValue="0" maxValue="0.2" count="5">
        <n v="0.2"/>
        <n v="0.15"/>
        <n v="0.1"/>
        <n v="0.05"/>
        <n v="0"/>
      </sharedItems>
    </cacheField>
    <cacheField name="Sales Amount" numFmtId="0">
      <sharedItems containsSemiMixedTypes="0" containsString="0" containsNumber="1" minValue="7.67" maxValue="4847.8"/>
    </cacheField>
    <cacheField name="Profit" numFmtId="0">
      <sharedItems containsSemiMixedTypes="0" containsString="0" containsNumber="1" minValue="1.54" maxValue="1326.64" count="549">
        <n v="63.62"/>
        <n v="321"/>
        <n v="66.069999999999993"/>
        <n v="88.62"/>
        <n v="106.89"/>
        <n v="254.51"/>
        <n v="260.22000000000003"/>
        <n v="61.65"/>
        <n v="13.94"/>
        <n v="129"/>
        <n v="72.64"/>
        <n v="28.92"/>
        <n v="295.08"/>
        <n v="360.97"/>
        <n v="109.39"/>
        <n v="207.66"/>
        <n v="109.83"/>
        <n v="25.55"/>
        <n v="51.95"/>
        <n v="377.98"/>
        <n v="96.06"/>
        <n v="165.57"/>
        <n v="25.22"/>
        <n v="94.26"/>
        <n v="501.28"/>
        <n v="206.5"/>
        <n v="5.29"/>
        <n v="5.78"/>
        <n v="197.79"/>
        <n v="140.55000000000001"/>
        <n v="170.03"/>
        <n v="149.4"/>
        <n v="85.15"/>
        <n v="248.42"/>
        <n v="153.09"/>
        <n v="7.11"/>
        <n v="605.29"/>
        <n v="79.650000000000006"/>
        <n v="186.89"/>
        <n v="232.53"/>
        <n v="42.75"/>
        <n v="86.09"/>
        <n v="306.47000000000003"/>
        <n v="106.99"/>
        <n v="132.96"/>
        <n v="241.37"/>
        <n v="80.25"/>
        <n v="86.35"/>
        <n v="29.31"/>
        <n v="231.31"/>
        <n v="3.58"/>
        <n v="87.1"/>
        <n v="488.59"/>
        <n v="231.09"/>
        <n v="254.21"/>
        <n v="650.09"/>
        <n v="198.75"/>
        <n v="38.44"/>
        <n v="183.69"/>
        <n v="78.55"/>
        <n v="226.7"/>
        <n v="199.26"/>
        <n v="104.72"/>
        <n v="66.989999999999995"/>
        <n v="319.36"/>
        <n v="964.92"/>
        <n v="12.51"/>
        <n v="115.06"/>
        <n v="194.53"/>
        <n v="383.21"/>
        <n v="56.1"/>
        <n v="129.07"/>
        <n v="9.9499999999999993"/>
        <n v="80.569999999999993"/>
        <n v="157.44999999999999"/>
        <n v="445.2"/>
        <n v="253.35"/>
        <n v="166.28"/>
        <n v="129.82"/>
        <n v="167.66"/>
        <n v="506.9"/>
        <n v="246.3"/>
        <n v="23.8"/>
        <n v="119.8"/>
        <n v="224.2"/>
        <n v="178.93"/>
        <n v="37.380000000000003"/>
        <n v="213.44"/>
        <n v="115.66"/>
        <n v="111.15"/>
        <n v="338.29"/>
        <n v="75"/>
        <n v="128.19999999999999"/>
        <n v="150.32"/>
        <n v="72.150000000000006"/>
        <n v="252.73"/>
        <n v="165.44"/>
        <n v="566.33000000000004"/>
        <n v="461.09"/>
        <n v="245.07"/>
        <n v="25.2"/>
        <n v="27.99"/>
        <n v="92.65"/>
        <n v="91.16"/>
        <n v="32.630000000000003"/>
        <n v="313.18"/>
        <n v="335.26"/>
        <n v="266.14999999999998"/>
        <n v="77.25"/>
        <n v="248.97"/>
        <n v="169.97"/>
        <n v="206.79"/>
        <n v="115.86"/>
        <n v="158.63"/>
        <n v="222.24"/>
        <n v="234.87"/>
        <n v="1057.74"/>
        <n v="121.21"/>
        <n v="4.2"/>
        <n v="102.72"/>
        <n v="78.52"/>
        <n v="292.36"/>
        <n v="7.43"/>
        <n v="91.12"/>
        <n v="196.82"/>
        <n v="18.91"/>
        <n v="662.49"/>
        <n v="373.14"/>
        <n v="8"/>
        <n v="230.18"/>
        <n v="381.24"/>
        <n v="791.53"/>
        <n v="83.61"/>
        <n v="11.27"/>
        <n v="345.95"/>
        <n v="1.54"/>
        <n v="60.82"/>
        <n v="39.130000000000003"/>
        <n v="62.02"/>
        <n v="93.04"/>
        <n v="293.41000000000003"/>
        <n v="64.47"/>
        <n v="437.27"/>
        <n v="1326.64"/>
        <n v="20.85"/>
        <n v="420.68"/>
        <n v="84.96"/>
        <n v="1078.6099999999999"/>
        <n v="574.73"/>
        <n v="512.95000000000005"/>
        <n v="60.74"/>
        <n v="95.79"/>
        <n v="246.32"/>
        <n v="222.21"/>
        <n v="474.52"/>
        <n v="56.02"/>
        <n v="46.63"/>
        <n v="54.22"/>
        <n v="43.24"/>
        <n v="21.5"/>
        <n v="170.07"/>
        <n v="779.31"/>
        <n v="422.07"/>
        <n v="806.97"/>
        <n v="56.5"/>
        <n v="6.11"/>
        <n v="70.17"/>
        <n v="398.42"/>
        <n v="87.99"/>
        <n v="137.69999999999999"/>
        <n v="102.73"/>
        <n v="335.61"/>
        <n v="50.4"/>
        <n v="254.81"/>
        <n v="319.68"/>
        <n v="95.01"/>
        <n v="4.8600000000000003"/>
        <n v="779.71"/>
        <n v="27.1"/>
        <n v="60.37"/>
        <n v="465.61"/>
        <n v="216.56"/>
        <n v="46.09"/>
        <n v="616.82000000000005"/>
        <n v="342.01"/>
        <n v="223.83"/>
        <n v="669.11"/>
        <n v="418.71"/>
        <n v="3.65"/>
        <n v="41.92"/>
        <n v="159.91"/>
        <n v="24.29"/>
        <n v="244.88"/>
        <n v="289.95"/>
        <n v="75.81"/>
        <n v="34.17"/>
        <n v="41.24"/>
        <n v="8.4600000000000009"/>
        <n v="119.07"/>
        <n v="371.29"/>
        <n v="14.57"/>
        <n v="237.07"/>
        <n v="79.3"/>
        <n v="12.88"/>
        <n v="105.32"/>
        <n v="37.369999999999997"/>
        <n v="48.15"/>
        <n v="90.4"/>
        <n v="264.64999999999998"/>
        <n v="2.79"/>
        <n v="11"/>
        <n v="60.98"/>
        <n v="3.47"/>
        <n v="126.1"/>
        <n v="324.38"/>
        <n v="194.6"/>
        <n v="35.31"/>
        <n v="63.45"/>
        <n v="183.76"/>
        <n v="40.92"/>
        <n v="143.07"/>
        <n v="360.79"/>
        <n v="41.05"/>
        <n v="8.6300000000000008"/>
        <n v="15.05"/>
        <n v="44.95"/>
        <n v="463.45"/>
        <n v="509.99"/>
        <n v="396.53"/>
        <n v="196.26"/>
        <n v="164.15"/>
        <n v="285.14"/>
        <n v="19.8"/>
        <n v="178.88"/>
        <n v="92.84"/>
        <n v="97.88"/>
        <n v="981.71"/>
        <n v="431.31"/>
        <n v="133.47"/>
        <n v="94.85"/>
        <n v="59.66"/>
        <n v="113.79"/>
        <n v="252.39"/>
        <n v="204.04"/>
        <n v="52.22"/>
        <n v="5.23"/>
        <n v="39.450000000000003"/>
        <n v="615.65"/>
        <n v="41.68"/>
        <n v="599.41999999999996"/>
        <n v="53.59"/>
        <n v="158.31"/>
        <n v="297.39"/>
        <n v="268.01"/>
        <n v="238.49"/>
        <n v="48.7"/>
        <n v="140.27000000000001"/>
        <n v="828.43"/>
        <n v="196.65"/>
        <n v="132.97999999999999"/>
        <n v="23.6"/>
        <n v="288.14999999999998"/>
        <n v="1322.12"/>
        <n v="483.27"/>
        <n v="350.75"/>
        <n v="504.24"/>
        <n v="9.3800000000000008"/>
        <n v="132.03"/>
        <n v="72.709999999999994"/>
        <n v="92.25"/>
        <n v="162.43"/>
        <n v="56.64"/>
        <n v="292.26"/>
        <n v="46.72"/>
        <n v="248.57"/>
        <n v="9.06"/>
        <n v="36.340000000000003"/>
        <n v="237.1"/>
        <n v="443.04"/>
        <n v="45.13"/>
        <n v="113.22"/>
        <n v="313.61"/>
        <n v="439.58"/>
        <n v="557.32000000000005"/>
        <n v="541.4"/>
        <n v="22.94"/>
        <n v="14.11"/>
        <n v="108.95"/>
        <n v="131.35"/>
        <n v="775.13"/>
        <n v="23.08"/>
        <n v="1307.0999999999999"/>
        <n v="803.79"/>
        <n v="18.600000000000001"/>
        <n v="278.33999999999997"/>
        <n v="102.4"/>
        <n v="315.49"/>
        <n v="423.68"/>
        <n v="304.39999999999998"/>
        <n v="64.31"/>
        <n v="210.39"/>
        <n v="124.39"/>
        <n v="89.14"/>
        <n v="97.47"/>
        <n v="581.79999999999995"/>
        <n v="95.75"/>
        <n v="657.38"/>
        <n v="19.18"/>
        <n v="136.86000000000001"/>
        <n v="56.21"/>
        <n v="50.27"/>
        <n v="94.23"/>
        <n v="207.43"/>
        <n v="616.04999999999995"/>
        <n v="198.93"/>
        <n v="136.6"/>
        <n v="88.61"/>
        <n v="885.41"/>
        <n v="169.59"/>
        <n v="526.20000000000005"/>
        <n v="171.89"/>
        <n v="65.62"/>
        <n v="46.8"/>
        <n v="154.59"/>
        <n v="556.75"/>
        <n v="84.04"/>
        <n v="120.52"/>
        <n v="741.59"/>
        <n v="38.74"/>
        <n v="539.26"/>
        <n v="484.23"/>
        <n v="280.3"/>
        <n v="259.37"/>
        <n v="7.56"/>
        <n v="39.89"/>
        <n v="303.83999999999997"/>
        <n v="89.41"/>
        <n v="102.79"/>
        <n v="4.0599999999999996"/>
        <n v="36.75"/>
        <n v="674.87"/>
        <n v="196.06"/>
        <n v="22.4"/>
        <n v="272.83999999999997"/>
        <n v="18"/>
        <n v="81.52"/>
        <n v="482"/>
        <n v="185.65"/>
        <n v="252.98"/>
        <n v="1213.0899999999999"/>
        <n v="77.02"/>
        <n v="356.95"/>
        <n v="111.48"/>
        <n v="232.34"/>
        <n v="33.74"/>
        <n v="84.7"/>
        <n v="34.229999999999997"/>
        <n v="341.94"/>
        <n v="172.59"/>
        <n v="205.3"/>
        <n v="79.680000000000007"/>
        <n v="470.08"/>
        <n v="432.67"/>
        <n v="62.43"/>
        <n v="30.15"/>
        <n v="765.62"/>
        <n v="23.36"/>
        <n v="221.81"/>
        <n v="3.84"/>
        <n v="83.11"/>
        <n v="775.46"/>
        <n v="618.25"/>
        <n v="575.67999999999995"/>
        <n v="78.58"/>
        <n v="300.14"/>
        <n v="35.25"/>
        <n v="67.099999999999994"/>
        <n v="113.47"/>
        <n v="18.2"/>
        <n v="579.47"/>
        <n v="265.74"/>
        <n v="298.35000000000002"/>
        <n v="89.71"/>
        <n v="234.6"/>
        <n v="114.29"/>
        <n v="371.53"/>
        <n v="1098.1500000000001"/>
        <n v="432.82"/>
        <n v="292.89"/>
        <n v="218.24"/>
        <n v="19.309999999999999"/>
        <n v="49.98"/>
        <n v="51.47"/>
        <n v="66.28"/>
        <n v="35.630000000000003"/>
        <n v="448.94"/>
        <n v="622.92999999999995"/>
        <n v="75.010000000000005"/>
        <n v="421.3"/>
        <n v="440.74"/>
        <n v="59.52"/>
        <n v="6.3"/>
        <n v="94.77"/>
        <n v="246.67"/>
        <n v="17.52"/>
        <n v="460.75"/>
        <n v="31.98"/>
        <n v="97.98"/>
        <n v="534.07000000000005"/>
        <n v="61.36"/>
        <n v="74.28"/>
        <n v="58"/>
        <n v="76.58"/>
        <n v="21.27"/>
        <n v="183.47"/>
        <n v="260.57"/>
        <n v="64.150000000000006"/>
        <n v="141.9"/>
        <n v="157.35"/>
        <n v="92.2"/>
        <n v="112.08"/>
        <n v="121.3"/>
        <n v="23.16"/>
        <n v="27.93"/>
        <n v="221"/>
        <n v="131.43"/>
        <n v="185.92"/>
        <n v="170.58"/>
        <n v="242.62"/>
        <n v="128.72"/>
        <n v="132.09"/>
        <n v="58.82"/>
        <n v="448.8"/>
        <n v="104.86"/>
        <n v="738.96"/>
        <n v="751.68"/>
        <n v="468.48"/>
        <n v="416.52"/>
        <n v="140.6"/>
        <n v="284.70999999999998"/>
        <n v="40.39"/>
        <n v="52.9"/>
        <n v="551.29999999999995"/>
        <n v="465.73"/>
        <n v="219.21"/>
        <n v="172.76"/>
        <n v="129.05000000000001"/>
        <n v="39.44"/>
        <n v="301.13"/>
        <n v="97.48"/>
        <n v="149.66999999999999"/>
        <n v="257.76"/>
        <n v="107.26"/>
        <n v="97.42"/>
        <n v="123.93"/>
        <n v="47.29"/>
        <n v="19.41"/>
        <n v="27.53"/>
        <n v="738.31"/>
        <n v="90.65"/>
        <n v="221.92"/>
        <n v="134.41"/>
        <n v="116.96"/>
        <n v="127.88"/>
        <n v="481.55"/>
        <n v="329.05"/>
        <n v="155.97999999999999"/>
        <n v="658.48"/>
        <n v="182.73"/>
        <n v="298.31"/>
        <n v="831.16"/>
        <n v="665.23"/>
        <n v="74.13"/>
        <n v="309.67"/>
        <n v="56.37"/>
        <n v="144.62"/>
        <n v="131.30000000000001"/>
        <n v="23.5"/>
        <n v="93.3"/>
        <n v="769.67"/>
        <n v="33.97"/>
        <n v="92.38"/>
        <n v="45.65"/>
        <n v="78.06"/>
        <n v="156.76"/>
        <n v="161.30000000000001"/>
        <n v="45.21"/>
        <n v="53.9"/>
        <n v="193.82"/>
        <n v="254.19"/>
        <n v="669.88"/>
        <n v="42.32"/>
        <n v="797.75"/>
        <n v="722.56"/>
        <n v="231.79"/>
        <n v="182.56"/>
        <n v="19.670000000000002"/>
        <n v="305.76"/>
        <n v="3.25"/>
        <n v="22.28"/>
        <n v="29.54"/>
        <n v="221.59"/>
        <n v="62.83"/>
        <n v="13.49"/>
        <n v="625.97"/>
        <n v="223.33"/>
        <n v="118.37"/>
        <n v="940.9"/>
        <n v="200.65"/>
        <n v="148.54"/>
        <n v="757.75"/>
        <n v="53.33"/>
        <n v="408.38"/>
        <n v="415.55"/>
        <n v="78.44"/>
        <n v="160.28"/>
        <n v="49.82"/>
        <n v="690.57"/>
        <n v="520.20000000000005"/>
        <n v="275.39"/>
        <n v="3.95"/>
        <n v="156.25"/>
        <n v="787.27"/>
        <n v="162.58000000000001"/>
        <n v="466.18"/>
        <n v="83.12"/>
        <n v="75.91"/>
        <n v="19.739999999999998"/>
        <n v="30.04"/>
        <n v="1.59"/>
        <n v="539.39"/>
        <n v="77.22"/>
        <n v="350.8"/>
        <n v="125.04"/>
        <n v="101.84"/>
        <n v="48.48"/>
        <n v="132.43"/>
        <n v="5.75"/>
        <n v="48.06"/>
        <n v="99.36"/>
        <n v="42.46"/>
        <n v="72.95"/>
        <n v="53.22"/>
        <n v="98.19"/>
        <n v="168.27"/>
        <n v="66.2"/>
        <n v="190.58"/>
        <n v="3.07"/>
        <n v="70.319999999999993"/>
      </sharedItems>
    </cacheField>
    <cacheField name="Payment Method" numFmtId="0">
      <sharedItems count="4">
        <s v="Debit Card"/>
        <s v="Credit Card"/>
        <s v="PayPal"/>
        <s v="Net Banking"/>
      </sharedItems>
    </cacheField>
    <cacheField name="Shipping Mode" numFmtId="0">
      <sharedItems count="4">
        <s v="Standard Class"/>
        <s v="Second Class"/>
        <s v="First Class"/>
        <s v="Same Day"/>
      </sharedItems>
    </cacheField>
    <cacheField name="Delivery Status" numFmtId="0">
      <sharedItems/>
    </cacheField>
    <cacheField name="City" numFmtId="0">
      <sharedItems count="538">
        <s v="Lake Joyside"/>
        <s v="New Jamesside"/>
        <s v="Lake Roberto"/>
        <s v="Davisstad"/>
        <s v="Millerport"/>
        <s v="North Donnaport"/>
        <s v="Franciscostad"/>
        <s v="New Jessica"/>
        <s v="Lake Mark"/>
        <s v="Adamsborough"/>
        <s v="Fostermouth"/>
        <s v="Hurstfurt"/>
        <s v="Port Danielburgh"/>
        <s v="Riceside"/>
        <s v="Kaylamouth"/>
        <s v="Teresaburgh"/>
        <s v="East Nathaniel"/>
        <s v="Tracyville"/>
        <s v="East Natalieland"/>
        <s v="East Donna"/>
        <s v="Lake Larry"/>
        <s v="East Caleb"/>
        <s v="East Carloston"/>
        <s v="New David"/>
        <s v="Leeville"/>
        <s v="Lake Deniseville"/>
        <s v="East Amanda"/>
        <s v="South Lindseyside"/>
        <s v="East Richard"/>
        <s v="South Josephmouth"/>
        <s v="Mooreport"/>
        <s v="Brianshire"/>
        <s v="Port Jacobland"/>
        <s v="New Brooke"/>
        <s v="Jamesmouth"/>
        <s v="Sarahland"/>
        <s v="New Joseph"/>
        <s v="South Martha"/>
        <s v="Lake Lisaport"/>
        <s v="Lake Angelaview"/>
        <s v="Williamview"/>
        <s v="Bradleymouth"/>
        <s v="Hoffmanville"/>
        <s v="Brandiberg"/>
        <s v="West Jasonbury"/>
        <s v="East Michelle"/>
        <s v="Kimberlychester"/>
        <s v="South Monicafort"/>
        <s v="East Andrew"/>
        <s v="Michaelhaven"/>
        <s v="West Gregoryview"/>
        <s v="Obrienhaven"/>
        <s v="Smithside"/>
        <s v="Jonesmouth"/>
        <s v="Elizabethmouth"/>
        <s v="Byrdburgh"/>
        <s v="Jasonshire"/>
        <s v="Leonburgh"/>
        <s v="Port Stephaniebury"/>
        <s v="South Cheryl"/>
        <s v="Snyderbury"/>
        <s v="Port Ronaldburgh"/>
        <s v="South Dennismouth"/>
        <s v="Salazarhaven"/>
        <s v="Colebury"/>
        <s v="West Scott"/>
        <s v="East Edwardfurt"/>
        <s v="Perryborough"/>
        <s v="Port Nicoleshire"/>
        <s v="Medinaside"/>
        <s v="Johnsonmouth"/>
        <s v="New Amanda"/>
        <s v="Taylormouth"/>
        <s v="Kathleenfurt"/>
        <s v="East Jamestown"/>
        <s v="South Holly"/>
        <s v="Port Loriport"/>
        <s v="Sandersborough"/>
        <s v="Melissaville"/>
        <s v="New Deborahtown"/>
        <s v="Zimmermanchester"/>
        <s v="Marshallshire"/>
        <s v="Sanchezmouth"/>
        <s v="Hunterborough"/>
        <s v="Angelahaven"/>
        <s v="Lake Thomas"/>
        <s v="West Elizabeth"/>
        <s v="Michaelmouth"/>
        <s v="Lake Amandaburgh"/>
        <s v="Tinaborough"/>
        <s v="West Brandon"/>
        <s v="Garciatown"/>
        <s v="Shelleyfort"/>
        <s v="East Edwardshire"/>
        <s v="Port Alexandra"/>
        <s v="Ashleyton"/>
        <s v="West Donna"/>
        <s v="Norrisfort"/>
        <s v="Jonesbury"/>
        <s v="South Danny"/>
        <s v="East Laurashire"/>
        <s v="Benderhaven"/>
        <s v="Anthonybury"/>
        <s v="Barbaraburgh"/>
        <s v="Waltersfort"/>
        <s v="West Robert"/>
        <s v="South Christopherview"/>
        <s v="Lake Mollymouth"/>
        <s v="Wolfborough"/>
        <s v="Martinezbury"/>
        <s v="Port Robin"/>
        <s v="South James"/>
        <s v="Morganhaven"/>
        <s v="Grimesmouth"/>
        <s v="Mollybury"/>
        <s v="Thorntonfurt"/>
        <s v="New Tammy"/>
        <s v="Smithberg"/>
        <s v="Matthewfurt"/>
        <s v="Finleyfort"/>
        <s v="Wendyland"/>
        <s v="Jacksonport"/>
        <s v="Ryanbury"/>
        <s v="New Monicabury"/>
        <s v="Scotttown"/>
        <s v="South Sierrashire"/>
        <s v="Jamesfurt"/>
        <s v="Andrewfurt"/>
        <s v="Wallport"/>
        <s v="New John"/>
        <s v="Lake Debbieport"/>
        <s v="Markchester"/>
        <s v="Mariaview"/>
        <s v="Lindamouth"/>
        <s v="Coffeyside"/>
        <s v="Richardsonview"/>
        <s v="South Angel"/>
        <s v="Lake Madisonport"/>
        <s v="Wilsonbury"/>
        <s v="Matthewsberg"/>
        <s v="Antoniostad"/>
        <s v="Amystad"/>
        <s v="Davisborough"/>
        <s v="East Kristin"/>
        <s v="West Kim"/>
        <s v="New Mario"/>
        <s v="South Shanestad"/>
        <s v="Lake Kristahaven"/>
        <s v="Simmonsville"/>
        <s v="North David"/>
        <s v="Shawnchester"/>
        <s v="South Shannon"/>
        <s v="West Ronaldview"/>
        <s v="North Ryanstad"/>
        <s v="Elizabethchester"/>
        <s v="West Carolinestad"/>
        <s v="West Meganstad"/>
        <s v="New Sarahview"/>
        <s v="Adamberg"/>
        <s v="Lake Alyssafurt"/>
        <s v="North Ericton"/>
        <s v="Roseport"/>
        <s v="Sierraberg"/>
        <s v="Thompsonfurt"/>
        <s v="Charleston"/>
        <s v="Berrychester"/>
        <s v="Collierstad"/>
        <s v="South Monicamouth"/>
        <s v="Port Michael"/>
        <s v="West James"/>
        <s v="Michellemouth"/>
        <s v="Brittanystad"/>
        <s v="Chaseland"/>
        <s v="South Reginashire"/>
        <s v="Garciamouth"/>
        <s v="Ritterhaven"/>
        <s v="Schroederton"/>
        <s v="Mitchellberg"/>
        <s v="Andersonland"/>
        <s v="Lake Ellenhaven"/>
        <s v="Leeberg"/>
        <s v="Lake Matthewberg"/>
        <s v="Lake Samuel"/>
        <s v="Karenmouth"/>
        <s v="West Erika"/>
        <s v="Burchborough"/>
        <s v="Angelaville"/>
        <s v="West Shannon"/>
        <s v="Wilkersontown"/>
        <s v="Jeffreymouth"/>
        <s v="North Justin"/>
        <s v="Gilbertland"/>
        <s v="Rodriguezport"/>
        <s v="Brownfort"/>
        <s v="West Ruben"/>
        <s v="New Theresaland"/>
        <s v="Markston"/>
        <s v="West Johnville"/>
        <s v="Lisaburgh"/>
        <s v="Port Dennis"/>
        <s v="North Leslie"/>
        <s v="Port Deborahport"/>
        <s v="Port Michealfurt"/>
        <s v="Holtstad"/>
        <s v="South Carrieburgh"/>
        <s v="Seanchester"/>
        <s v="Christinachester"/>
        <s v="Coxburgh"/>
        <s v="North Joel"/>
        <s v="Lake Shannon"/>
        <s v="Raymondview"/>
        <s v="Mcintyreville"/>
        <s v="Heatherfort"/>
        <s v="Osbornmouth"/>
        <s v="Melissaburgh"/>
        <s v="East Kristy"/>
        <s v="New Nicole"/>
        <s v="Hammondshire"/>
        <s v="Davidside"/>
        <s v="Port Davidberg"/>
        <s v="Meghanview"/>
        <s v="New Danielleshire"/>
        <s v="Meganshire"/>
        <s v="Debrashire"/>
        <s v="Dawnport"/>
        <s v="Lake Brianmouth"/>
        <s v="Jessicastad"/>
        <s v="South David"/>
        <s v="Wrightburgh"/>
        <s v="South Wendy"/>
        <s v="New Michael"/>
        <s v="Mitchelltown"/>
        <s v="Diazfurt"/>
        <s v="Gordonside"/>
        <s v="South Nathanielmouth"/>
        <s v="Porterton"/>
        <s v="New Patricia"/>
        <s v="Brittneyhaven"/>
        <s v="West Markville"/>
        <s v="New Thomasshire"/>
        <s v="Hernandezbury"/>
        <s v="Robertchester"/>
        <s v="Lake Devinborough"/>
        <s v="South Rhonda"/>
        <s v="Chelseaborough"/>
        <s v="Janetfort"/>
        <s v="Keithshire"/>
        <s v="West Bobby"/>
        <s v="Lewisside"/>
        <s v="East Brent"/>
        <s v="Jenniferville"/>
        <s v="South Denise"/>
        <s v="Justinton"/>
        <s v="East Robertburgh"/>
        <s v="Lake Suzanne"/>
        <s v="West Justinside"/>
        <s v="West Franciscomouth"/>
        <s v="Ashleyborough"/>
        <s v="Christopherville"/>
        <s v="South Karen"/>
        <s v="Heatherton"/>
        <s v="Hannahport"/>
        <s v="Adkinsstad"/>
        <s v="Port John"/>
        <s v="Christianshire"/>
        <s v="East Mark"/>
        <s v="New Seanton"/>
        <s v="Chambersport"/>
        <s v="North Rodneyland"/>
        <s v="Robertberg"/>
        <s v="Westfurt"/>
        <s v="West Stevenside"/>
        <s v="West Jacob"/>
        <s v="East Jamieville"/>
        <s v="Lake Bradley"/>
        <s v="New Victoria"/>
        <s v="Joelberg"/>
        <s v="Lake Erika"/>
        <s v="Heatherchester"/>
        <s v="West Meredith"/>
        <s v="South John"/>
        <s v="New Jennyborough"/>
        <s v="East Lindashire"/>
        <s v="Kevintown"/>
        <s v="Rochaborough"/>
        <s v="Fergusonstad"/>
        <s v="Gillmouth"/>
        <s v="Lake Dustin"/>
        <s v="Jonathanfort"/>
        <s v="Garyside"/>
        <s v="Port Melanieton"/>
        <s v="North Jeffery"/>
        <s v="Hopkinstown"/>
        <s v="Amandaport"/>
        <s v="North Samantha"/>
        <s v="Josephfurt"/>
        <s v="West Gabriella"/>
        <s v="South Nicholasside"/>
        <s v="Newmanmouth"/>
        <s v="East Jasonshire"/>
        <s v="East Sarahmouth"/>
        <s v="Hickmanport"/>
        <s v="Patrickberg"/>
        <s v="South Jesseland"/>
        <s v="Anthonyview"/>
        <s v="Lake Brenda"/>
        <s v="North Josephfurt"/>
        <s v="North Adamport"/>
        <s v="Coleside"/>
        <s v="Michelletown"/>
        <s v="New Adriana"/>
        <s v="North Gary"/>
        <s v="Lake Colleen"/>
        <s v="Cookfurt"/>
        <s v="West Malik"/>
        <s v="Jessicafort"/>
        <s v="Diazshire"/>
        <s v="Lake Stevenborough"/>
        <s v="Chambersberg"/>
        <s v="Jonesfort"/>
        <s v="Stephensstad"/>
        <s v="Port Johnstad"/>
        <s v="Rasmussenmouth"/>
        <s v="South Neil"/>
        <s v="South Danchester"/>
        <s v="Larrymouth"/>
        <s v="Floresport"/>
        <s v="Lake Laurenbury"/>
        <s v="Port Richard"/>
        <s v="South Brittany"/>
        <s v="New Cristianside"/>
        <s v="Rosemouth"/>
        <s v="Williamsonport"/>
        <s v="West Daryl"/>
        <s v="Hendersonfort"/>
        <s v="South Keith"/>
        <s v="South Derrickfurt"/>
        <s v="Burnsland"/>
        <s v="New Keith"/>
        <s v="New Dannyside"/>
        <s v="South Curtis"/>
        <s v="Bakerland"/>
        <s v="Michellechester"/>
        <s v="New Michaelview"/>
        <s v="Stephaniehaven"/>
        <s v="Sellersview"/>
        <s v="Mariafurt"/>
        <s v="Jonesland"/>
        <s v="Clementsmouth"/>
        <s v="Reidstad"/>
        <s v="South Joseph"/>
        <s v="Kramerton"/>
        <s v="South Stephen"/>
        <s v="Erikview"/>
        <s v="North Randy"/>
        <s v="North Jasonland"/>
        <s v="Lisachester"/>
        <s v="North Lawrenceport"/>
        <s v="North Alyssa"/>
        <s v="South Christina"/>
        <s v="New Jessicastad"/>
        <s v="New Carolyn"/>
        <s v="Jamiehaven"/>
        <s v="South Paul"/>
        <s v="Davidshire"/>
        <s v="North Brendatown"/>
        <s v="Courtneyhaven"/>
        <s v="West Christopher"/>
        <s v="Peterland"/>
        <s v="North Sandy"/>
        <s v="North Alexander"/>
        <s v="Garyberg"/>
        <s v="West Lindsayview"/>
        <s v="Gibsonstad"/>
        <s v="East Joycetown"/>
        <s v="Moraburgh"/>
        <s v="Walkerbury"/>
        <s v="Davidton"/>
        <s v="South Michelleport"/>
        <s v="Jodibury"/>
        <s v="Lake Rachel"/>
        <s v="Sweeneyport"/>
        <s v="Lake Joshua"/>
        <s v="Stephenland"/>
        <s v="South Elaineberg"/>
        <s v="Louisview"/>
        <s v="East Danielmouth"/>
        <s v="South Kyle"/>
        <s v="East Marymouth"/>
        <s v="Lake Kentburgh"/>
        <s v="North Steven"/>
        <s v="East James"/>
        <s v="Samanthaland"/>
        <s v="Davidmouth"/>
        <s v="Johnsonchester"/>
        <s v="North Christina"/>
        <s v="Brownview"/>
        <s v="Lake Virginia"/>
        <s v="Stephensfort"/>
        <s v="West Carlatown"/>
        <s v="Katiebury"/>
        <s v="Port Wendybury"/>
        <s v="East Joel"/>
        <s v="Staceyshire"/>
        <s v="Weaverburgh"/>
        <s v="Smithborough"/>
        <s v="Brianberg"/>
        <s v="Susanstad"/>
        <s v="Derekburgh"/>
        <s v="Grantside"/>
        <s v="South Kurt"/>
        <s v="Rosalesshire"/>
        <s v="Lake Ariana"/>
        <s v="Lake Nicole"/>
        <s v="North Paulchester"/>
        <s v="Garciafort"/>
        <s v="Joneston"/>
        <s v="South Eugene"/>
        <s v="Bushchester"/>
        <s v="Jamieborough"/>
        <s v="Kennethville"/>
        <s v="Adamland"/>
        <s v="East Georgeport"/>
        <s v="Jacobsonview"/>
        <s v="Jacobton"/>
        <s v="East Karenville"/>
        <s v="New Bruce"/>
        <s v="Armstrongbury"/>
        <s v="North Stacy"/>
        <s v="East Brad"/>
        <s v="Luisland"/>
        <s v="Starktown"/>
        <s v="Hernandezshire"/>
        <s v="Port Justinside"/>
        <s v="Johnsonview"/>
        <s v="Prestonmouth"/>
        <s v="Andrewport"/>
        <s v="East Kevin"/>
        <s v="East Scottchester"/>
        <s v="North Larry"/>
        <s v="East Jamesborough"/>
        <s v="West Micheal"/>
        <s v="West Tracy"/>
        <s v="Frankview"/>
        <s v="Port Ashley"/>
        <s v="Palmertown"/>
        <s v="West Charlene"/>
        <s v="Yorkmouth"/>
        <s v="Silvatown"/>
        <s v="Gabriellefort"/>
        <s v="Dianaport"/>
        <s v="Guerreroberg"/>
        <s v="Sullivanton"/>
        <s v="Lake Amanda"/>
        <s v="Port Diane"/>
        <s v="Frenchmouth"/>
        <s v="Port Cynthiashire"/>
        <s v="Morenochester"/>
        <s v="Benitezmouth"/>
        <s v="Crystalburgh"/>
        <s v="New Kathy"/>
        <s v="Powellfort"/>
        <s v="Katherinehaven"/>
        <s v="Larryville"/>
        <s v="Stacymouth"/>
        <s v="West Wendy"/>
        <s v="Smithbury"/>
        <s v="Jenniferton"/>
        <s v="Lake Danieltown"/>
        <s v="Thomasberg"/>
        <s v="Lake Abigailberg"/>
        <s v="Danielville"/>
        <s v="West Jade"/>
        <s v="Riveratown"/>
        <s v="Hernandezland"/>
        <s v="South Vanessa"/>
        <s v="Port Kellymouth"/>
        <s v="Port Devonburgh"/>
        <s v="West Lisaburgh"/>
        <s v="Marshburgh"/>
        <s v="North Robert"/>
        <s v="Cherylberg"/>
        <s v="West Dianatown"/>
        <s v="Lake Morgan"/>
        <s v="South Michael"/>
        <s v="North Dawnburgh"/>
        <s v="Floresmouth"/>
        <s v="North Stephen"/>
        <s v="South Julietown"/>
        <s v="Port Cassandraport"/>
        <s v="Marciabury"/>
        <s v="Rodriguezborough"/>
        <s v="Lake Matthew"/>
        <s v="Port Patriciamouth"/>
        <s v="New Savannahshire"/>
        <s v="Lake Lisa"/>
        <s v="Barnesbury"/>
        <s v="East Robert"/>
        <s v="Jenniferside"/>
        <s v="Samanthaberg"/>
        <s v="Jenniferstad"/>
        <s v="Nataliechester"/>
        <s v="East Josephburgh"/>
        <s v="Jamesside"/>
        <s v="Lake Deborah"/>
        <s v="South Paulmouth"/>
        <s v="Greerstad"/>
        <s v="West Shane"/>
        <s v="Williamsview"/>
        <s v="Stevenberg"/>
        <s v="Tracyshire"/>
        <s v="New Carlos"/>
        <s v="East Elizabeth"/>
        <s v="Barajastown"/>
        <s v="North Felicia"/>
        <s v="Angelhaven"/>
        <s v="West Rachelborough"/>
        <s v="Lake Cameronborough"/>
        <s v="Lucasland"/>
        <s v="North Brianview"/>
        <s v="Hayesfurt"/>
        <s v="Port Julieton"/>
        <s v="Catherineport"/>
        <s v="Moorebury"/>
        <s v="West Erica"/>
        <s v="North Bobby"/>
        <s v="Lake Judith"/>
        <s v="East Jack"/>
        <s v="Port Karenside"/>
        <s v="East Jessicafort"/>
        <s v="East Louismouth"/>
        <s v="Lindseychester"/>
        <s v="Hillstad"/>
        <s v="Kimfort"/>
        <s v="New James"/>
        <s v="Port Bonniefurt"/>
        <s v="Valdezberg"/>
        <s v="Dennishaven"/>
      </sharedItems>
    </cacheField>
    <cacheField name="Country" numFmtId="0">
      <sharedItems count="5">
        <s v="India"/>
        <s v="UK"/>
        <s v="Germany"/>
        <s v="Canada"/>
        <s v="USA"/>
      </sharedItems>
    </cacheField>
    <cacheField name="Customer Rating (1-5)" numFmtId="0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Return Status" numFmtId="0">
      <sharedItems count="2">
        <s v="Returned"/>
        <s v="Not Return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0">
  <r>
    <x v="0"/>
    <d v="2024-11-03T00:00:00"/>
    <s v="C-2824"/>
    <x v="0"/>
    <x v="0"/>
    <x v="0"/>
    <s v="Technology"/>
    <x v="0"/>
    <x v="0"/>
    <n v="3"/>
    <n v="369.55"/>
    <x v="0"/>
    <n v="886.92"/>
    <x v="0"/>
    <x v="0"/>
    <x v="0"/>
    <s v="Delivered"/>
    <x v="0"/>
    <x v="0"/>
    <x v="0"/>
    <x v="0"/>
  </r>
  <r>
    <x v="1"/>
    <d v="2023-09-01T00:00:00"/>
    <s v="C-9279"/>
    <x v="1"/>
    <x v="1"/>
    <x v="1"/>
    <s v="Office Supplies"/>
    <x v="1"/>
    <x v="1"/>
    <n v="9"/>
    <n v="212.66"/>
    <x v="1"/>
    <n v="1626.85"/>
    <x v="1"/>
    <x v="1"/>
    <x v="1"/>
    <s v="Cancelled"/>
    <x v="1"/>
    <x v="1"/>
    <x v="1"/>
    <x v="0"/>
  </r>
  <r>
    <x v="2"/>
    <d v="2024-05-16T00:00:00"/>
    <s v="C-4527"/>
    <x v="2"/>
    <x v="2"/>
    <x v="1"/>
    <s v="Technology"/>
    <x v="2"/>
    <x v="2"/>
    <n v="2"/>
    <n v="182.69"/>
    <x v="2"/>
    <n v="328.84"/>
    <x v="2"/>
    <x v="1"/>
    <x v="2"/>
    <s v="Delivered"/>
    <x v="2"/>
    <x v="2"/>
    <x v="2"/>
    <x v="1"/>
  </r>
  <r>
    <x v="3"/>
    <d v="2024-01-27T00:00:00"/>
    <s v="C-6925"/>
    <x v="3"/>
    <x v="1"/>
    <x v="2"/>
    <s v="Office Supplies"/>
    <x v="3"/>
    <x v="3"/>
    <n v="1"/>
    <n v="332.33"/>
    <x v="2"/>
    <n v="299.10000000000002"/>
    <x v="3"/>
    <x v="2"/>
    <x v="0"/>
    <s v="Cancelled"/>
    <x v="3"/>
    <x v="1"/>
    <x v="3"/>
    <x v="1"/>
  </r>
  <r>
    <x v="4"/>
    <d v="2024-10-06T00:00:00"/>
    <s v="C-3664"/>
    <x v="4"/>
    <x v="2"/>
    <x v="0"/>
    <s v="Technology"/>
    <x v="4"/>
    <x v="4"/>
    <n v="2"/>
    <n v="306.52"/>
    <x v="3"/>
    <n v="582.39"/>
    <x v="4"/>
    <x v="2"/>
    <x v="1"/>
    <s v="Cancelled"/>
    <x v="4"/>
    <x v="2"/>
    <x v="1"/>
    <x v="0"/>
  </r>
  <r>
    <x v="5"/>
    <d v="2025-03-31T00:00:00"/>
    <s v="C-6313"/>
    <x v="5"/>
    <x v="0"/>
    <x v="2"/>
    <s v="Technology"/>
    <x v="4"/>
    <x v="5"/>
    <n v="7"/>
    <n v="137.53"/>
    <x v="3"/>
    <n v="914.57"/>
    <x v="5"/>
    <x v="3"/>
    <x v="1"/>
    <s v="Cancelled"/>
    <x v="5"/>
    <x v="2"/>
    <x v="3"/>
    <x v="0"/>
  </r>
  <r>
    <x v="6"/>
    <d v="2023-08-26T00:00:00"/>
    <s v="C-5339"/>
    <x v="6"/>
    <x v="0"/>
    <x v="2"/>
    <s v="Office Supplies"/>
    <x v="5"/>
    <x v="6"/>
    <n v="10"/>
    <n v="217.07"/>
    <x v="0"/>
    <n v="1736.56"/>
    <x v="6"/>
    <x v="2"/>
    <x v="1"/>
    <s v="Cancelled"/>
    <x v="6"/>
    <x v="0"/>
    <x v="2"/>
    <x v="0"/>
  </r>
  <r>
    <x v="7"/>
    <d v="2023-12-05T00:00:00"/>
    <s v="C-3504"/>
    <x v="7"/>
    <x v="1"/>
    <x v="2"/>
    <s v="Office Supplies"/>
    <x v="6"/>
    <x v="7"/>
    <n v="10"/>
    <n v="36.450000000000003"/>
    <x v="1"/>
    <n v="309.82"/>
    <x v="7"/>
    <x v="0"/>
    <x v="3"/>
    <s v="Delivered"/>
    <x v="7"/>
    <x v="0"/>
    <x v="4"/>
    <x v="1"/>
  </r>
  <r>
    <x v="8"/>
    <d v="2023-10-30T00:00:00"/>
    <s v="C-6573"/>
    <x v="8"/>
    <x v="0"/>
    <x v="0"/>
    <s v="Furniture"/>
    <x v="7"/>
    <x v="8"/>
    <n v="8"/>
    <n v="6.61"/>
    <x v="2"/>
    <n v="47.59"/>
    <x v="8"/>
    <x v="2"/>
    <x v="0"/>
    <s v="In Transit"/>
    <x v="8"/>
    <x v="3"/>
    <x v="4"/>
    <x v="0"/>
  </r>
  <r>
    <x v="9"/>
    <d v="2025-02-11T00:00:00"/>
    <s v="C-3504"/>
    <x v="9"/>
    <x v="2"/>
    <x v="2"/>
    <s v="Office Supplies"/>
    <x v="3"/>
    <x v="9"/>
    <n v="10"/>
    <n v="165.46"/>
    <x v="4"/>
    <n v="1654.6"/>
    <x v="9"/>
    <x v="3"/>
    <x v="3"/>
    <s v="Shipped"/>
    <x v="9"/>
    <x v="0"/>
    <x v="0"/>
    <x v="0"/>
  </r>
  <r>
    <x v="10"/>
    <d v="2025-06-04T00:00:00"/>
    <s v="C-2403"/>
    <x v="10"/>
    <x v="1"/>
    <x v="3"/>
    <s v="Technology"/>
    <x v="0"/>
    <x v="10"/>
    <n v="3"/>
    <n v="331.58"/>
    <x v="0"/>
    <n v="795.79"/>
    <x v="10"/>
    <x v="0"/>
    <x v="1"/>
    <s v="Shipped"/>
    <x v="10"/>
    <x v="1"/>
    <x v="3"/>
    <x v="1"/>
  </r>
  <r>
    <x v="11"/>
    <d v="2023-10-14T00:00:00"/>
    <s v="C-8177"/>
    <x v="11"/>
    <x v="1"/>
    <x v="3"/>
    <s v="Technology"/>
    <x v="0"/>
    <x v="11"/>
    <n v="4"/>
    <n v="36.69"/>
    <x v="4"/>
    <n v="146.76"/>
    <x v="11"/>
    <x v="2"/>
    <x v="1"/>
    <s v="Delivered"/>
    <x v="11"/>
    <x v="0"/>
    <x v="2"/>
    <x v="0"/>
  </r>
  <r>
    <x v="12"/>
    <d v="2024-04-02T00:00:00"/>
    <s v="C-2104"/>
    <x v="12"/>
    <x v="0"/>
    <x v="0"/>
    <s v="Technology"/>
    <x v="0"/>
    <x v="12"/>
    <n v="5"/>
    <n v="336.14"/>
    <x v="3"/>
    <n v="1596.66"/>
    <x v="12"/>
    <x v="0"/>
    <x v="1"/>
    <s v="Cancelled"/>
    <x v="12"/>
    <x v="2"/>
    <x v="0"/>
    <x v="0"/>
  </r>
  <r>
    <x v="13"/>
    <d v="2025-03-02T00:00:00"/>
    <s v="C-2588"/>
    <x v="13"/>
    <x v="1"/>
    <x v="3"/>
    <s v="Furniture"/>
    <x v="8"/>
    <x v="13"/>
    <n v="7"/>
    <n v="236.18"/>
    <x v="4"/>
    <n v="1653.26"/>
    <x v="13"/>
    <x v="1"/>
    <x v="0"/>
    <s v="Cancelled"/>
    <x v="13"/>
    <x v="1"/>
    <x v="2"/>
    <x v="0"/>
  </r>
  <r>
    <x v="14"/>
    <d v="2025-04-24T00:00:00"/>
    <s v="C-4139"/>
    <x v="14"/>
    <x v="0"/>
    <x v="3"/>
    <s v="Technology"/>
    <x v="2"/>
    <x v="14"/>
    <n v="3"/>
    <n v="142.88"/>
    <x v="3"/>
    <n v="407.21"/>
    <x v="14"/>
    <x v="1"/>
    <x v="2"/>
    <s v="Delivered"/>
    <x v="14"/>
    <x v="0"/>
    <x v="4"/>
    <x v="0"/>
  </r>
  <r>
    <x v="15"/>
    <d v="2023-09-20T00:00:00"/>
    <s v="C-2528"/>
    <x v="15"/>
    <x v="0"/>
    <x v="2"/>
    <s v="Furniture"/>
    <x v="8"/>
    <x v="15"/>
    <n v="8"/>
    <n v="110.8"/>
    <x v="1"/>
    <n v="753.44"/>
    <x v="15"/>
    <x v="2"/>
    <x v="2"/>
    <s v="Delivered"/>
    <x v="15"/>
    <x v="2"/>
    <x v="1"/>
    <x v="1"/>
  </r>
  <r>
    <x v="16"/>
    <d v="2024-07-24T00:00:00"/>
    <s v="C-5673"/>
    <x v="16"/>
    <x v="2"/>
    <x v="3"/>
    <s v="Technology"/>
    <x v="0"/>
    <x v="16"/>
    <n v="5"/>
    <n v="112.76"/>
    <x v="4"/>
    <n v="563.79999999999995"/>
    <x v="16"/>
    <x v="1"/>
    <x v="3"/>
    <s v="Delivered"/>
    <x v="16"/>
    <x v="0"/>
    <x v="4"/>
    <x v="1"/>
  </r>
  <r>
    <x v="17"/>
    <d v="2023-10-29T00:00:00"/>
    <s v="C-9238"/>
    <x v="17"/>
    <x v="1"/>
    <x v="2"/>
    <s v="Technology"/>
    <x v="9"/>
    <x v="17"/>
    <n v="3"/>
    <n v="38.92"/>
    <x v="4"/>
    <n v="116.76"/>
    <x v="17"/>
    <x v="2"/>
    <x v="2"/>
    <s v="Delivered"/>
    <x v="17"/>
    <x v="3"/>
    <x v="0"/>
    <x v="0"/>
  </r>
  <r>
    <x v="18"/>
    <d v="2025-06-16T00:00:00"/>
    <s v="C-2343"/>
    <x v="18"/>
    <x v="2"/>
    <x v="0"/>
    <s v="Furniture"/>
    <x v="7"/>
    <x v="18"/>
    <n v="6"/>
    <n v="123.15"/>
    <x v="1"/>
    <n v="628.07000000000005"/>
    <x v="18"/>
    <x v="3"/>
    <x v="2"/>
    <s v="In Transit"/>
    <x v="18"/>
    <x v="0"/>
    <x v="2"/>
    <x v="1"/>
  </r>
  <r>
    <x v="19"/>
    <d v="2023-08-31T00:00:00"/>
    <s v="C-2638"/>
    <x v="19"/>
    <x v="0"/>
    <x v="2"/>
    <s v="Office Supplies"/>
    <x v="5"/>
    <x v="19"/>
    <n v="3"/>
    <n v="466.96"/>
    <x v="4"/>
    <n v="1400.88"/>
    <x v="19"/>
    <x v="3"/>
    <x v="3"/>
    <s v="Shipped"/>
    <x v="19"/>
    <x v="2"/>
    <x v="4"/>
    <x v="1"/>
  </r>
  <r>
    <x v="20"/>
    <d v="2024-08-26T00:00:00"/>
    <s v="C-9666"/>
    <x v="20"/>
    <x v="0"/>
    <x v="0"/>
    <s v="Office Supplies"/>
    <x v="3"/>
    <x v="20"/>
    <n v="3"/>
    <n v="135.91"/>
    <x v="4"/>
    <n v="407.73"/>
    <x v="20"/>
    <x v="2"/>
    <x v="3"/>
    <s v="In Transit"/>
    <x v="20"/>
    <x v="3"/>
    <x v="0"/>
    <x v="1"/>
  </r>
  <r>
    <x v="21"/>
    <d v="2024-11-28T00:00:00"/>
    <s v="C-4335"/>
    <x v="21"/>
    <x v="1"/>
    <x v="0"/>
    <s v="Office Supplies"/>
    <x v="6"/>
    <x v="21"/>
    <n v="5"/>
    <n v="453.14"/>
    <x v="4"/>
    <n v="2265.6999999999998"/>
    <x v="21"/>
    <x v="0"/>
    <x v="3"/>
    <s v="Delivered"/>
    <x v="21"/>
    <x v="0"/>
    <x v="1"/>
    <x v="0"/>
  </r>
  <r>
    <x v="22"/>
    <d v="2023-07-12T00:00:00"/>
    <s v="C-5291"/>
    <x v="22"/>
    <x v="0"/>
    <x v="3"/>
    <s v="Office Supplies"/>
    <x v="6"/>
    <x v="22"/>
    <n v="9"/>
    <n v="9.7899999999999991"/>
    <x v="4"/>
    <n v="88.11"/>
    <x v="22"/>
    <x v="2"/>
    <x v="0"/>
    <s v="In Transit"/>
    <x v="22"/>
    <x v="3"/>
    <x v="4"/>
    <x v="0"/>
  </r>
  <r>
    <x v="23"/>
    <d v="2025-04-23T00:00:00"/>
    <s v="C-8041"/>
    <x v="23"/>
    <x v="0"/>
    <x v="1"/>
    <s v="Furniture"/>
    <x v="10"/>
    <x v="23"/>
    <n v="1"/>
    <n v="449.97"/>
    <x v="3"/>
    <n v="427.47"/>
    <x v="23"/>
    <x v="1"/>
    <x v="3"/>
    <s v="Cancelled"/>
    <x v="23"/>
    <x v="3"/>
    <x v="0"/>
    <x v="0"/>
  </r>
  <r>
    <x v="24"/>
    <d v="2025-06-21T00:00:00"/>
    <s v="C-3662"/>
    <x v="24"/>
    <x v="0"/>
    <x v="3"/>
    <s v="Technology"/>
    <x v="0"/>
    <x v="24"/>
    <n v="6"/>
    <n v="392.28"/>
    <x v="1"/>
    <n v="2000.63"/>
    <x v="24"/>
    <x v="2"/>
    <x v="3"/>
    <s v="Shipped"/>
    <x v="24"/>
    <x v="0"/>
    <x v="3"/>
    <x v="0"/>
  </r>
  <r>
    <x v="25"/>
    <d v="2024-11-18T00:00:00"/>
    <s v="C-8711"/>
    <x v="25"/>
    <x v="0"/>
    <x v="2"/>
    <s v="Furniture"/>
    <x v="10"/>
    <x v="25"/>
    <n v="5"/>
    <n v="411.17"/>
    <x v="3"/>
    <n v="1953.06"/>
    <x v="25"/>
    <x v="2"/>
    <x v="2"/>
    <s v="In Transit"/>
    <x v="25"/>
    <x v="1"/>
    <x v="2"/>
    <x v="1"/>
  </r>
  <r>
    <x v="26"/>
    <d v="2023-08-12T00:00:00"/>
    <s v="C-6753"/>
    <x v="26"/>
    <x v="1"/>
    <x v="3"/>
    <s v="Office Supplies"/>
    <x v="5"/>
    <x v="26"/>
    <n v="1"/>
    <n v="62.09"/>
    <x v="2"/>
    <n v="55.88"/>
    <x v="26"/>
    <x v="3"/>
    <x v="0"/>
    <s v="Delivered"/>
    <x v="26"/>
    <x v="3"/>
    <x v="3"/>
    <x v="1"/>
  </r>
  <r>
    <x v="27"/>
    <d v="2023-10-12T00:00:00"/>
    <s v="C-6139"/>
    <x v="27"/>
    <x v="2"/>
    <x v="1"/>
    <s v="Furniture"/>
    <x v="7"/>
    <x v="27"/>
    <n v="5"/>
    <n v="26.97"/>
    <x v="1"/>
    <n v="114.62"/>
    <x v="27"/>
    <x v="2"/>
    <x v="3"/>
    <s v="Cancelled"/>
    <x v="27"/>
    <x v="0"/>
    <x v="1"/>
    <x v="1"/>
  </r>
  <r>
    <x v="28"/>
    <d v="2023-09-10T00:00:00"/>
    <s v="C-3041"/>
    <x v="28"/>
    <x v="1"/>
    <x v="0"/>
    <s v="Office Supplies"/>
    <x v="5"/>
    <x v="28"/>
    <n v="7"/>
    <n v="166.46"/>
    <x v="2"/>
    <n v="1048.7"/>
    <x v="28"/>
    <x v="2"/>
    <x v="2"/>
    <s v="Cancelled"/>
    <x v="28"/>
    <x v="4"/>
    <x v="4"/>
    <x v="1"/>
  </r>
  <r>
    <x v="29"/>
    <d v="2024-07-03T00:00:00"/>
    <s v="C-7653"/>
    <x v="29"/>
    <x v="1"/>
    <x v="1"/>
    <s v="Furniture"/>
    <x v="10"/>
    <x v="29"/>
    <n v="4"/>
    <n v="217.79"/>
    <x v="0"/>
    <n v="696.93"/>
    <x v="29"/>
    <x v="3"/>
    <x v="2"/>
    <s v="Cancelled"/>
    <x v="29"/>
    <x v="2"/>
    <x v="0"/>
    <x v="1"/>
  </r>
  <r>
    <x v="30"/>
    <d v="2024-02-02T00:00:00"/>
    <s v="C-3780"/>
    <x v="30"/>
    <x v="1"/>
    <x v="1"/>
    <s v="Furniture"/>
    <x v="10"/>
    <x v="30"/>
    <n v="2"/>
    <n v="410.12"/>
    <x v="3"/>
    <n v="779.23"/>
    <x v="30"/>
    <x v="2"/>
    <x v="1"/>
    <s v="Shipped"/>
    <x v="30"/>
    <x v="0"/>
    <x v="2"/>
    <x v="0"/>
  </r>
  <r>
    <x v="31"/>
    <d v="2023-12-12T00:00:00"/>
    <s v="C-8784"/>
    <x v="31"/>
    <x v="1"/>
    <x v="1"/>
    <s v="Furniture"/>
    <x v="8"/>
    <x v="31"/>
    <n v="10"/>
    <n v="101.25"/>
    <x v="1"/>
    <n v="860.62"/>
    <x v="31"/>
    <x v="2"/>
    <x v="1"/>
    <s v="Delivered"/>
    <x v="31"/>
    <x v="0"/>
    <x v="3"/>
    <x v="0"/>
  </r>
  <r>
    <x v="32"/>
    <d v="2024-06-30T00:00:00"/>
    <s v="C-3881"/>
    <x v="32"/>
    <x v="1"/>
    <x v="3"/>
    <s v="Technology"/>
    <x v="0"/>
    <x v="32"/>
    <n v="2"/>
    <n v="230.95"/>
    <x v="1"/>
    <n v="392.61"/>
    <x v="32"/>
    <x v="3"/>
    <x v="2"/>
    <s v="Cancelled"/>
    <x v="32"/>
    <x v="3"/>
    <x v="3"/>
    <x v="0"/>
  </r>
  <r>
    <x v="33"/>
    <d v="2024-12-01T00:00:00"/>
    <s v="C-8777"/>
    <x v="33"/>
    <x v="2"/>
    <x v="0"/>
    <s v="Technology"/>
    <x v="4"/>
    <x v="33"/>
    <n v="9"/>
    <n v="244.88"/>
    <x v="3"/>
    <n v="2093.7199999999998"/>
    <x v="33"/>
    <x v="1"/>
    <x v="3"/>
    <s v="Shipped"/>
    <x v="33"/>
    <x v="1"/>
    <x v="1"/>
    <x v="1"/>
  </r>
  <r>
    <x v="34"/>
    <d v="2024-10-19T00:00:00"/>
    <s v="C-9849"/>
    <x v="34"/>
    <x v="0"/>
    <x v="2"/>
    <s v="Technology"/>
    <x v="0"/>
    <x v="34"/>
    <n v="7"/>
    <n v="348.51"/>
    <x v="3"/>
    <n v="2317.59"/>
    <x v="34"/>
    <x v="0"/>
    <x v="3"/>
    <s v="Cancelled"/>
    <x v="34"/>
    <x v="2"/>
    <x v="2"/>
    <x v="0"/>
  </r>
  <r>
    <x v="35"/>
    <d v="2023-12-28T00:00:00"/>
    <s v="C-7883"/>
    <x v="35"/>
    <x v="2"/>
    <x v="1"/>
    <s v="Office Supplies"/>
    <x v="6"/>
    <x v="35"/>
    <n v="8"/>
    <n v="7.92"/>
    <x v="2"/>
    <n v="57.02"/>
    <x v="35"/>
    <x v="0"/>
    <x v="2"/>
    <s v="Shipped"/>
    <x v="35"/>
    <x v="2"/>
    <x v="0"/>
    <x v="1"/>
  </r>
  <r>
    <x v="36"/>
    <d v="2023-07-03T00:00:00"/>
    <s v="C-8140"/>
    <x v="36"/>
    <x v="2"/>
    <x v="1"/>
    <s v="Furniture"/>
    <x v="10"/>
    <x v="36"/>
    <n v="7"/>
    <n v="363.47"/>
    <x v="1"/>
    <n v="2162.65"/>
    <x v="36"/>
    <x v="1"/>
    <x v="2"/>
    <s v="Delivered"/>
    <x v="36"/>
    <x v="0"/>
    <x v="3"/>
    <x v="0"/>
  </r>
  <r>
    <x v="37"/>
    <d v="2025-06-19T00:00:00"/>
    <s v="C-8564"/>
    <x v="37"/>
    <x v="0"/>
    <x v="1"/>
    <s v="Furniture"/>
    <x v="8"/>
    <x v="37"/>
    <n v="6"/>
    <n v="109.77"/>
    <x v="2"/>
    <n v="592.76"/>
    <x v="37"/>
    <x v="0"/>
    <x v="3"/>
    <s v="Cancelled"/>
    <x v="37"/>
    <x v="1"/>
    <x v="2"/>
    <x v="1"/>
  </r>
  <r>
    <x v="38"/>
    <d v="2024-12-23T00:00:00"/>
    <s v="C-1317"/>
    <x v="18"/>
    <x v="1"/>
    <x v="1"/>
    <s v="Furniture"/>
    <x v="7"/>
    <x v="38"/>
    <n v="2"/>
    <n v="391.71"/>
    <x v="4"/>
    <n v="783.42"/>
    <x v="38"/>
    <x v="2"/>
    <x v="1"/>
    <s v="Delivered"/>
    <x v="38"/>
    <x v="3"/>
    <x v="0"/>
    <x v="0"/>
  </r>
  <r>
    <x v="39"/>
    <d v="2025-06-18T00:00:00"/>
    <s v="C-3068"/>
    <x v="38"/>
    <x v="2"/>
    <x v="1"/>
    <s v="Office Supplies"/>
    <x v="1"/>
    <x v="39"/>
    <n v="8"/>
    <n v="351.24"/>
    <x v="2"/>
    <n v="2528.9299999999998"/>
    <x v="39"/>
    <x v="1"/>
    <x v="1"/>
    <s v="In Transit"/>
    <x v="39"/>
    <x v="0"/>
    <x v="4"/>
    <x v="0"/>
  </r>
  <r>
    <x v="40"/>
    <d v="2024-01-30T00:00:00"/>
    <s v="C-6111"/>
    <x v="39"/>
    <x v="1"/>
    <x v="3"/>
    <s v="Furniture"/>
    <x v="7"/>
    <x v="40"/>
    <n v="2"/>
    <n v="298.08999999999997"/>
    <x v="3"/>
    <n v="566.37"/>
    <x v="40"/>
    <x v="3"/>
    <x v="0"/>
    <s v="Delivered"/>
    <x v="40"/>
    <x v="1"/>
    <x v="4"/>
    <x v="1"/>
  </r>
  <r>
    <x v="41"/>
    <d v="2025-05-29T00:00:00"/>
    <s v="C-7071"/>
    <x v="40"/>
    <x v="0"/>
    <x v="0"/>
    <s v="Technology"/>
    <x v="2"/>
    <x v="41"/>
    <n v="8"/>
    <n v="57.24"/>
    <x v="2"/>
    <n v="412.13"/>
    <x v="41"/>
    <x v="0"/>
    <x v="1"/>
    <s v="Cancelled"/>
    <x v="41"/>
    <x v="4"/>
    <x v="4"/>
    <x v="1"/>
  </r>
  <r>
    <x v="42"/>
    <d v="2025-02-13T00:00:00"/>
    <s v="C-9817"/>
    <x v="41"/>
    <x v="2"/>
    <x v="3"/>
    <s v="Furniture"/>
    <x v="10"/>
    <x v="42"/>
    <n v="6"/>
    <n v="426.6"/>
    <x v="4"/>
    <n v="2559.6"/>
    <x v="42"/>
    <x v="0"/>
    <x v="1"/>
    <s v="Cancelled"/>
    <x v="42"/>
    <x v="3"/>
    <x v="4"/>
    <x v="1"/>
  </r>
  <r>
    <x v="43"/>
    <d v="2023-08-23T00:00:00"/>
    <s v="C-6511"/>
    <x v="42"/>
    <x v="0"/>
    <x v="3"/>
    <s v="Furniture"/>
    <x v="7"/>
    <x v="43"/>
    <n v="8"/>
    <n v="110"/>
    <x v="2"/>
    <n v="792"/>
    <x v="43"/>
    <x v="3"/>
    <x v="0"/>
    <s v="Shipped"/>
    <x v="43"/>
    <x v="0"/>
    <x v="0"/>
    <x v="1"/>
  </r>
  <r>
    <x v="44"/>
    <d v="2024-05-24T00:00:00"/>
    <s v="C-9004"/>
    <x v="43"/>
    <x v="1"/>
    <x v="2"/>
    <s v="Office Supplies"/>
    <x v="6"/>
    <x v="44"/>
    <n v="8"/>
    <n v="226.85"/>
    <x v="4"/>
    <n v="1814.8"/>
    <x v="44"/>
    <x v="2"/>
    <x v="2"/>
    <s v="Shipped"/>
    <x v="44"/>
    <x v="1"/>
    <x v="4"/>
    <x v="1"/>
  </r>
  <r>
    <x v="45"/>
    <d v="2024-11-25T00:00:00"/>
    <s v="C-8753"/>
    <x v="44"/>
    <x v="1"/>
    <x v="0"/>
    <s v="Furniture"/>
    <x v="10"/>
    <x v="45"/>
    <n v="6"/>
    <n v="352.91"/>
    <x v="2"/>
    <n v="1905.71"/>
    <x v="45"/>
    <x v="2"/>
    <x v="0"/>
    <s v="Shipped"/>
    <x v="45"/>
    <x v="1"/>
    <x v="2"/>
    <x v="0"/>
  </r>
  <r>
    <x v="46"/>
    <d v="2025-03-08T00:00:00"/>
    <s v="C-4138"/>
    <x v="45"/>
    <x v="0"/>
    <x v="3"/>
    <s v="Furniture"/>
    <x v="10"/>
    <x v="46"/>
    <n v="2"/>
    <n v="417.15"/>
    <x v="2"/>
    <n v="750.87"/>
    <x v="46"/>
    <x v="2"/>
    <x v="3"/>
    <s v="Delivered"/>
    <x v="46"/>
    <x v="3"/>
    <x v="0"/>
    <x v="1"/>
  </r>
  <r>
    <x v="47"/>
    <d v="2025-03-10T00:00:00"/>
    <s v="C-1745"/>
    <x v="46"/>
    <x v="0"/>
    <x v="0"/>
    <s v="Office Supplies"/>
    <x v="1"/>
    <x v="47"/>
    <n v="8"/>
    <n v="55.78"/>
    <x v="4"/>
    <n v="446.24"/>
    <x v="47"/>
    <x v="0"/>
    <x v="2"/>
    <s v="Cancelled"/>
    <x v="47"/>
    <x v="1"/>
    <x v="0"/>
    <x v="0"/>
  </r>
  <r>
    <x v="48"/>
    <d v="2023-12-15T00:00:00"/>
    <s v="C-5136"/>
    <x v="47"/>
    <x v="2"/>
    <x v="1"/>
    <s v="Technology"/>
    <x v="2"/>
    <x v="48"/>
    <n v="8"/>
    <n v="41.67"/>
    <x v="4"/>
    <n v="333.36"/>
    <x v="48"/>
    <x v="3"/>
    <x v="0"/>
    <s v="Shipped"/>
    <x v="48"/>
    <x v="0"/>
    <x v="4"/>
    <x v="1"/>
  </r>
  <r>
    <x v="49"/>
    <d v="2023-11-23T00:00:00"/>
    <s v="C-4697"/>
    <x v="48"/>
    <x v="1"/>
    <x v="3"/>
    <s v="Furniture"/>
    <x v="8"/>
    <x v="49"/>
    <n v="5"/>
    <n v="430.78"/>
    <x v="1"/>
    <n v="1830.81"/>
    <x v="49"/>
    <x v="1"/>
    <x v="0"/>
    <s v="Shipped"/>
    <x v="49"/>
    <x v="4"/>
    <x v="1"/>
    <x v="0"/>
  </r>
  <r>
    <x v="50"/>
    <d v="2024-05-01T00:00:00"/>
    <s v="C-3573"/>
    <x v="49"/>
    <x v="0"/>
    <x v="2"/>
    <s v="Office Supplies"/>
    <x v="3"/>
    <x v="50"/>
    <n v="3"/>
    <n v="6.32"/>
    <x v="1"/>
    <n v="16.12"/>
    <x v="50"/>
    <x v="0"/>
    <x v="3"/>
    <s v="Delivered"/>
    <x v="50"/>
    <x v="4"/>
    <x v="1"/>
    <x v="1"/>
  </r>
  <r>
    <x v="51"/>
    <d v="2023-07-25T00:00:00"/>
    <s v="C-8438"/>
    <x v="50"/>
    <x v="0"/>
    <x v="2"/>
    <s v="Furniture"/>
    <x v="7"/>
    <x v="51"/>
    <n v="7"/>
    <n v="61.81"/>
    <x v="3"/>
    <n v="411.04"/>
    <x v="51"/>
    <x v="3"/>
    <x v="1"/>
    <s v="Delivered"/>
    <x v="51"/>
    <x v="0"/>
    <x v="0"/>
    <x v="1"/>
  </r>
  <r>
    <x v="52"/>
    <d v="2023-09-23T00:00:00"/>
    <s v="C-5728"/>
    <x v="51"/>
    <x v="2"/>
    <x v="1"/>
    <s v="Furniture"/>
    <x v="10"/>
    <x v="52"/>
    <n v="7"/>
    <n v="471.62"/>
    <x v="0"/>
    <n v="2641.07"/>
    <x v="52"/>
    <x v="0"/>
    <x v="0"/>
    <s v="Delivered"/>
    <x v="52"/>
    <x v="2"/>
    <x v="1"/>
    <x v="1"/>
  </r>
  <r>
    <x v="53"/>
    <d v="2024-12-10T00:00:00"/>
    <s v="C-1423"/>
    <x v="52"/>
    <x v="0"/>
    <x v="2"/>
    <s v="Office Supplies"/>
    <x v="3"/>
    <x v="53"/>
    <n v="5"/>
    <n v="290.24"/>
    <x v="3"/>
    <n v="1378.64"/>
    <x v="53"/>
    <x v="0"/>
    <x v="3"/>
    <s v="Shipped"/>
    <x v="53"/>
    <x v="3"/>
    <x v="3"/>
    <x v="1"/>
  </r>
  <r>
    <x v="54"/>
    <d v="2024-10-22T00:00:00"/>
    <s v="C-2494"/>
    <x v="53"/>
    <x v="2"/>
    <x v="0"/>
    <s v="Furniture"/>
    <x v="10"/>
    <x v="54"/>
    <n v="6"/>
    <n v="336.72"/>
    <x v="3"/>
    <n v="1919.3"/>
    <x v="54"/>
    <x v="0"/>
    <x v="3"/>
    <s v="Cancelled"/>
    <x v="54"/>
    <x v="3"/>
    <x v="2"/>
    <x v="1"/>
  </r>
  <r>
    <x v="55"/>
    <d v="2024-05-03T00:00:00"/>
    <s v="C-2442"/>
    <x v="54"/>
    <x v="2"/>
    <x v="0"/>
    <s v="Furniture"/>
    <x v="11"/>
    <x v="55"/>
    <n v="7"/>
    <n v="433.13"/>
    <x v="4"/>
    <n v="3031.91"/>
    <x v="55"/>
    <x v="0"/>
    <x v="2"/>
    <s v="Delivered"/>
    <x v="55"/>
    <x v="4"/>
    <x v="4"/>
    <x v="1"/>
  </r>
  <r>
    <x v="56"/>
    <d v="2024-10-16T00:00:00"/>
    <s v="C-9167"/>
    <x v="55"/>
    <x v="1"/>
    <x v="3"/>
    <s v="Technology"/>
    <x v="0"/>
    <x v="56"/>
    <n v="5"/>
    <n v="276.86"/>
    <x v="2"/>
    <n v="1245.8699999999999"/>
    <x v="56"/>
    <x v="0"/>
    <x v="0"/>
    <s v="Delivered"/>
    <x v="56"/>
    <x v="3"/>
    <x v="0"/>
    <x v="0"/>
  </r>
  <r>
    <x v="57"/>
    <d v="2024-10-09T00:00:00"/>
    <s v="C-6091"/>
    <x v="56"/>
    <x v="1"/>
    <x v="1"/>
    <s v="Office Supplies"/>
    <x v="6"/>
    <x v="57"/>
    <n v="2"/>
    <n v="116.23"/>
    <x v="4"/>
    <n v="232.46"/>
    <x v="57"/>
    <x v="1"/>
    <x v="1"/>
    <s v="Cancelled"/>
    <x v="57"/>
    <x v="1"/>
    <x v="4"/>
    <x v="1"/>
  </r>
  <r>
    <x v="58"/>
    <d v="2024-11-18T00:00:00"/>
    <s v="C-7807"/>
    <x v="57"/>
    <x v="2"/>
    <x v="3"/>
    <s v="Technology"/>
    <x v="2"/>
    <x v="58"/>
    <n v="9"/>
    <n v="76.599999999999994"/>
    <x v="3"/>
    <n v="654.92999999999995"/>
    <x v="58"/>
    <x v="2"/>
    <x v="0"/>
    <s v="In Transit"/>
    <x v="58"/>
    <x v="2"/>
    <x v="1"/>
    <x v="1"/>
  </r>
  <r>
    <x v="59"/>
    <d v="2024-11-29T00:00:00"/>
    <s v="C-1042"/>
    <x v="58"/>
    <x v="2"/>
    <x v="0"/>
    <s v="Office Supplies"/>
    <x v="6"/>
    <x v="59"/>
    <n v="3"/>
    <n v="226.04"/>
    <x v="1"/>
    <n v="576.4"/>
    <x v="59"/>
    <x v="0"/>
    <x v="2"/>
    <s v="In Transit"/>
    <x v="59"/>
    <x v="4"/>
    <x v="0"/>
    <x v="1"/>
  </r>
  <r>
    <x v="60"/>
    <d v="2025-02-11T00:00:00"/>
    <s v="C-4826"/>
    <x v="59"/>
    <x v="2"/>
    <x v="1"/>
    <s v="Furniture"/>
    <x v="8"/>
    <x v="60"/>
    <n v="7"/>
    <n v="196.11"/>
    <x v="3"/>
    <n v="1304.1300000000001"/>
    <x v="60"/>
    <x v="1"/>
    <x v="1"/>
    <s v="In Transit"/>
    <x v="60"/>
    <x v="0"/>
    <x v="3"/>
    <x v="0"/>
  </r>
  <r>
    <x v="61"/>
    <d v="2023-10-18T00:00:00"/>
    <s v="C-9617"/>
    <x v="60"/>
    <x v="2"/>
    <x v="1"/>
    <s v="Office Supplies"/>
    <x v="1"/>
    <x v="61"/>
    <n v="7"/>
    <n v="436.11"/>
    <x v="3"/>
    <n v="2900.13"/>
    <x v="61"/>
    <x v="3"/>
    <x v="3"/>
    <s v="Cancelled"/>
    <x v="61"/>
    <x v="0"/>
    <x v="1"/>
    <x v="1"/>
  </r>
  <r>
    <x v="62"/>
    <d v="2025-03-11T00:00:00"/>
    <s v="C-6188"/>
    <x v="61"/>
    <x v="1"/>
    <x v="3"/>
    <s v="Office Supplies"/>
    <x v="3"/>
    <x v="62"/>
    <n v="10"/>
    <n v="38.869999999999997"/>
    <x v="2"/>
    <n v="349.83"/>
    <x v="62"/>
    <x v="1"/>
    <x v="2"/>
    <s v="Delivered"/>
    <x v="62"/>
    <x v="0"/>
    <x v="3"/>
    <x v="0"/>
  </r>
  <r>
    <x v="63"/>
    <d v="2024-11-25T00:00:00"/>
    <s v="C-5906"/>
    <x v="62"/>
    <x v="0"/>
    <x v="1"/>
    <s v="Furniture"/>
    <x v="11"/>
    <x v="63"/>
    <n v="5"/>
    <n v="182.44"/>
    <x v="1"/>
    <n v="775.37"/>
    <x v="63"/>
    <x v="0"/>
    <x v="1"/>
    <s v="Shipped"/>
    <x v="63"/>
    <x v="4"/>
    <x v="2"/>
    <x v="1"/>
  </r>
  <r>
    <x v="64"/>
    <d v="2024-05-22T00:00:00"/>
    <s v="C-4945"/>
    <x v="63"/>
    <x v="2"/>
    <x v="2"/>
    <s v="Technology"/>
    <x v="2"/>
    <x v="64"/>
    <n v="5"/>
    <n v="232.49"/>
    <x v="4"/>
    <n v="1162.45"/>
    <x v="64"/>
    <x v="0"/>
    <x v="3"/>
    <s v="Shipped"/>
    <x v="64"/>
    <x v="0"/>
    <x v="3"/>
    <x v="1"/>
  </r>
  <r>
    <x v="65"/>
    <d v="2025-04-08T00:00:00"/>
    <s v="C-5901"/>
    <x v="64"/>
    <x v="1"/>
    <x v="3"/>
    <s v="Office Supplies"/>
    <x v="5"/>
    <x v="65"/>
    <n v="8"/>
    <n v="423.43"/>
    <x v="3"/>
    <n v="3218.07"/>
    <x v="65"/>
    <x v="0"/>
    <x v="0"/>
    <s v="Shipped"/>
    <x v="65"/>
    <x v="2"/>
    <x v="4"/>
    <x v="1"/>
  </r>
  <r>
    <x v="66"/>
    <d v="2024-12-31T00:00:00"/>
    <s v="C-5847"/>
    <x v="65"/>
    <x v="1"/>
    <x v="0"/>
    <s v="Technology"/>
    <x v="2"/>
    <x v="66"/>
    <n v="5"/>
    <n v="9.01"/>
    <x v="4"/>
    <n v="45.05"/>
    <x v="66"/>
    <x v="0"/>
    <x v="3"/>
    <s v="Shipped"/>
    <x v="66"/>
    <x v="3"/>
    <x v="1"/>
    <x v="0"/>
  </r>
  <r>
    <x v="67"/>
    <d v="2024-12-16T00:00:00"/>
    <s v="C-4115"/>
    <x v="66"/>
    <x v="1"/>
    <x v="0"/>
    <s v="Office Supplies"/>
    <x v="1"/>
    <x v="67"/>
    <n v="2"/>
    <n v="452.18"/>
    <x v="4"/>
    <n v="904.36"/>
    <x v="67"/>
    <x v="0"/>
    <x v="0"/>
    <s v="In Transit"/>
    <x v="67"/>
    <x v="4"/>
    <x v="2"/>
    <x v="1"/>
  </r>
  <r>
    <x v="68"/>
    <d v="2025-04-02T00:00:00"/>
    <s v="C-6352"/>
    <x v="67"/>
    <x v="1"/>
    <x v="3"/>
    <s v="Technology"/>
    <x v="0"/>
    <x v="68"/>
    <n v="3"/>
    <n v="394.32"/>
    <x v="2"/>
    <n v="1064.6600000000001"/>
    <x v="68"/>
    <x v="3"/>
    <x v="1"/>
    <s v="In Transit"/>
    <x v="68"/>
    <x v="2"/>
    <x v="1"/>
    <x v="1"/>
  </r>
  <r>
    <x v="69"/>
    <d v="2024-04-16T00:00:00"/>
    <s v="C-2886"/>
    <x v="68"/>
    <x v="2"/>
    <x v="1"/>
    <s v="Technology"/>
    <x v="0"/>
    <x v="69"/>
    <n v="7"/>
    <n v="483.8"/>
    <x v="0"/>
    <n v="2709.28"/>
    <x v="69"/>
    <x v="0"/>
    <x v="0"/>
    <s v="In Transit"/>
    <x v="69"/>
    <x v="3"/>
    <x v="2"/>
    <x v="1"/>
  </r>
  <r>
    <x v="70"/>
    <d v="2025-03-08T00:00:00"/>
    <s v="C-7038"/>
    <x v="69"/>
    <x v="1"/>
    <x v="0"/>
    <s v="Office Supplies"/>
    <x v="6"/>
    <x v="70"/>
    <n v="6"/>
    <n v="58.63"/>
    <x v="3"/>
    <n v="334.19"/>
    <x v="70"/>
    <x v="3"/>
    <x v="1"/>
    <s v="Delivered"/>
    <x v="70"/>
    <x v="2"/>
    <x v="1"/>
    <x v="1"/>
  </r>
  <r>
    <x v="71"/>
    <d v="2024-11-26T00:00:00"/>
    <s v="C-2911"/>
    <x v="70"/>
    <x v="0"/>
    <x v="1"/>
    <s v="Technology"/>
    <x v="4"/>
    <x v="71"/>
    <n v="8"/>
    <n v="62.48"/>
    <x v="3"/>
    <n v="474.85"/>
    <x v="71"/>
    <x v="2"/>
    <x v="2"/>
    <s v="Cancelled"/>
    <x v="71"/>
    <x v="1"/>
    <x v="4"/>
    <x v="1"/>
  </r>
  <r>
    <x v="72"/>
    <d v="2025-05-30T00:00:00"/>
    <s v="C-3531"/>
    <x v="71"/>
    <x v="2"/>
    <x v="1"/>
    <s v="Furniture"/>
    <x v="8"/>
    <x v="72"/>
    <n v="5"/>
    <n v="21.19"/>
    <x v="2"/>
    <n v="95.36"/>
    <x v="72"/>
    <x v="0"/>
    <x v="1"/>
    <s v="In Transit"/>
    <x v="72"/>
    <x v="0"/>
    <x v="1"/>
    <x v="1"/>
  </r>
  <r>
    <x v="73"/>
    <d v="2023-11-14T00:00:00"/>
    <s v="C-1992"/>
    <x v="72"/>
    <x v="2"/>
    <x v="0"/>
    <s v="Technology"/>
    <x v="9"/>
    <x v="73"/>
    <n v="8"/>
    <n v="50.38"/>
    <x v="3"/>
    <n v="382.89"/>
    <x v="73"/>
    <x v="1"/>
    <x v="0"/>
    <s v="In Transit"/>
    <x v="73"/>
    <x v="4"/>
    <x v="0"/>
    <x v="0"/>
  </r>
  <r>
    <x v="74"/>
    <d v="2024-01-28T00:00:00"/>
    <s v="C-2124"/>
    <x v="73"/>
    <x v="1"/>
    <x v="2"/>
    <s v="Office Supplies"/>
    <x v="1"/>
    <x v="74"/>
    <n v="4"/>
    <n v="167.64"/>
    <x v="3"/>
    <n v="637.03"/>
    <x v="74"/>
    <x v="1"/>
    <x v="3"/>
    <s v="Shipped"/>
    <x v="52"/>
    <x v="4"/>
    <x v="4"/>
    <x v="1"/>
  </r>
  <r>
    <x v="75"/>
    <d v="2023-08-05T00:00:00"/>
    <s v="C-3858"/>
    <x v="74"/>
    <x v="0"/>
    <x v="1"/>
    <s v="Technology"/>
    <x v="9"/>
    <x v="75"/>
    <n v="6"/>
    <n v="396.04"/>
    <x v="3"/>
    <n v="2257.4299999999998"/>
    <x v="75"/>
    <x v="1"/>
    <x v="1"/>
    <s v="In Transit"/>
    <x v="74"/>
    <x v="0"/>
    <x v="0"/>
    <x v="1"/>
  </r>
  <r>
    <x v="76"/>
    <d v="2024-10-20T00:00:00"/>
    <s v="C-9619"/>
    <x v="75"/>
    <x v="0"/>
    <x v="1"/>
    <s v="Furniture"/>
    <x v="8"/>
    <x v="76"/>
    <n v="6"/>
    <n v="259.05"/>
    <x v="4"/>
    <n v="1554.3"/>
    <x v="76"/>
    <x v="2"/>
    <x v="0"/>
    <s v="In Transit"/>
    <x v="75"/>
    <x v="2"/>
    <x v="2"/>
    <x v="0"/>
  </r>
  <r>
    <x v="77"/>
    <d v="2025-02-10T00:00:00"/>
    <s v="C-8847"/>
    <x v="76"/>
    <x v="2"/>
    <x v="3"/>
    <s v="Office Supplies"/>
    <x v="3"/>
    <x v="77"/>
    <n v="8"/>
    <n v="357.64"/>
    <x v="1"/>
    <n v="2431.9499999999998"/>
    <x v="77"/>
    <x v="1"/>
    <x v="3"/>
    <s v="Shipped"/>
    <x v="76"/>
    <x v="0"/>
    <x v="0"/>
    <x v="1"/>
  </r>
  <r>
    <x v="78"/>
    <d v="2023-09-17T00:00:00"/>
    <s v="C-9984"/>
    <x v="77"/>
    <x v="1"/>
    <x v="0"/>
    <s v="Furniture"/>
    <x v="10"/>
    <x v="78"/>
    <n v="8"/>
    <n v="255.25"/>
    <x v="1"/>
    <n v="1735.7"/>
    <x v="78"/>
    <x v="1"/>
    <x v="1"/>
    <s v="Cancelled"/>
    <x v="77"/>
    <x v="2"/>
    <x v="0"/>
    <x v="1"/>
  </r>
  <r>
    <x v="79"/>
    <d v="2023-08-24T00:00:00"/>
    <s v="C-6553"/>
    <x v="78"/>
    <x v="2"/>
    <x v="3"/>
    <s v="Furniture"/>
    <x v="11"/>
    <x v="79"/>
    <n v="6"/>
    <n v="216.25"/>
    <x v="2"/>
    <n v="1167.75"/>
    <x v="79"/>
    <x v="2"/>
    <x v="2"/>
    <s v="Delivered"/>
    <x v="78"/>
    <x v="0"/>
    <x v="2"/>
    <x v="0"/>
  </r>
  <r>
    <x v="80"/>
    <d v="2025-03-05T00:00:00"/>
    <s v="C-8075"/>
    <x v="79"/>
    <x v="0"/>
    <x v="0"/>
    <s v="Technology"/>
    <x v="9"/>
    <x v="80"/>
    <n v="10"/>
    <n v="478.53"/>
    <x v="0"/>
    <n v="3828.24"/>
    <x v="80"/>
    <x v="1"/>
    <x v="2"/>
    <s v="In Transit"/>
    <x v="79"/>
    <x v="2"/>
    <x v="2"/>
    <x v="1"/>
  </r>
  <r>
    <x v="81"/>
    <d v="2025-04-15T00:00:00"/>
    <s v="C-6119"/>
    <x v="80"/>
    <x v="2"/>
    <x v="1"/>
    <s v="Office Supplies"/>
    <x v="1"/>
    <x v="81"/>
    <n v="3"/>
    <n v="330.08"/>
    <x v="3"/>
    <n v="940.73"/>
    <x v="81"/>
    <x v="3"/>
    <x v="3"/>
    <s v="Delivered"/>
    <x v="80"/>
    <x v="1"/>
    <x v="4"/>
    <x v="0"/>
  </r>
  <r>
    <x v="82"/>
    <d v="2023-11-09T00:00:00"/>
    <s v="C-8030"/>
    <x v="81"/>
    <x v="1"/>
    <x v="1"/>
    <s v="Office Supplies"/>
    <x v="5"/>
    <x v="82"/>
    <n v="1"/>
    <n v="94.31"/>
    <x v="2"/>
    <n v="84.88"/>
    <x v="82"/>
    <x v="3"/>
    <x v="0"/>
    <s v="Shipped"/>
    <x v="81"/>
    <x v="4"/>
    <x v="4"/>
    <x v="1"/>
  </r>
  <r>
    <x v="83"/>
    <d v="2024-01-20T00:00:00"/>
    <s v="C-2140"/>
    <x v="82"/>
    <x v="0"/>
    <x v="1"/>
    <s v="Technology"/>
    <x v="0"/>
    <x v="83"/>
    <n v="7"/>
    <n v="212.82"/>
    <x v="2"/>
    <n v="1340.77"/>
    <x v="83"/>
    <x v="3"/>
    <x v="3"/>
    <s v="Delivered"/>
    <x v="82"/>
    <x v="0"/>
    <x v="0"/>
    <x v="0"/>
  </r>
  <r>
    <x v="84"/>
    <d v="2024-09-10T00:00:00"/>
    <s v="C-1815"/>
    <x v="83"/>
    <x v="1"/>
    <x v="1"/>
    <s v="Furniture"/>
    <x v="8"/>
    <x v="84"/>
    <n v="7"/>
    <n v="245.4"/>
    <x v="1"/>
    <n v="1460.13"/>
    <x v="84"/>
    <x v="2"/>
    <x v="0"/>
    <s v="In Transit"/>
    <x v="83"/>
    <x v="2"/>
    <x v="2"/>
    <x v="1"/>
  </r>
  <r>
    <x v="85"/>
    <d v="2024-03-27T00:00:00"/>
    <s v="C-8972"/>
    <x v="84"/>
    <x v="1"/>
    <x v="0"/>
    <s v="Technology"/>
    <x v="0"/>
    <x v="85"/>
    <n v="7"/>
    <n v="492.3"/>
    <x v="4"/>
    <n v="3446.1"/>
    <x v="85"/>
    <x v="3"/>
    <x v="1"/>
    <s v="Shipped"/>
    <x v="84"/>
    <x v="1"/>
    <x v="1"/>
    <x v="1"/>
  </r>
  <r>
    <x v="86"/>
    <d v="2023-11-21T00:00:00"/>
    <s v="C-2965"/>
    <x v="85"/>
    <x v="0"/>
    <x v="3"/>
    <s v="Office Supplies"/>
    <x v="6"/>
    <x v="86"/>
    <n v="3"/>
    <n v="68.95"/>
    <x v="0"/>
    <n v="165.48"/>
    <x v="86"/>
    <x v="3"/>
    <x v="0"/>
    <s v="Cancelled"/>
    <x v="85"/>
    <x v="0"/>
    <x v="3"/>
    <x v="0"/>
  </r>
  <r>
    <x v="87"/>
    <d v="2024-12-29T00:00:00"/>
    <s v="C-8532"/>
    <x v="86"/>
    <x v="0"/>
    <x v="0"/>
    <s v="Office Supplies"/>
    <x v="6"/>
    <x v="87"/>
    <n v="10"/>
    <n v="205.19"/>
    <x v="1"/>
    <n v="1744.12"/>
    <x v="87"/>
    <x v="0"/>
    <x v="0"/>
    <s v="In Transit"/>
    <x v="86"/>
    <x v="4"/>
    <x v="4"/>
    <x v="1"/>
  </r>
  <r>
    <x v="88"/>
    <d v="2024-04-07T00:00:00"/>
    <s v="C-6928"/>
    <x v="87"/>
    <x v="0"/>
    <x v="3"/>
    <s v="Technology"/>
    <x v="0"/>
    <x v="88"/>
    <n v="7"/>
    <n v="296.49"/>
    <x v="0"/>
    <n v="1660.34"/>
    <x v="88"/>
    <x v="3"/>
    <x v="3"/>
    <s v="Shipped"/>
    <x v="87"/>
    <x v="1"/>
    <x v="0"/>
    <x v="0"/>
  </r>
  <r>
    <x v="89"/>
    <d v="2024-01-22T00:00:00"/>
    <s v="C-9363"/>
    <x v="88"/>
    <x v="1"/>
    <x v="1"/>
    <s v="Office Supplies"/>
    <x v="1"/>
    <x v="89"/>
    <n v="6"/>
    <n v="178.79"/>
    <x v="3"/>
    <n v="1019.1"/>
    <x v="89"/>
    <x v="2"/>
    <x v="3"/>
    <s v="Shipped"/>
    <x v="88"/>
    <x v="4"/>
    <x v="4"/>
    <x v="0"/>
  </r>
  <r>
    <x v="90"/>
    <d v="2023-11-21T00:00:00"/>
    <s v="C-2234"/>
    <x v="89"/>
    <x v="0"/>
    <x v="3"/>
    <s v="Furniture"/>
    <x v="8"/>
    <x v="90"/>
    <n v="10"/>
    <n v="323.27999999999997"/>
    <x v="0"/>
    <n v="2586.2399999999998"/>
    <x v="90"/>
    <x v="3"/>
    <x v="1"/>
    <s v="Cancelled"/>
    <x v="89"/>
    <x v="0"/>
    <x v="3"/>
    <x v="1"/>
  </r>
  <r>
    <x v="91"/>
    <d v="2024-02-11T00:00:00"/>
    <s v="C-5961"/>
    <x v="15"/>
    <x v="2"/>
    <x v="1"/>
    <s v="Furniture"/>
    <x v="11"/>
    <x v="91"/>
    <n v="5"/>
    <n v="233.56"/>
    <x v="4"/>
    <n v="1167.8"/>
    <x v="91"/>
    <x v="3"/>
    <x v="0"/>
    <s v="Delivered"/>
    <x v="90"/>
    <x v="3"/>
    <x v="4"/>
    <x v="1"/>
  </r>
  <r>
    <x v="92"/>
    <d v="2023-08-07T00:00:00"/>
    <s v="C-8581"/>
    <x v="90"/>
    <x v="1"/>
    <x v="1"/>
    <s v="Furniture"/>
    <x v="7"/>
    <x v="92"/>
    <n v="6"/>
    <n v="304.48"/>
    <x v="0"/>
    <n v="1461.5"/>
    <x v="92"/>
    <x v="1"/>
    <x v="2"/>
    <s v="Delivered"/>
    <x v="91"/>
    <x v="1"/>
    <x v="2"/>
    <x v="0"/>
  </r>
  <r>
    <x v="93"/>
    <d v="2024-09-13T00:00:00"/>
    <s v="C-1641"/>
    <x v="91"/>
    <x v="0"/>
    <x v="3"/>
    <s v="Furniture"/>
    <x v="7"/>
    <x v="93"/>
    <n v="6"/>
    <n v="189.56"/>
    <x v="2"/>
    <n v="1023.62"/>
    <x v="93"/>
    <x v="3"/>
    <x v="0"/>
    <s v="In Transit"/>
    <x v="92"/>
    <x v="0"/>
    <x v="1"/>
    <x v="0"/>
  </r>
  <r>
    <x v="94"/>
    <d v="2023-09-22T00:00:00"/>
    <s v="C-7333"/>
    <x v="92"/>
    <x v="2"/>
    <x v="0"/>
    <s v="Office Supplies"/>
    <x v="1"/>
    <x v="94"/>
    <n v="6"/>
    <n v="45.34"/>
    <x v="3"/>
    <n v="258.44"/>
    <x v="94"/>
    <x v="3"/>
    <x v="2"/>
    <s v="Shipped"/>
    <x v="93"/>
    <x v="3"/>
    <x v="2"/>
    <x v="1"/>
  </r>
  <r>
    <x v="95"/>
    <d v="2024-02-16T00:00:00"/>
    <s v="C-7171"/>
    <x v="93"/>
    <x v="1"/>
    <x v="0"/>
    <s v="Technology"/>
    <x v="9"/>
    <x v="95"/>
    <n v="7"/>
    <n v="256.7"/>
    <x v="4"/>
    <n v="1796.9"/>
    <x v="95"/>
    <x v="2"/>
    <x v="1"/>
    <s v="In Transit"/>
    <x v="94"/>
    <x v="2"/>
    <x v="0"/>
    <x v="0"/>
  </r>
  <r>
    <x v="96"/>
    <d v="2024-06-09T00:00:00"/>
    <s v="C-3253"/>
    <x v="94"/>
    <x v="0"/>
    <x v="1"/>
    <s v="Furniture"/>
    <x v="11"/>
    <x v="96"/>
    <n v="9"/>
    <n v="386.58"/>
    <x v="0"/>
    <n v="2783.38"/>
    <x v="96"/>
    <x v="3"/>
    <x v="1"/>
    <s v="Cancelled"/>
    <x v="95"/>
    <x v="4"/>
    <x v="0"/>
    <x v="0"/>
  </r>
  <r>
    <x v="97"/>
    <d v="2024-10-11T00:00:00"/>
    <s v="C-3712"/>
    <x v="95"/>
    <x v="1"/>
    <x v="3"/>
    <s v="Technology"/>
    <x v="2"/>
    <x v="97"/>
    <n v="6"/>
    <n v="339.8"/>
    <x v="3"/>
    <n v="1936.86"/>
    <x v="97"/>
    <x v="3"/>
    <x v="2"/>
    <s v="Shipped"/>
    <x v="96"/>
    <x v="3"/>
    <x v="0"/>
    <x v="1"/>
  </r>
  <r>
    <x v="98"/>
    <d v="2023-10-25T00:00:00"/>
    <s v="C-8684"/>
    <x v="96"/>
    <x v="0"/>
    <x v="0"/>
    <s v="Office Supplies"/>
    <x v="6"/>
    <x v="98"/>
    <n v="8"/>
    <n v="385.87"/>
    <x v="1"/>
    <n v="2623.92"/>
    <x v="98"/>
    <x v="0"/>
    <x v="1"/>
    <s v="Shipped"/>
    <x v="97"/>
    <x v="3"/>
    <x v="0"/>
    <x v="1"/>
  </r>
  <r>
    <x v="99"/>
    <d v="2024-02-07T00:00:00"/>
    <s v="C-1854"/>
    <x v="97"/>
    <x v="1"/>
    <x v="3"/>
    <s v="Furniture"/>
    <x v="11"/>
    <x v="99"/>
    <n v="9"/>
    <n v="426.33"/>
    <x v="2"/>
    <n v="3453.27"/>
    <x v="99"/>
    <x v="2"/>
    <x v="3"/>
    <s v="Cancelled"/>
    <x v="98"/>
    <x v="3"/>
    <x v="0"/>
    <x v="1"/>
  </r>
  <r>
    <x v="100"/>
    <d v="2025-06-12T00:00:00"/>
    <s v="C-2502"/>
    <x v="98"/>
    <x v="0"/>
    <x v="3"/>
    <s v="Furniture"/>
    <x v="11"/>
    <x v="100"/>
    <n v="7"/>
    <n v="31.36"/>
    <x v="0"/>
    <n v="175.62"/>
    <x v="100"/>
    <x v="0"/>
    <x v="0"/>
    <s v="In Transit"/>
    <x v="99"/>
    <x v="4"/>
    <x v="2"/>
    <x v="1"/>
  </r>
  <r>
    <x v="101"/>
    <d v="2023-12-17T00:00:00"/>
    <s v="C-2623"/>
    <x v="99"/>
    <x v="1"/>
    <x v="0"/>
    <s v="Technology"/>
    <x v="0"/>
    <x v="101"/>
    <n v="1"/>
    <n v="147.01"/>
    <x v="1"/>
    <n v="124.96"/>
    <x v="101"/>
    <x v="2"/>
    <x v="2"/>
    <s v="Cancelled"/>
    <x v="100"/>
    <x v="3"/>
    <x v="2"/>
    <x v="0"/>
  </r>
  <r>
    <x v="102"/>
    <d v="2025-06-10T00:00:00"/>
    <s v="C-1311"/>
    <x v="100"/>
    <x v="2"/>
    <x v="2"/>
    <s v="Technology"/>
    <x v="2"/>
    <x v="102"/>
    <n v="2"/>
    <n v="389.21"/>
    <x v="3"/>
    <n v="739.5"/>
    <x v="102"/>
    <x v="1"/>
    <x v="1"/>
    <s v="Cancelled"/>
    <x v="101"/>
    <x v="3"/>
    <x v="3"/>
    <x v="0"/>
  </r>
  <r>
    <x v="103"/>
    <d v="2024-08-18T00:00:00"/>
    <s v="C-2816"/>
    <x v="101"/>
    <x v="2"/>
    <x v="1"/>
    <s v="Office Supplies"/>
    <x v="1"/>
    <x v="103"/>
    <n v="3"/>
    <n v="149.18"/>
    <x v="4"/>
    <n v="447.54"/>
    <x v="103"/>
    <x v="2"/>
    <x v="2"/>
    <s v="Shipped"/>
    <x v="102"/>
    <x v="0"/>
    <x v="4"/>
    <x v="1"/>
  </r>
  <r>
    <x v="104"/>
    <d v="2024-11-30T00:00:00"/>
    <s v="C-2108"/>
    <x v="102"/>
    <x v="1"/>
    <x v="1"/>
    <s v="Furniture"/>
    <x v="8"/>
    <x v="104"/>
    <n v="1"/>
    <n v="319.66000000000003"/>
    <x v="2"/>
    <n v="287.69"/>
    <x v="104"/>
    <x v="1"/>
    <x v="3"/>
    <s v="Delivered"/>
    <x v="103"/>
    <x v="1"/>
    <x v="0"/>
    <x v="0"/>
  </r>
  <r>
    <x v="105"/>
    <d v="2024-06-25T00:00:00"/>
    <s v="C-6447"/>
    <x v="103"/>
    <x v="0"/>
    <x v="1"/>
    <s v="Furniture"/>
    <x v="10"/>
    <x v="105"/>
    <n v="3"/>
    <n v="416.04"/>
    <x v="1"/>
    <n v="1060.9000000000001"/>
    <x v="105"/>
    <x v="0"/>
    <x v="1"/>
    <s v="Shipped"/>
    <x v="104"/>
    <x v="0"/>
    <x v="3"/>
    <x v="0"/>
  </r>
  <r>
    <x v="106"/>
    <d v="2023-09-04T00:00:00"/>
    <s v="C-5807"/>
    <x v="104"/>
    <x v="0"/>
    <x v="1"/>
    <s v="Technology"/>
    <x v="9"/>
    <x v="106"/>
    <n v="6"/>
    <n v="467.02"/>
    <x v="0"/>
    <n v="2241.6999999999998"/>
    <x v="106"/>
    <x v="0"/>
    <x v="3"/>
    <s v="Delivered"/>
    <x v="105"/>
    <x v="4"/>
    <x v="1"/>
    <x v="1"/>
  </r>
  <r>
    <x v="107"/>
    <d v="2024-07-14T00:00:00"/>
    <s v="C-1783"/>
    <x v="105"/>
    <x v="1"/>
    <x v="0"/>
    <s v="Furniture"/>
    <x v="11"/>
    <x v="107"/>
    <n v="6"/>
    <n v="221.29"/>
    <x v="1"/>
    <n v="1128.58"/>
    <x v="107"/>
    <x v="0"/>
    <x v="3"/>
    <s v="Shipped"/>
    <x v="106"/>
    <x v="2"/>
    <x v="3"/>
    <x v="1"/>
  </r>
  <r>
    <x v="108"/>
    <d v="2024-03-03T00:00:00"/>
    <s v="C-9507"/>
    <x v="106"/>
    <x v="2"/>
    <x v="1"/>
    <s v="Office Supplies"/>
    <x v="6"/>
    <x v="108"/>
    <n v="2"/>
    <n v="218.15"/>
    <x v="3"/>
    <n v="414.49"/>
    <x v="108"/>
    <x v="3"/>
    <x v="0"/>
    <s v="Delivered"/>
    <x v="107"/>
    <x v="1"/>
    <x v="1"/>
    <x v="1"/>
  </r>
  <r>
    <x v="109"/>
    <d v="2024-05-11T00:00:00"/>
    <s v="C-8305"/>
    <x v="107"/>
    <x v="1"/>
    <x v="3"/>
    <s v="Technology"/>
    <x v="2"/>
    <x v="109"/>
    <n v="6"/>
    <n v="226.33"/>
    <x v="2"/>
    <n v="1222.18"/>
    <x v="109"/>
    <x v="0"/>
    <x v="3"/>
    <s v="Delivered"/>
    <x v="108"/>
    <x v="0"/>
    <x v="3"/>
    <x v="1"/>
  </r>
  <r>
    <x v="110"/>
    <d v="2024-01-19T00:00:00"/>
    <s v="C-9406"/>
    <x v="108"/>
    <x v="1"/>
    <x v="2"/>
    <s v="Technology"/>
    <x v="0"/>
    <x v="110"/>
    <n v="10"/>
    <n v="340.65"/>
    <x v="1"/>
    <n v="2895.53"/>
    <x v="110"/>
    <x v="1"/>
    <x v="1"/>
    <s v="In Transit"/>
    <x v="109"/>
    <x v="1"/>
    <x v="3"/>
    <x v="0"/>
  </r>
  <r>
    <x v="111"/>
    <d v="2024-12-28T00:00:00"/>
    <s v="C-3513"/>
    <x v="109"/>
    <x v="1"/>
    <x v="3"/>
    <s v="Furniture"/>
    <x v="10"/>
    <x v="111"/>
    <n v="8"/>
    <n v="382.73"/>
    <x v="0"/>
    <n v="2449.4699999999998"/>
    <x v="111"/>
    <x v="3"/>
    <x v="2"/>
    <s v="In Transit"/>
    <x v="110"/>
    <x v="1"/>
    <x v="0"/>
    <x v="0"/>
  </r>
  <r>
    <x v="112"/>
    <d v="2024-06-18T00:00:00"/>
    <s v="C-1424"/>
    <x v="110"/>
    <x v="1"/>
    <x v="2"/>
    <s v="Furniture"/>
    <x v="8"/>
    <x v="112"/>
    <n v="9"/>
    <n v="63.29"/>
    <x v="2"/>
    <n v="512.65"/>
    <x v="112"/>
    <x v="2"/>
    <x v="3"/>
    <s v="Cancelled"/>
    <x v="40"/>
    <x v="4"/>
    <x v="2"/>
    <x v="0"/>
  </r>
  <r>
    <x v="113"/>
    <d v="2024-05-13T00:00:00"/>
    <s v="C-2213"/>
    <x v="111"/>
    <x v="2"/>
    <x v="2"/>
    <s v="Office Supplies"/>
    <x v="6"/>
    <x v="113"/>
    <n v="2"/>
    <n v="406.2"/>
    <x v="2"/>
    <n v="731.16"/>
    <x v="113"/>
    <x v="1"/>
    <x v="3"/>
    <s v="In Transit"/>
    <x v="111"/>
    <x v="4"/>
    <x v="0"/>
    <x v="1"/>
  </r>
  <r>
    <x v="114"/>
    <d v="2024-10-03T00:00:00"/>
    <s v="C-9335"/>
    <x v="112"/>
    <x v="0"/>
    <x v="1"/>
    <s v="Technology"/>
    <x v="0"/>
    <x v="114"/>
    <n v="4"/>
    <n v="396.23"/>
    <x v="4"/>
    <n v="1584.92"/>
    <x v="114"/>
    <x v="3"/>
    <x v="2"/>
    <s v="Shipped"/>
    <x v="112"/>
    <x v="3"/>
    <x v="2"/>
    <x v="0"/>
  </r>
  <r>
    <x v="115"/>
    <d v="2024-01-19T00:00:00"/>
    <s v="C-6067"/>
    <x v="113"/>
    <x v="2"/>
    <x v="3"/>
    <s v="Office Supplies"/>
    <x v="6"/>
    <x v="115"/>
    <n v="7"/>
    <n v="412.55"/>
    <x v="4"/>
    <n v="2887.85"/>
    <x v="115"/>
    <x v="3"/>
    <x v="0"/>
    <s v="Cancelled"/>
    <x v="113"/>
    <x v="2"/>
    <x v="4"/>
    <x v="1"/>
  </r>
  <r>
    <x v="116"/>
    <d v="2024-08-17T00:00:00"/>
    <s v="C-3102"/>
    <x v="114"/>
    <x v="1"/>
    <x v="2"/>
    <s v="Technology"/>
    <x v="2"/>
    <x v="116"/>
    <n v="9"/>
    <n v="455.8"/>
    <x v="4"/>
    <n v="4102.2"/>
    <x v="116"/>
    <x v="2"/>
    <x v="3"/>
    <s v="Shipped"/>
    <x v="114"/>
    <x v="4"/>
    <x v="1"/>
    <x v="0"/>
  </r>
  <r>
    <x v="117"/>
    <d v="2024-09-12T00:00:00"/>
    <s v="C-6669"/>
    <x v="115"/>
    <x v="1"/>
    <x v="0"/>
    <s v="Technology"/>
    <x v="4"/>
    <x v="117"/>
    <n v="4"/>
    <n v="319.35000000000002"/>
    <x v="0"/>
    <n v="1021.92"/>
    <x v="117"/>
    <x v="3"/>
    <x v="0"/>
    <s v="Shipped"/>
    <x v="115"/>
    <x v="3"/>
    <x v="4"/>
    <x v="0"/>
  </r>
  <r>
    <x v="118"/>
    <d v="2024-04-20T00:00:00"/>
    <s v="C-3804"/>
    <x v="116"/>
    <x v="1"/>
    <x v="0"/>
    <s v="Office Supplies"/>
    <x v="3"/>
    <x v="118"/>
    <n v="1"/>
    <n v="45.21"/>
    <x v="0"/>
    <n v="36.17"/>
    <x v="118"/>
    <x v="2"/>
    <x v="2"/>
    <s v="Delivered"/>
    <x v="116"/>
    <x v="2"/>
    <x v="4"/>
    <x v="1"/>
  </r>
  <r>
    <x v="119"/>
    <d v="2024-03-09T00:00:00"/>
    <s v="C-5949"/>
    <x v="117"/>
    <x v="2"/>
    <x v="2"/>
    <s v="Office Supplies"/>
    <x v="6"/>
    <x v="119"/>
    <n v="5"/>
    <n v="229.5"/>
    <x v="4"/>
    <n v="1147.5"/>
    <x v="119"/>
    <x v="0"/>
    <x v="2"/>
    <s v="Cancelled"/>
    <x v="117"/>
    <x v="4"/>
    <x v="1"/>
    <x v="0"/>
  </r>
  <r>
    <x v="120"/>
    <d v="2024-05-09T00:00:00"/>
    <s v="C-6121"/>
    <x v="118"/>
    <x v="1"/>
    <x v="0"/>
    <s v="Office Supplies"/>
    <x v="5"/>
    <x v="120"/>
    <n v="7"/>
    <n v="69.73"/>
    <x v="2"/>
    <n v="439.3"/>
    <x v="120"/>
    <x v="1"/>
    <x v="3"/>
    <s v="Shipped"/>
    <x v="118"/>
    <x v="2"/>
    <x v="2"/>
    <x v="1"/>
  </r>
  <r>
    <x v="121"/>
    <d v="2024-11-11T00:00:00"/>
    <s v="C-8366"/>
    <x v="119"/>
    <x v="0"/>
    <x v="2"/>
    <s v="Technology"/>
    <x v="9"/>
    <x v="121"/>
    <n v="5"/>
    <n v="472.97"/>
    <x v="0"/>
    <n v="1891.88"/>
    <x v="121"/>
    <x v="2"/>
    <x v="3"/>
    <s v="In Transit"/>
    <x v="119"/>
    <x v="4"/>
    <x v="0"/>
    <x v="1"/>
  </r>
  <r>
    <x v="122"/>
    <d v="2025-05-03T00:00:00"/>
    <s v="C-9433"/>
    <x v="120"/>
    <x v="2"/>
    <x v="3"/>
    <s v="Furniture"/>
    <x v="8"/>
    <x v="122"/>
    <n v="1"/>
    <n v="49.57"/>
    <x v="1"/>
    <n v="42.13"/>
    <x v="122"/>
    <x v="2"/>
    <x v="1"/>
    <s v="In Transit"/>
    <x v="120"/>
    <x v="0"/>
    <x v="2"/>
    <x v="1"/>
  </r>
  <r>
    <x v="123"/>
    <d v="2024-05-28T00:00:00"/>
    <s v="C-9108"/>
    <x v="121"/>
    <x v="1"/>
    <x v="3"/>
    <s v="Furniture"/>
    <x v="11"/>
    <x v="123"/>
    <n v="2"/>
    <n v="218.31"/>
    <x v="2"/>
    <n v="392.96"/>
    <x v="123"/>
    <x v="0"/>
    <x v="3"/>
    <s v="Delivered"/>
    <x v="121"/>
    <x v="2"/>
    <x v="2"/>
    <x v="0"/>
  </r>
  <r>
    <x v="124"/>
    <d v="2025-05-27T00:00:00"/>
    <s v="C-6939"/>
    <x v="122"/>
    <x v="1"/>
    <x v="0"/>
    <s v="Technology"/>
    <x v="2"/>
    <x v="124"/>
    <n v="9"/>
    <n v="227.93"/>
    <x v="0"/>
    <n v="1641.1"/>
    <x v="124"/>
    <x v="1"/>
    <x v="1"/>
    <s v="Delivered"/>
    <x v="122"/>
    <x v="2"/>
    <x v="1"/>
    <x v="1"/>
  </r>
  <r>
    <x v="125"/>
    <d v="2024-08-11T00:00:00"/>
    <s v="C-6990"/>
    <x v="123"/>
    <x v="0"/>
    <x v="2"/>
    <s v="Office Supplies"/>
    <x v="6"/>
    <x v="125"/>
    <n v="9"/>
    <n v="24.93"/>
    <x v="4"/>
    <n v="224.37"/>
    <x v="125"/>
    <x v="3"/>
    <x v="2"/>
    <s v="Cancelled"/>
    <x v="123"/>
    <x v="4"/>
    <x v="4"/>
    <x v="0"/>
  </r>
  <r>
    <x v="126"/>
    <d v="2024-07-16T00:00:00"/>
    <s v="C-6373"/>
    <x v="124"/>
    <x v="1"/>
    <x v="0"/>
    <s v="Technology"/>
    <x v="2"/>
    <x v="126"/>
    <n v="10"/>
    <n v="370.96"/>
    <x v="2"/>
    <n v="3338.64"/>
    <x v="126"/>
    <x v="0"/>
    <x v="3"/>
    <s v="Cancelled"/>
    <x v="124"/>
    <x v="0"/>
    <x v="1"/>
    <x v="1"/>
  </r>
  <r>
    <x v="127"/>
    <d v="2025-05-24T00:00:00"/>
    <s v="C-2795"/>
    <x v="125"/>
    <x v="2"/>
    <x v="0"/>
    <s v="Office Supplies"/>
    <x v="3"/>
    <x v="127"/>
    <n v="10"/>
    <n v="239.92"/>
    <x v="0"/>
    <n v="1919.36"/>
    <x v="127"/>
    <x v="1"/>
    <x v="2"/>
    <s v="Shipped"/>
    <x v="125"/>
    <x v="3"/>
    <x v="4"/>
    <x v="1"/>
  </r>
  <r>
    <x v="128"/>
    <d v="2024-02-13T00:00:00"/>
    <s v="C-3421"/>
    <x v="126"/>
    <x v="1"/>
    <x v="2"/>
    <s v="Technology"/>
    <x v="9"/>
    <x v="128"/>
    <n v="4"/>
    <n v="14.37"/>
    <x v="2"/>
    <n v="51.73"/>
    <x v="128"/>
    <x v="0"/>
    <x v="1"/>
    <s v="Cancelled"/>
    <x v="126"/>
    <x v="3"/>
    <x v="4"/>
    <x v="1"/>
  </r>
  <r>
    <x v="129"/>
    <d v="2025-04-18T00:00:00"/>
    <s v="C-2020"/>
    <x v="127"/>
    <x v="1"/>
    <x v="2"/>
    <s v="Office Supplies"/>
    <x v="1"/>
    <x v="129"/>
    <n v="9"/>
    <n v="165.9"/>
    <x v="1"/>
    <n v="1269.1300000000001"/>
    <x v="129"/>
    <x v="3"/>
    <x v="1"/>
    <s v="Cancelled"/>
    <x v="127"/>
    <x v="3"/>
    <x v="1"/>
    <x v="1"/>
  </r>
  <r>
    <x v="130"/>
    <d v="2024-01-25T00:00:00"/>
    <s v="C-5331"/>
    <x v="128"/>
    <x v="1"/>
    <x v="3"/>
    <s v="Technology"/>
    <x v="0"/>
    <x v="130"/>
    <n v="5"/>
    <n v="281.25"/>
    <x v="3"/>
    <n v="1335.94"/>
    <x v="130"/>
    <x v="3"/>
    <x v="3"/>
    <s v="Shipped"/>
    <x v="128"/>
    <x v="2"/>
    <x v="1"/>
    <x v="1"/>
  </r>
  <r>
    <x v="131"/>
    <d v="2025-02-17T00:00:00"/>
    <s v="C-6714"/>
    <x v="129"/>
    <x v="1"/>
    <x v="0"/>
    <s v="Furniture"/>
    <x v="11"/>
    <x v="131"/>
    <n v="10"/>
    <n v="339.93"/>
    <x v="1"/>
    <n v="2889.41"/>
    <x v="131"/>
    <x v="0"/>
    <x v="3"/>
    <s v="Shipped"/>
    <x v="129"/>
    <x v="1"/>
    <x v="2"/>
    <x v="1"/>
  </r>
  <r>
    <x v="132"/>
    <d v="2025-02-01T00:00:00"/>
    <s v="C-2294"/>
    <x v="130"/>
    <x v="2"/>
    <x v="3"/>
    <s v="Office Supplies"/>
    <x v="5"/>
    <x v="132"/>
    <n v="8"/>
    <n v="110.92"/>
    <x v="0"/>
    <n v="709.89"/>
    <x v="132"/>
    <x v="3"/>
    <x v="1"/>
    <s v="Delivered"/>
    <x v="130"/>
    <x v="3"/>
    <x v="4"/>
    <x v="0"/>
  </r>
  <r>
    <x v="133"/>
    <d v="2025-02-27T00:00:00"/>
    <s v="C-4972"/>
    <x v="131"/>
    <x v="0"/>
    <x v="2"/>
    <s v="Office Supplies"/>
    <x v="1"/>
    <x v="133"/>
    <n v="1"/>
    <n v="54.6"/>
    <x v="2"/>
    <n v="49.14"/>
    <x v="133"/>
    <x v="1"/>
    <x v="1"/>
    <s v="Delivered"/>
    <x v="131"/>
    <x v="3"/>
    <x v="0"/>
    <x v="1"/>
  </r>
  <r>
    <x v="134"/>
    <d v="2023-11-09T00:00:00"/>
    <s v="C-8793"/>
    <x v="132"/>
    <x v="2"/>
    <x v="2"/>
    <s v="Furniture"/>
    <x v="10"/>
    <x v="134"/>
    <n v="5"/>
    <n v="324.72000000000003"/>
    <x v="4"/>
    <n v="1623.6"/>
    <x v="134"/>
    <x v="2"/>
    <x v="0"/>
    <s v="Shipped"/>
    <x v="132"/>
    <x v="2"/>
    <x v="0"/>
    <x v="0"/>
  </r>
  <r>
    <x v="135"/>
    <d v="2025-06-04T00:00:00"/>
    <s v="C-7504"/>
    <x v="133"/>
    <x v="2"/>
    <x v="2"/>
    <s v="Office Supplies"/>
    <x v="5"/>
    <x v="135"/>
    <n v="1"/>
    <n v="9.59"/>
    <x v="0"/>
    <n v="7.67"/>
    <x v="135"/>
    <x v="3"/>
    <x v="3"/>
    <s v="Cancelled"/>
    <x v="133"/>
    <x v="3"/>
    <x v="4"/>
    <x v="1"/>
  </r>
  <r>
    <x v="136"/>
    <d v="2023-08-23T00:00:00"/>
    <s v="C-3198"/>
    <x v="134"/>
    <x v="1"/>
    <x v="3"/>
    <s v="Furniture"/>
    <x v="7"/>
    <x v="136"/>
    <n v="2"/>
    <n v="168.69"/>
    <x v="1"/>
    <n v="286.77"/>
    <x v="136"/>
    <x v="2"/>
    <x v="0"/>
    <s v="In Transit"/>
    <x v="134"/>
    <x v="1"/>
    <x v="4"/>
    <x v="0"/>
  </r>
  <r>
    <x v="137"/>
    <d v="2024-04-05T00:00:00"/>
    <s v="C-3875"/>
    <x v="135"/>
    <x v="1"/>
    <x v="3"/>
    <s v="Furniture"/>
    <x v="10"/>
    <x v="137"/>
    <n v="2"/>
    <n v="203.41"/>
    <x v="4"/>
    <n v="406.82"/>
    <x v="137"/>
    <x v="2"/>
    <x v="2"/>
    <s v="In Transit"/>
    <x v="135"/>
    <x v="4"/>
    <x v="2"/>
    <x v="1"/>
  </r>
  <r>
    <x v="138"/>
    <d v="2024-09-22T00:00:00"/>
    <s v="C-7284"/>
    <x v="136"/>
    <x v="0"/>
    <x v="3"/>
    <s v="Furniture"/>
    <x v="10"/>
    <x v="138"/>
    <n v="5"/>
    <n v="293.32"/>
    <x v="0"/>
    <n v="1173.28"/>
    <x v="138"/>
    <x v="3"/>
    <x v="1"/>
    <s v="Delivered"/>
    <x v="136"/>
    <x v="0"/>
    <x v="3"/>
    <x v="1"/>
  </r>
  <r>
    <x v="139"/>
    <d v="2025-05-12T00:00:00"/>
    <s v="C-3616"/>
    <x v="137"/>
    <x v="2"/>
    <x v="0"/>
    <s v="Office Supplies"/>
    <x v="3"/>
    <x v="139"/>
    <n v="5"/>
    <n v="186.93"/>
    <x v="3"/>
    <n v="887.92"/>
    <x v="139"/>
    <x v="2"/>
    <x v="2"/>
    <s v="Shipped"/>
    <x v="137"/>
    <x v="2"/>
    <x v="4"/>
    <x v="1"/>
  </r>
  <r>
    <x v="140"/>
    <d v="2024-11-11T00:00:00"/>
    <s v="C-7813"/>
    <x v="138"/>
    <x v="1"/>
    <x v="3"/>
    <s v="Office Supplies"/>
    <x v="1"/>
    <x v="140"/>
    <n v="4"/>
    <n v="341.77"/>
    <x v="0"/>
    <n v="1093.6600000000001"/>
    <x v="140"/>
    <x v="1"/>
    <x v="2"/>
    <s v="In Transit"/>
    <x v="138"/>
    <x v="0"/>
    <x v="4"/>
    <x v="0"/>
  </r>
  <r>
    <x v="141"/>
    <d v="2025-05-15T00:00:00"/>
    <s v="C-2011"/>
    <x v="139"/>
    <x v="1"/>
    <x v="2"/>
    <s v="Office Supplies"/>
    <x v="1"/>
    <x v="141"/>
    <n v="3"/>
    <n v="167.42"/>
    <x v="0"/>
    <n v="401.81"/>
    <x v="141"/>
    <x v="2"/>
    <x v="2"/>
    <s v="Delivered"/>
    <x v="139"/>
    <x v="3"/>
    <x v="3"/>
    <x v="0"/>
  </r>
  <r>
    <x v="142"/>
    <d v="2025-05-13T00:00:00"/>
    <s v="C-8429"/>
    <x v="140"/>
    <x v="0"/>
    <x v="3"/>
    <s v="Furniture"/>
    <x v="11"/>
    <x v="142"/>
    <n v="9"/>
    <n v="233.88"/>
    <x v="2"/>
    <n v="1894.43"/>
    <x v="142"/>
    <x v="0"/>
    <x v="3"/>
    <s v="Delivered"/>
    <x v="140"/>
    <x v="4"/>
    <x v="4"/>
    <x v="0"/>
  </r>
  <r>
    <x v="143"/>
    <d v="2023-12-11T00:00:00"/>
    <s v="C-1742"/>
    <x v="141"/>
    <x v="2"/>
    <x v="0"/>
    <s v="Office Supplies"/>
    <x v="3"/>
    <x v="143"/>
    <n v="9"/>
    <n v="497.09"/>
    <x v="4"/>
    <n v="4473.8100000000004"/>
    <x v="143"/>
    <x v="0"/>
    <x v="0"/>
    <s v="In Transit"/>
    <x v="141"/>
    <x v="2"/>
    <x v="0"/>
    <x v="0"/>
  </r>
  <r>
    <x v="144"/>
    <d v="2023-08-12T00:00:00"/>
    <s v="C-7887"/>
    <x v="142"/>
    <x v="2"/>
    <x v="3"/>
    <s v="Furniture"/>
    <x v="8"/>
    <x v="144"/>
    <n v="7"/>
    <n v="44.72"/>
    <x v="0"/>
    <n v="250.43"/>
    <x v="144"/>
    <x v="3"/>
    <x v="0"/>
    <s v="Shipped"/>
    <x v="142"/>
    <x v="3"/>
    <x v="3"/>
    <x v="0"/>
  </r>
  <r>
    <x v="145"/>
    <d v="2024-11-05T00:00:00"/>
    <s v="C-4648"/>
    <x v="143"/>
    <x v="0"/>
    <x v="1"/>
    <s v="Furniture"/>
    <x v="8"/>
    <x v="145"/>
    <n v="9"/>
    <n v="214.94"/>
    <x v="1"/>
    <n v="1644.29"/>
    <x v="145"/>
    <x v="2"/>
    <x v="2"/>
    <s v="In Transit"/>
    <x v="143"/>
    <x v="4"/>
    <x v="1"/>
    <x v="0"/>
  </r>
  <r>
    <x v="146"/>
    <d v="2023-12-02T00:00:00"/>
    <s v="C-2848"/>
    <x v="144"/>
    <x v="0"/>
    <x v="3"/>
    <s v="Office Supplies"/>
    <x v="3"/>
    <x v="146"/>
    <n v="4"/>
    <n v="107.01"/>
    <x v="4"/>
    <n v="428.04"/>
    <x v="146"/>
    <x v="0"/>
    <x v="0"/>
    <s v="Shipped"/>
    <x v="144"/>
    <x v="0"/>
    <x v="3"/>
    <x v="1"/>
  </r>
  <r>
    <x v="147"/>
    <d v="2025-02-27T00:00:00"/>
    <s v="C-4839"/>
    <x v="145"/>
    <x v="1"/>
    <x v="2"/>
    <s v="Technology"/>
    <x v="0"/>
    <x v="147"/>
    <n v="9"/>
    <n v="496.77"/>
    <x v="3"/>
    <n v="4247.38"/>
    <x v="147"/>
    <x v="3"/>
    <x v="3"/>
    <s v="Shipped"/>
    <x v="129"/>
    <x v="1"/>
    <x v="0"/>
    <x v="0"/>
  </r>
  <r>
    <x v="148"/>
    <d v="2023-11-08T00:00:00"/>
    <s v="C-7775"/>
    <x v="146"/>
    <x v="2"/>
    <x v="0"/>
    <s v="Technology"/>
    <x v="0"/>
    <x v="148"/>
    <n v="7"/>
    <n v="280.14999999999998"/>
    <x v="4"/>
    <n v="1961.05"/>
    <x v="148"/>
    <x v="0"/>
    <x v="3"/>
    <s v="Cancelled"/>
    <x v="145"/>
    <x v="2"/>
    <x v="0"/>
    <x v="1"/>
  </r>
  <r>
    <x v="149"/>
    <d v="2023-11-08T00:00:00"/>
    <s v="C-7167"/>
    <x v="147"/>
    <x v="0"/>
    <x v="3"/>
    <s v="Technology"/>
    <x v="0"/>
    <x v="149"/>
    <n v="5"/>
    <n v="429.48"/>
    <x v="3"/>
    <n v="2040.03"/>
    <x v="149"/>
    <x v="1"/>
    <x v="2"/>
    <s v="Cancelled"/>
    <x v="146"/>
    <x v="3"/>
    <x v="4"/>
    <x v="0"/>
  </r>
  <r>
    <x v="150"/>
    <d v="2024-07-28T00:00:00"/>
    <s v="C-7363"/>
    <x v="148"/>
    <x v="0"/>
    <x v="0"/>
    <s v="Technology"/>
    <x v="4"/>
    <x v="150"/>
    <n v="2"/>
    <n v="461.5"/>
    <x v="2"/>
    <n v="830.7"/>
    <x v="150"/>
    <x v="2"/>
    <x v="0"/>
    <s v="In Transit"/>
    <x v="147"/>
    <x v="2"/>
    <x v="4"/>
    <x v="0"/>
  </r>
  <r>
    <x v="151"/>
    <d v="2024-02-15T00:00:00"/>
    <s v="C-2192"/>
    <x v="149"/>
    <x v="0"/>
    <x v="2"/>
    <s v="Furniture"/>
    <x v="7"/>
    <x v="151"/>
    <n v="6"/>
    <n v="155.08000000000001"/>
    <x v="4"/>
    <n v="930.48"/>
    <x v="151"/>
    <x v="2"/>
    <x v="0"/>
    <s v="Cancelled"/>
    <x v="148"/>
    <x v="4"/>
    <x v="4"/>
    <x v="0"/>
  </r>
  <r>
    <x v="152"/>
    <d v="2024-07-10T00:00:00"/>
    <s v="C-7498"/>
    <x v="150"/>
    <x v="0"/>
    <x v="0"/>
    <s v="Furniture"/>
    <x v="8"/>
    <x v="152"/>
    <n v="8"/>
    <n v="269.16000000000003"/>
    <x v="2"/>
    <n v="1937.95"/>
    <x v="152"/>
    <x v="3"/>
    <x v="2"/>
    <s v="Cancelled"/>
    <x v="149"/>
    <x v="0"/>
    <x v="3"/>
    <x v="1"/>
  </r>
  <r>
    <x v="153"/>
    <d v="2024-10-22T00:00:00"/>
    <s v="C-4328"/>
    <x v="151"/>
    <x v="2"/>
    <x v="0"/>
    <s v="Furniture"/>
    <x v="11"/>
    <x v="153"/>
    <n v="10"/>
    <n v="432.72"/>
    <x v="3"/>
    <n v="4110.84"/>
    <x v="153"/>
    <x v="0"/>
    <x v="3"/>
    <s v="Shipped"/>
    <x v="150"/>
    <x v="4"/>
    <x v="1"/>
    <x v="0"/>
  </r>
  <r>
    <x v="154"/>
    <d v="2023-09-11T00:00:00"/>
    <s v="C-7223"/>
    <x v="152"/>
    <x v="1"/>
    <x v="2"/>
    <s v="Furniture"/>
    <x v="10"/>
    <x v="154"/>
    <n v="5"/>
    <n v="382.86"/>
    <x v="1"/>
    <n v="1627.16"/>
    <x v="154"/>
    <x v="0"/>
    <x v="2"/>
    <s v="Shipped"/>
    <x v="151"/>
    <x v="1"/>
    <x v="0"/>
    <x v="0"/>
  </r>
  <r>
    <x v="155"/>
    <d v="2023-12-20T00:00:00"/>
    <s v="C-9954"/>
    <x v="153"/>
    <x v="2"/>
    <x v="2"/>
    <s v="Office Supplies"/>
    <x v="3"/>
    <x v="155"/>
    <n v="9"/>
    <n v="21.74"/>
    <x v="4"/>
    <n v="195.66"/>
    <x v="155"/>
    <x v="1"/>
    <x v="0"/>
    <s v="Cancelled"/>
    <x v="152"/>
    <x v="4"/>
    <x v="0"/>
    <x v="0"/>
  </r>
  <r>
    <x v="156"/>
    <d v="2024-04-11T00:00:00"/>
    <s v="C-3474"/>
    <x v="154"/>
    <x v="0"/>
    <x v="2"/>
    <s v="Office Supplies"/>
    <x v="6"/>
    <x v="156"/>
    <n v="6"/>
    <n v="34.92"/>
    <x v="0"/>
    <n v="167.62"/>
    <x v="156"/>
    <x v="0"/>
    <x v="0"/>
    <s v="Delivered"/>
    <x v="153"/>
    <x v="3"/>
    <x v="4"/>
    <x v="1"/>
  </r>
  <r>
    <x v="157"/>
    <d v="2025-03-17T00:00:00"/>
    <s v="C-1194"/>
    <x v="155"/>
    <x v="0"/>
    <x v="0"/>
    <s v="Office Supplies"/>
    <x v="5"/>
    <x v="157"/>
    <n v="1"/>
    <n v="253.6"/>
    <x v="1"/>
    <n v="215.56"/>
    <x v="157"/>
    <x v="2"/>
    <x v="0"/>
    <s v="Delivered"/>
    <x v="154"/>
    <x v="3"/>
    <x v="0"/>
    <x v="0"/>
  </r>
  <r>
    <x v="158"/>
    <d v="2024-03-26T00:00:00"/>
    <s v="C-4144"/>
    <x v="156"/>
    <x v="1"/>
    <x v="0"/>
    <s v="Furniture"/>
    <x v="10"/>
    <x v="158"/>
    <n v="7"/>
    <n v="44.11"/>
    <x v="1"/>
    <n v="262.45"/>
    <x v="158"/>
    <x v="2"/>
    <x v="1"/>
    <s v="In Transit"/>
    <x v="155"/>
    <x v="0"/>
    <x v="2"/>
    <x v="0"/>
  </r>
  <r>
    <x v="159"/>
    <d v="2023-09-14T00:00:00"/>
    <s v="C-7640"/>
    <x v="157"/>
    <x v="2"/>
    <x v="3"/>
    <s v="Office Supplies"/>
    <x v="6"/>
    <x v="159"/>
    <n v="1"/>
    <n v="320.19"/>
    <x v="3"/>
    <n v="304.18"/>
    <x v="159"/>
    <x v="0"/>
    <x v="3"/>
    <s v="Delivered"/>
    <x v="156"/>
    <x v="3"/>
    <x v="2"/>
    <x v="0"/>
  </r>
  <r>
    <x v="160"/>
    <d v="2023-09-23T00:00:00"/>
    <s v="C-4463"/>
    <x v="158"/>
    <x v="1"/>
    <x v="3"/>
    <s v="Furniture"/>
    <x v="11"/>
    <x v="160"/>
    <n v="2"/>
    <n v="343.79"/>
    <x v="2"/>
    <n v="618.82000000000005"/>
    <x v="160"/>
    <x v="1"/>
    <x v="1"/>
    <s v="In Transit"/>
    <x v="157"/>
    <x v="0"/>
    <x v="0"/>
    <x v="0"/>
  </r>
  <r>
    <x v="161"/>
    <d v="2023-07-18T00:00:00"/>
    <s v="C-7525"/>
    <x v="159"/>
    <x v="0"/>
    <x v="0"/>
    <s v="Technology"/>
    <x v="0"/>
    <x v="161"/>
    <n v="10"/>
    <n v="418.15"/>
    <x v="1"/>
    <n v="3554.28"/>
    <x v="161"/>
    <x v="3"/>
    <x v="2"/>
    <s v="Shipped"/>
    <x v="158"/>
    <x v="0"/>
    <x v="4"/>
    <x v="1"/>
  </r>
  <r>
    <x v="162"/>
    <d v="2024-09-07T00:00:00"/>
    <s v="C-1879"/>
    <x v="160"/>
    <x v="0"/>
    <x v="3"/>
    <s v="Technology"/>
    <x v="9"/>
    <x v="162"/>
    <n v="6"/>
    <n v="304.56"/>
    <x v="0"/>
    <n v="1461.89"/>
    <x v="162"/>
    <x v="0"/>
    <x v="3"/>
    <s v="Delivered"/>
    <x v="159"/>
    <x v="1"/>
    <x v="3"/>
    <x v="1"/>
  </r>
  <r>
    <x v="163"/>
    <d v="2024-05-17T00:00:00"/>
    <s v="C-4737"/>
    <x v="161"/>
    <x v="2"/>
    <x v="3"/>
    <s v="Furniture"/>
    <x v="7"/>
    <x v="163"/>
    <n v="10"/>
    <n v="332.03"/>
    <x v="4"/>
    <n v="3320.3"/>
    <x v="163"/>
    <x v="3"/>
    <x v="1"/>
    <s v="Delivered"/>
    <x v="160"/>
    <x v="0"/>
    <x v="1"/>
    <x v="0"/>
  </r>
  <r>
    <x v="164"/>
    <d v="2024-11-30T00:00:00"/>
    <s v="C-7225"/>
    <x v="162"/>
    <x v="1"/>
    <x v="2"/>
    <s v="Office Supplies"/>
    <x v="6"/>
    <x v="164"/>
    <n v="6"/>
    <n v="183.55"/>
    <x v="4"/>
    <n v="1101.3"/>
    <x v="164"/>
    <x v="3"/>
    <x v="2"/>
    <s v="In Transit"/>
    <x v="67"/>
    <x v="1"/>
    <x v="2"/>
    <x v="0"/>
  </r>
  <r>
    <x v="165"/>
    <d v="2025-02-01T00:00:00"/>
    <s v="C-2430"/>
    <x v="163"/>
    <x v="0"/>
    <x v="3"/>
    <s v="Furniture"/>
    <x v="8"/>
    <x v="165"/>
    <n v="2"/>
    <n v="18"/>
    <x v="2"/>
    <n v="32.4"/>
    <x v="165"/>
    <x v="3"/>
    <x v="2"/>
    <s v="Delivered"/>
    <x v="161"/>
    <x v="1"/>
    <x v="3"/>
    <x v="1"/>
  </r>
  <r>
    <x v="166"/>
    <d v="2023-07-31T00:00:00"/>
    <s v="C-2387"/>
    <x v="164"/>
    <x v="1"/>
    <x v="2"/>
    <s v="Office Supplies"/>
    <x v="1"/>
    <x v="166"/>
    <n v="7"/>
    <n v="88.9"/>
    <x v="2"/>
    <n v="560.07000000000005"/>
    <x v="166"/>
    <x v="0"/>
    <x v="1"/>
    <s v="Delivered"/>
    <x v="162"/>
    <x v="4"/>
    <x v="3"/>
    <x v="1"/>
  </r>
  <r>
    <x v="167"/>
    <d v="2025-02-08T00:00:00"/>
    <s v="C-7899"/>
    <x v="165"/>
    <x v="2"/>
    <x v="3"/>
    <s v="Technology"/>
    <x v="4"/>
    <x v="167"/>
    <n v="5"/>
    <n v="472.39"/>
    <x v="1"/>
    <n v="2007.66"/>
    <x v="167"/>
    <x v="2"/>
    <x v="2"/>
    <s v="Delivered"/>
    <x v="163"/>
    <x v="4"/>
    <x v="1"/>
    <x v="0"/>
  </r>
  <r>
    <x v="168"/>
    <d v="2024-08-12T00:00:00"/>
    <s v="C-7483"/>
    <x v="166"/>
    <x v="2"/>
    <x v="3"/>
    <s v="Furniture"/>
    <x v="8"/>
    <x v="168"/>
    <n v="6"/>
    <n v="218.16"/>
    <x v="0"/>
    <n v="1047.17"/>
    <x v="168"/>
    <x v="3"/>
    <x v="1"/>
    <s v="Cancelled"/>
    <x v="164"/>
    <x v="1"/>
    <x v="0"/>
    <x v="1"/>
  </r>
  <r>
    <x v="169"/>
    <d v="2024-05-29T00:00:00"/>
    <s v="C-6228"/>
    <x v="167"/>
    <x v="2"/>
    <x v="3"/>
    <s v="Office Supplies"/>
    <x v="1"/>
    <x v="169"/>
    <n v="6"/>
    <n v="191.15"/>
    <x v="1"/>
    <n v="974.87"/>
    <x v="169"/>
    <x v="2"/>
    <x v="1"/>
    <s v="Delivered"/>
    <x v="165"/>
    <x v="2"/>
    <x v="0"/>
    <x v="1"/>
  </r>
  <r>
    <x v="170"/>
    <d v="2024-02-05T00:00:00"/>
    <s v="C-5773"/>
    <x v="168"/>
    <x v="1"/>
    <x v="1"/>
    <s v="Furniture"/>
    <x v="8"/>
    <x v="170"/>
    <n v="3"/>
    <n v="318.5"/>
    <x v="3"/>
    <n v="907.72"/>
    <x v="170"/>
    <x v="2"/>
    <x v="2"/>
    <s v="Cancelled"/>
    <x v="166"/>
    <x v="0"/>
    <x v="3"/>
    <x v="1"/>
  </r>
  <r>
    <x v="171"/>
    <d v="2023-09-02T00:00:00"/>
    <s v="C-7566"/>
    <x v="169"/>
    <x v="1"/>
    <x v="3"/>
    <s v="Office Supplies"/>
    <x v="3"/>
    <x v="171"/>
    <n v="6"/>
    <n v="352.31"/>
    <x v="0"/>
    <n v="1691.09"/>
    <x v="171"/>
    <x v="1"/>
    <x v="0"/>
    <s v="Shipped"/>
    <x v="167"/>
    <x v="1"/>
    <x v="0"/>
    <x v="0"/>
  </r>
  <r>
    <x v="172"/>
    <d v="2023-12-15T00:00:00"/>
    <s v="C-7547"/>
    <x v="170"/>
    <x v="2"/>
    <x v="3"/>
    <s v="Technology"/>
    <x v="9"/>
    <x v="172"/>
    <n v="2"/>
    <n v="133.08000000000001"/>
    <x v="0"/>
    <n v="212.93"/>
    <x v="172"/>
    <x v="2"/>
    <x v="2"/>
    <s v="In Transit"/>
    <x v="168"/>
    <x v="2"/>
    <x v="3"/>
    <x v="0"/>
  </r>
  <r>
    <x v="173"/>
    <d v="2025-01-10T00:00:00"/>
    <s v="C-6651"/>
    <x v="171"/>
    <x v="0"/>
    <x v="3"/>
    <s v="Technology"/>
    <x v="4"/>
    <x v="173"/>
    <n v="7"/>
    <n v="460.67"/>
    <x v="4"/>
    <n v="3224.69"/>
    <x v="173"/>
    <x v="2"/>
    <x v="3"/>
    <s v="In Transit"/>
    <x v="169"/>
    <x v="1"/>
    <x v="3"/>
    <x v="0"/>
  </r>
  <r>
    <x v="174"/>
    <d v="2024-10-05T00:00:00"/>
    <s v="C-9537"/>
    <x v="172"/>
    <x v="2"/>
    <x v="0"/>
    <s v="Furniture"/>
    <x v="11"/>
    <x v="174"/>
    <n v="8"/>
    <n v="362.39"/>
    <x v="1"/>
    <n v="2464.25"/>
    <x v="174"/>
    <x v="3"/>
    <x v="0"/>
    <s v="Delivered"/>
    <x v="81"/>
    <x v="0"/>
    <x v="1"/>
    <x v="0"/>
  </r>
  <r>
    <x v="175"/>
    <d v="2025-02-05T00:00:00"/>
    <s v="C-3692"/>
    <x v="173"/>
    <x v="1"/>
    <x v="2"/>
    <s v="Office Supplies"/>
    <x v="1"/>
    <x v="175"/>
    <n v="9"/>
    <n v="84.27"/>
    <x v="0"/>
    <n v="606.74"/>
    <x v="175"/>
    <x v="0"/>
    <x v="1"/>
    <s v="Cancelled"/>
    <x v="170"/>
    <x v="4"/>
    <x v="0"/>
    <x v="1"/>
  </r>
  <r>
    <x v="176"/>
    <d v="2023-10-21T00:00:00"/>
    <s v="C-7481"/>
    <x v="174"/>
    <x v="0"/>
    <x v="2"/>
    <s v="Furniture"/>
    <x v="8"/>
    <x v="176"/>
    <n v="7"/>
    <n v="7.2"/>
    <x v="3"/>
    <n v="47.88"/>
    <x v="176"/>
    <x v="1"/>
    <x v="0"/>
    <s v="Shipped"/>
    <x v="171"/>
    <x v="1"/>
    <x v="1"/>
    <x v="0"/>
  </r>
  <r>
    <x v="177"/>
    <d v="2024-07-24T00:00:00"/>
    <s v="C-8496"/>
    <x v="175"/>
    <x v="0"/>
    <x v="0"/>
    <s v="Office Supplies"/>
    <x v="6"/>
    <x v="177"/>
    <n v="9"/>
    <n v="483.13"/>
    <x v="2"/>
    <n v="3913.35"/>
    <x v="177"/>
    <x v="0"/>
    <x v="0"/>
    <s v="In Transit"/>
    <x v="172"/>
    <x v="1"/>
    <x v="3"/>
    <x v="0"/>
  </r>
  <r>
    <x v="178"/>
    <d v="2024-10-15T00:00:00"/>
    <s v="C-5873"/>
    <x v="176"/>
    <x v="1"/>
    <x v="1"/>
    <s v="Office Supplies"/>
    <x v="1"/>
    <x v="178"/>
    <n v="6"/>
    <n v="63.34"/>
    <x v="2"/>
    <n v="342.04"/>
    <x v="178"/>
    <x v="3"/>
    <x v="1"/>
    <s v="Cancelled"/>
    <x v="173"/>
    <x v="2"/>
    <x v="4"/>
    <x v="0"/>
  </r>
  <r>
    <x v="179"/>
    <d v="2024-11-13T00:00:00"/>
    <s v="C-7286"/>
    <x v="177"/>
    <x v="2"/>
    <x v="2"/>
    <s v="Furniture"/>
    <x v="7"/>
    <x v="179"/>
    <n v="9"/>
    <n v="87.6"/>
    <x v="2"/>
    <n v="709.56"/>
    <x v="179"/>
    <x v="3"/>
    <x v="2"/>
    <s v="Delivered"/>
    <x v="174"/>
    <x v="1"/>
    <x v="2"/>
    <x v="1"/>
  </r>
  <r>
    <x v="180"/>
    <d v="2024-12-31T00:00:00"/>
    <s v="C-3236"/>
    <x v="178"/>
    <x v="0"/>
    <x v="3"/>
    <s v="Office Supplies"/>
    <x v="6"/>
    <x v="180"/>
    <n v="7"/>
    <n v="343.92"/>
    <x v="1"/>
    <n v="2046.32"/>
    <x v="180"/>
    <x v="0"/>
    <x v="2"/>
    <s v="Shipped"/>
    <x v="175"/>
    <x v="0"/>
    <x v="4"/>
    <x v="0"/>
  </r>
  <r>
    <x v="181"/>
    <d v="2024-08-05T00:00:00"/>
    <s v="C-4613"/>
    <x v="179"/>
    <x v="2"/>
    <x v="1"/>
    <s v="Furniture"/>
    <x v="7"/>
    <x v="181"/>
    <n v="9"/>
    <n v="147.88999999999999"/>
    <x v="1"/>
    <n v="1131.3599999999999"/>
    <x v="181"/>
    <x v="0"/>
    <x v="0"/>
    <s v="Delivered"/>
    <x v="176"/>
    <x v="1"/>
    <x v="4"/>
    <x v="1"/>
  </r>
  <r>
    <x v="182"/>
    <d v="2025-02-28T00:00:00"/>
    <s v="C-9880"/>
    <x v="180"/>
    <x v="0"/>
    <x v="3"/>
    <s v="Office Supplies"/>
    <x v="1"/>
    <x v="182"/>
    <n v="7"/>
    <n v="55.7"/>
    <x v="3"/>
    <n v="370.41"/>
    <x v="182"/>
    <x v="1"/>
    <x v="2"/>
    <s v="In Transit"/>
    <x v="177"/>
    <x v="1"/>
    <x v="2"/>
    <x v="1"/>
  </r>
  <r>
    <x v="183"/>
    <d v="2024-03-10T00:00:00"/>
    <s v="C-2923"/>
    <x v="181"/>
    <x v="0"/>
    <x v="2"/>
    <s v="Office Supplies"/>
    <x v="5"/>
    <x v="183"/>
    <n v="10"/>
    <n v="318.22000000000003"/>
    <x v="3"/>
    <n v="3023.09"/>
    <x v="183"/>
    <x v="2"/>
    <x v="1"/>
    <s v="Delivered"/>
    <x v="178"/>
    <x v="3"/>
    <x v="1"/>
    <x v="1"/>
  </r>
  <r>
    <x v="184"/>
    <d v="2024-02-21T00:00:00"/>
    <s v="C-9827"/>
    <x v="182"/>
    <x v="0"/>
    <x v="0"/>
    <s v="Office Supplies"/>
    <x v="5"/>
    <x v="184"/>
    <n v="5"/>
    <n v="288.5"/>
    <x v="0"/>
    <n v="1154"/>
    <x v="184"/>
    <x v="1"/>
    <x v="1"/>
    <s v="Cancelled"/>
    <x v="179"/>
    <x v="0"/>
    <x v="1"/>
    <x v="0"/>
  </r>
  <r>
    <x v="185"/>
    <d v="2024-04-02T00:00:00"/>
    <s v="C-3174"/>
    <x v="183"/>
    <x v="0"/>
    <x v="2"/>
    <s v="Office Supplies"/>
    <x v="5"/>
    <x v="185"/>
    <n v="4"/>
    <n v="381.93"/>
    <x v="1"/>
    <n v="1298.56"/>
    <x v="185"/>
    <x v="3"/>
    <x v="2"/>
    <s v="Cancelled"/>
    <x v="180"/>
    <x v="2"/>
    <x v="2"/>
    <x v="0"/>
  </r>
  <r>
    <x v="186"/>
    <d v="2023-10-24T00:00:00"/>
    <s v="C-7600"/>
    <x v="184"/>
    <x v="1"/>
    <x v="0"/>
    <s v="Office Supplies"/>
    <x v="5"/>
    <x v="186"/>
    <n v="8"/>
    <n v="475.38"/>
    <x v="2"/>
    <n v="3422.74"/>
    <x v="186"/>
    <x v="1"/>
    <x v="2"/>
    <s v="In Transit"/>
    <x v="181"/>
    <x v="0"/>
    <x v="4"/>
    <x v="1"/>
  </r>
  <r>
    <x v="187"/>
    <d v="2024-10-01T00:00:00"/>
    <s v="C-4568"/>
    <x v="185"/>
    <x v="2"/>
    <x v="2"/>
    <s v="Furniture"/>
    <x v="10"/>
    <x v="187"/>
    <n v="6"/>
    <n v="415.03"/>
    <x v="2"/>
    <n v="2241.16"/>
    <x v="187"/>
    <x v="2"/>
    <x v="2"/>
    <s v="In Transit"/>
    <x v="182"/>
    <x v="0"/>
    <x v="2"/>
    <x v="0"/>
  </r>
  <r>
    <x v="188"/>
    <d v="2024-05-10T00:00:00"/>
    <s v="C-8529"/>
    <x v="186"/>
    <x v="0"/>
    <x v="1"/>
    <s v="Technology"/>
    <x v="2"/>
    <x v="188"/>
    <n v="8"/>
    <n v="5.33"/>
    <x v="1"/>
    <n v="36.24"/>
    <x v="188"/>
    <x v="2"/>
    <x v="3"/>
    <s v="Shipped"/>
    <x v="183"/>
    <x v="1"/>
    <x v="2"/>
    <x v="1"/>
  </r>
  <r>
    <x v="189"/>
    <d v="2023-12-24T00:00:00"/>
    <s v="C-5102"/>
    <x v="187"/>
    <x v="0"/>
    <x v="0"/>
    <s v="Office Supplies"/>
    <x v="1"/>
    <x v="189"/>
    <n v="1"/>
    <n v="201.19"/>
    <x v="2"/>
    <n v="181.07"/>
    <x v="189"/>
    <x v="2"/>
    <x v="2"/>
    <s v="Delivered"/>
    <x v="184"/>
    <x v="0"/>
    <x v="2"/>
    <x v="0"/>
  </r>
  <r>
    <x v="190"/>
    <d v="2024-09-11T00:00:00"/>
    <s v="C-8812"/>
    <x v="188"/>
    <x v="0"/>
    <x v="2"/>
    <s v="Office Supplies"/>
    <x v="1"/>
    <x v="190"/>
    <n v="9"/>
    <n v="341.59"/>
    <x v="4"/>
    <n v="3074.31"/>
    <x v="190"/>
    <x v="3"/>
    <x v="0"/>
    <s v="Cancelled"/>
    <x v="185"/>
    <x v="4"/>
    <x v="3"/>
    <x v="0"/>
  </r>
  <r>
    <x v="191"/>
    <d v="2025-03-09T00:00:00"/>
    <s v="C-4751"/>
    <x v="189"/>
    <x v="2"/>
    <x v="1"/>
    <s v="Office Supplies"/>
    <x v="3"/>
    <x v="191"/>
    <n v="2"/>
    <n v="160.11000000000001"/>
    <x v="2"/>
    <n v="288.2"/>
    <x v="191"/>
    <x v="2"/>
    <x v="1"/>
    <s v="Delivered"/>
    <x v="186"/>
    <x v="3"/>
    <x v="4"/>
    <x v="0"/>
  </r>
  <r>
    <x v="192"/>
    <d v="2024-12-29T00:00:00"/>
    <s v="C-3688"/>
    <x v="190"/>
    <x v="2"/>
    <x v="0"/>
    <s v="Office Supplies"/>
    <x v="1"/>
    <x v="192"/>
    <n v="3"/>
    <n v="460.35"/>
    <x v="0"/>
    <n v="1104.8399999999999"/>
    <x v="192"/>
    <x v="2"/>
    <x v="0"/>
    <s v="Delivered"/>
    <x v="187"/>
    <x v="4"/>
    <x v="2"/>
    <x v="1"/>
  </r>
  <r>
    <x v="193"/>
    <d v="2024-07-28T00:00:00"/>
    <s v="C-6759"/>
    <x v="191"/>
    <x v="2"/>
    <x v="0"/>
    <s v="Technology"/>
    <x v="0"/>
    <x v="193"/>
    <n v="5"/>
    <n v="324.08999999999997"/>
    <x v="3"/>
    <n v="1539.43"/>
    <x v="193"/>
    <x v="3"/>
    <x v="0"/>
    <s v="In Transit"/>
    <x v="188"/>
    <x v="4"/>
    <x v="4"/>
    <x v="0"/>
  </r>
  <r>
    <x v="194"/>
    <d v="2024-05-13T00:00:00"/>
    <s v="C-7418"/>
    <x v="192"/>
    <x v="2"/>
    <x v="1"/>
    <s v="Technology"/>
    <x v="2"/>
    <x v="194"/>
    <n v="7"/>
    <n v="60.81"/>
    <x v="1"/>
    <n v="361.82"/>
    <x v="194"/>
    <x v="1"/>
    <x v="0"/>
    <s v="In Transit"/>
    <x v="189"/>
    <x v="1"/>
    <x v="0"/>
    <x v="1"/>
  </r>
  <r>
    <x v="195"/>
    <d v="2025-06-17T00:00:00"/>
    <s v="C-7895"/>
    <x v="193"/>
    <x v="2"/>
    <x v="2"/>
    <s v="Furniture"/>
    <x v="11"/>
    <x v="195"/>
    <n v="1"/>
    <n v="295.74"/>
    <x v="4"/>
    <n v="295.74"/>
    <x v="195"/>
    <x v="1"/>
    <x v="0"/>
    <s v="Cancelled"/>
    <x v="190"/>
    <x v="3"/>
    <x v="1"/>
    <x v="1"/>
  </r>
  <r>
    <x v="196"/>
    <d v="2025-03-31T00:00:00"/>
    <s v="C-7939"/>
    <x v="194"/>
    <x v="1"/>
    <x v="3"/>
    <s v="Technology"/>
    <x v="0"/>
    <x v="196"/>
    <n v="5"/>
    <n v="46.38"/>
    <x v="4"/>
    <n v="231.9"/>
    <x v="196"/>
    <x v="2"/>
    <x v="1"/>
    <s v="In Transit"/>
    <x v="191"/>
    <x v="2"/>
    <x v="4"/>
    <x v="0"/>
  </r>
  <r>
    <x v="197"/>
    <d v="2023-07-10T00:00:00"/>
    <s v="C-6081"/>
    <x v="195"/>
    <x v="1"/>
    <x v="3"/>
    <s v="Office Supplies"/>
    <x v="1"/>
    <x v="197"/>
    <n v="1"/>
    <n v="126.02"/>
    <x v="1"/>
    <n v="107.12"/>
    <x v="197"/>
    <x v="1"/>
    <x v="3"/>
    <s v="Shipped"/>
    <x v="192"/>
    <x v="0"/>
    <x v="2"/>
    <x v="0"/>
  </r>
  <r>
    <x v="198"/>
    <d v="2023-12-27T00:00:00"/>
    <s v="C-1185"/>
    <x v="196"/>
    <x v="0"/>
    <x v="3"/>
    <s v="Furniture"/>
    <x v="10"/>
    <x v="198"/>
    <n v="3"/>
    <n v="189.08"/>
    <x v="2"/>
    <n v="510.52"/>
    <x v="198"/>
    <x v="1"/>
    <x v="0"/>
    <s v="In Transit"/>
    <x v="193"/>
    <x v="2"/>
    <x v="1"/>
    <x v="0"/>
  </r>
  <r>
    <x v="199"/>
    <d v="2024-10-01T00:00:00"/>
    <s v="C-5308"/>
    <x v="197"/>
    <x v="1"/>
    <x v="1"/>
    <s v="Furniture"/>
    <x v="8"/>
    <x v="199"/>
    <n v="9"/>
    <n v="183.26"/>
    <x v="1"/>
    <n v="1401.94"/>
    <x v="199"/>
    <x v="2"/>
    <x v="3"/>
    <s v="Shipped"/>
    <x v="194"/>
    <x v="1"/>
    <x v="2"/>
    <x v="0"/>
  </r>
  <r>
    <x v="200"/>
    <d v="2024-10-15T00:00:00"/>
    <s v="C-4742"/>
    <x v="198"/>
    <x v="1"/>
    <x v="1"/>
    <s v="Technology"/>
    <x v="9"/>
    <x v="200"/>
    <n v="4"/>
    <n v="27.76"/>
    <x v="2"/>
    <n v="99.94"/>
    <x v="200"/>
    <x v="2"/>
    <x v="1"/>
    <s v="Delivered"/>
    <x v="195"/>
    <x v="3"/>
    <x v="3"/>
    <x v="0"/>
  </r>
  <r>
    <x v="201"/>
    <d v="2024-08-07T00:00:00"/>
    <s v="C-6272"/>
    <x v="199"/>
    <x v="0"/>
    <x v="3"/>
    <s v="Office Supplies"/>
    <x v="5"/>
    <x v="201"/>
    <n v="5"/>
    <n v="413.87"/>
    <x v="0"/>
    <n v="1655.48"/>
    <x v="201"/>
    <x v="1"/>
    <x v="1"/>
    <s v="Shipped"/>
    <x v="196"/>
    <x v="3"/>
    <x v="2"/>
    <x v="1"/>
  </r>
  <r>
    <x v="202"/>
    <d v="2024-10-31T00:00:00"/>
    <s v="C-2129"/>
    <x v="200"/>
    <x v="2"/>
    <x v="0"/>
    <s v="Furniture"/>
    <x v="10"/>
    <x v="202"/>
    <n v="2"/>
    <n v="278.77999999999997"/>
    <x v="4"/>
    <n v="557.55999999999995"/>
    <x v="202"/>
    <x v="3"/>
    <x v="3"/>
    <s v="Shipped"/>
    <x v="197"/>
    <x v="2"/>
    <x v="1"/>
    <x v="1"/>
  </r>
  <r>
    <x v="203"/>
    <d v="2025-02-14T00:00:00"/>
    <s v="C-4201"/>
    <x v="201"/>
    <x v="1"/>
    <x v="2"/>
    <s v="Technology"/>
    <x v="9"/>
    <x v="203"/>
    <n v="7"/>
    <n v="16.84"/>
    <x v="0"/>
    <n v="94.3"/>
    <x v="203"/>
    <x v="1"/>
    <x v="3"/>
    <s v="Delivered"/>
    <x v="198"/>
    <x v="2"/>
    <x v="1"/>
    <x v="0"/>
  </r>
  <r>
    <x v="204"/>
    <d v="2025-03-31T00:00:00"/>
    <s v="C-4361"/>
    <x v="202"/>
    <x v="1"/>
    <x v="2"/>
    <s v="Furniture"/>
    <x v="8"/>
    <x v="204"/>
    <n v="1"/>
    <n v="486.42"/>
    <x v="3"/>
    <n v="462.1"/>
    <x v="204"/>
    <x v="1"/>
    <x v="0"/>
    <s v="Shipped"/>
    <x v="199"/>
    <x v="3"/>
    <x v="3"/>
    <x v="1"/>
  </r>
  <r>
    <x v="205"/>
    <d v="2025-01-02T00:00:00"/>
    <s v="C-8511"/>
    <x v="203"/>
    <x v="1"/>
    <x v="1"/>
    <s v="Office Supplies"/>
    <x v="3"/>
    <x v="205"/>
    <n v="9"/>
    <n v="71.09"/>
    <x v="1"/>
    <n v="543.84"/>
    <x v="205"/>
    <x v="1"/>
    <x v="2"/>
    <s v="Shipped"/>
    <x v="200"/>
    <x v="4"/>
    <x v="1"/>
    <x v="1"/>
  </r>
  <r>
    <x v="206"/>
    <d v="2024-02-21T00:00:00"/>
    <s v="C-6161"/>
    <x v="204"/>
    <x v="2"/>
    <x v="0"/>
    <s v="Furniture"/>
    <x v="8"/>
    <x v="206"/>
    <n v="5"/>
    <n v="120.64"/>
    <x v="3"/>
    <n v="573.04"/>
    <x v="206"/>
    <x v="1"/>
    <x v="1"/>
    <s v="Delivered"/>
    <x v="201"/>
    <x v="4"/>
    <x v="3"/>
    <x v="1"/>
  </r>
  <r>
    <x v="207"/>
    <d v="2024-03-29T00:00:00"/>
    <s v="C-6145"/>
    <x v="205"/>
    <x v="2"/>
    <x v="1"/>
    <s v="Office Supplies"/>
    <x v="5"/>
    <x v="207"/>
    <n v="4"/>
    <n v="228.7"/>
    <x v="1"/>
    <n v="777.58"/>
    <x v="207"/>
    <x v="1"/>
    <x v="0"/>
    <s v="Shipped"/>
    <x v="202"/>
    <x v="1"/>
    <x v="4"/>
    <x v="0"/>
  </r>
  <r>
    <x v="208"/>
    <d v="2025-01-23T00:00:00"/>
    <s v="C-4522"/>
    <x v="206"/>
    <x v="2"/>
    <x v="2"/>
    <s v="Technology"/>
    <x v="0"/>
    <x v="208"/>
    <n v="6"/>
    <n v="201.14"/>
    <x v="4"/>
    <n v="1206.8399999999999"/>
    <x v="208"/>
    <x v="3"/>
    <x v="1"/>
    <s v="Delivered"/>
    <x v="203"/>
    <x v="2"/>
    <x v="3"/>
    <x v="0"/>
  </r>
  <r>
    <x v="209"/>
    <d v="2025-06-12T00:00:00"/>
    <s v="C-2551"/>
    <x v="207"/>
    <x v="2"/>
    <x v="1"/>
    <s v="Technology"/>
    <x v="9"/>
    <x v="209"/>
    <n v="1"/>
    <n v="35.53"/>
    <x v="3"/>
    <n v="33.75"/>
    <x v="209"/>
    <x v="0"/>
    <x v="3"/>
    <s v="Delivered"/>
    <x v="204"/>
    <x v="3"/>
    <x v="4"/>
    <x v="1"/>
  </r>
  <r>
    <x v="210"/>
    <d v="2024-08-22T00:00:00"/>
    <s v="C-2228"/>
    <x v="208"/>
    <x v="0"/>
    <x v="1"/>
    <s v="Technology"/>
    <x v="2"/>
    <x v="210"/>
    <n v="3"/>
    <n v="50.53"/>
    <x v="2"/>
    <n v="136.43"/>
    <x v="210"/>
    <x v="0"/>
    <x v="0"/>
    <s v="Shipped"/>
    <x v="205"/>
    <x v="3"/>
    <x v="3"/>
    <x v="1"/>
  </r>
  <r>
    <x v="211"/>
    <d v="2023-11-02T00:00:00"/>
    <s v="C-9128"/>
    <x v="209"/>
    <x v="0"/>
    <x v="3"/>
    <s v="Office Supplies"/>
    <x v="6"/>
    <x v="211"/>
    <n v="3"/>
    <n v="180.2"/>
    <x v="3"/>
    <n v="513.57000000000005"/>
    <x v="211"/>
    <x v="0"/>
    <x v="1"/>
    <s v="Delivered"/>
    <x v="206"/>
    <x v="3"/>
    <x v="4"/>
    <x v="0"/>
  </r>
  <r>
    <x v="212"/>
    <d v="2024-01-25T00:00:00"/>
    <s v="C-5835"/>
    <x v="210"/>
    <x v="2"/>
    <x v="3"/>
    <s v="Office Supplies"/>
    <x v="6"/>
    <x v="212"/>
    <n v="1"/>
    <n v="48.42"/>
    <x v="1"/>
    <n v="41.16"/>
    <x v="212"/>
    <x v="2"/>
    <x v="1"/>
    <s v="Delivered"/>
    <x v="207"/>
    <x v="2"/>
    <x v="1"/>
    <x v="1"/>
  </r>
  <r>
    <x v="213"/>
    <d v="2023-07-20T00:00:00"/>
    <s v="C-9921"/>
    <x v="211"/>
    <x v="2"/>
    <x v="0"/>
    <s v="Office Supplies"/>
    <x v="5"/>
    <x v="213"/>
    <n v="7"/>
    <n v="138.87"/>
    <x v="4"/>
    <n v="972.09"/>
    <x v="213"/>
    <x v="2"/>
    <x v="0"/>
    <s v="In Transit"/>
    <x v="208"/>
    <x v="0"/>
    <x v="3"/>
    <x v="1"/>
  </r>
  <r>
    <x v="214"/>
    <d v="2024-11-08T00:00:00"/>
    <s v="C-4813"/>
    <x v="212"/>
    <x v="0"/>
    <x v="1"/>
    <s v="Technology"/>
    <x v="0"/>
    <x v="214"/>
    <n v="5"/>
    <n v="269.18"/>
    <x v="4"/>
    <n v="1345.9"/>
    <x v="214"/>
    <x v="2"/>
    <x v="2"/>
    <s v="In Transit"/>
    <x v="209"/>
    <x v="4"/>
    <x v="0"/>
    <x v="0"/>
  </r>
  <r>
    <x v="215"/>
    <d v="2024-04-09T00:00:00"/>
    <s v="C-6210"/>
    <x v="213"/>
    <x v="1"/>
    <x v="0"/>
    <s v="Office Supplies"/>
    <x v="3"/>
    <x v="215"/>
    <n v="6"/>
    <n v="474.04"/>
    <x v="0"/>
    <n v="2275.39"/>
    <x v="215"/>
    <x v="2"/>
    <x v="2"/>
    <s v="In Transit"/>
    <x v="210"/>
    <x v="4"/>
    <x v="3"/>
    <x v="0"/>
  </r>
  <r>
    <x v="216"/>
    <d v="2024-01-05T00:00:00"/>
    <s v="C-2478"/>
    <x v="214"/>
    <x v="0"/>
    <x v="2"/>
    <s v="Office Supplies"/>
    <x v="1"/>
    <x v="216"/>
    <n v="1"/>
    <n v="265.58999999999997"/>
    <x v="4"/>
    <n v="265.58999999999997"/>
    <x v="216"/>
    <x v="2"/>
    <x v="1"/>
    <s v="In Transit"/>
    <x v="211"/>
    <x v="4"/>
    <x v="1"/>
    <x v="0"/>
  </r>
  <r>
    <x v="217"/>
    <d v="2024-01-15T00:00:00"/>
    <s v="C-1359"/>
    <x v="215"/>
    <x v="0"/>
    <x v="2"/>
    <s v="Technology"/>
    <x v="4"/>
    <x v="217"/>
    <n v="2"/>
    <n v="189.93"/>
    <x v="1"/>
    <n v="322.88"/>
    <x v="217"/>
    <x v="3"/>
    <x v="3"/>
    <s v="In Transit"/>
    <x v="212"/>
    <x v="4"/>
    <x v="0"/>
    <x v="1"/>
  </r>
  <r>
    <x v="218"/>
    <d v="2023-11-28T00:00:00"/>
    <s v="C-8982"/>
    <x v="216"/>
    <x v="1"/>
    <x v="0"/>
    <s v="Technology"/>
    <x v="4"/>
    <x v="218"/>
    <n v="4"/>
    <n v="334.44"/>
    <x v="3"/>
    <n v="1270.8699999999999"/>
    <x v="218"/>
    <x v="3"/>
    <x v="1"/>
    <s v="Shipped"/>
    <x v="213"/>
    <x v="0"/>
    <x v="4"/>
    <x v="1"/>
  </r>
  <r>
    <x v="219"/>
    <d v="2024-11-25T00:00:00"/>
    <s v="C-1530"/>
    <x v="217"/>
    <x v="0"/>
    <x v="0"/>
    <s v="Office Supplies"/>
    <x v="1"/>
    <x v="219"/>
    <n v="10"/>
    <n v="56.53"/>
    <x v="1"/>
    <n v="480.5"/>
    <x v="219"/>
    <x v="1"/>
    <x v="1"/>
    <s v="In Transit"/>
    <x v="214"/>
    <x v="1"/>
    <x v="0"/>
    <x v="0"/>
  </r>
  <r>
    <x v="220"/>
    <d v="2025-03-03T00:00:00"/>
    <s v="C-6500"/>
    <x v="218"/>
    <x v="2"/>
    <x v="1"/>
    <s v="Furniture"/>
    <x v="7"/>
    <x v="220"/>
    <n v="4"/>
    <n v="348.12"/>
    <x v="2"/>
    <n v="1253.23"/>
    <x v="220"/>
    <x v="1"/>
    <x v="0"/>
    <s v="Delivered"/>
    <x v="215"/>
    <x v="2"/>
    <x v="3"/>
    <x v="1"/>
  </r>
  <r>
    <x v="221"/>
    <d v="2023-07-16T00:00:00"/>
    <s v="C-3725"/>
    <x v="219"/>
    <x v="2"/>
    <x v="3"/>
    <s v="Furniture"/>
    <x v="10"/>
    <x v="221"/>
    <n v="9"/>
    <n v="190.8"/>
    <x v="1"/>
    <n v="1459.62"/>
    <x v="221"/>
    <x v="2"/>
    <x v="1"/>
    <s v="Cancelled"/>
    <x v="216"/>
    <x v="0"/>
    <x v="2"/>
    <x v="1"/>
  </r>
  <r>
    <x v="222"/>
    <d v="2023-08-16T00:00:00"/>
    <s v="C-1328"/>
    <x v="220"/>
    <x v="2"/>
    <x v="0"/>
    <s v="Technology"/>
    <x v="9"/>
    <x v="222"/>
    <n v="6"/>
    <n v="89.2"/>
    <x v="1"/>
    <n v="454.92"/>
    <x v="222"/>
    <x v="1"/>
    <x v="0"/>
    <s v="In Transit"/>
    <x v="217"/>
    <x v="3"/>
    <x v="4"/>
    <x v="1"/>
  </r>
  <r>
    <x v="223"/>
    <d v="2023-08-22T00:00:00"/>
    <s v="C-1507"/>
    <x v="221"/>
    <x v="2"/>
    <x v="2"/>
    <s v="Office Supplies"/>
    <x v="6"/>
    <x v="223"/>
    <n v="3"/>
    <n v="31.51"/>
    <x v="2"/>
    <n v="85.08"/>
    <x v="223"/>
    <x v="2"/>
    <x v="2"/>
    <s v="In Transit"/>
    <x v="218"/>
    <x v="1"/>
    <x v="1"/>
    <x v="0"/>
  </r>
  <r>
    <x v="224"/>
    <d v="2024-11-03T00:00:00"/>
    <s v="C-2571"/>
    <x v="222"/>
    <x v="0"/>
    <x v="3"/>
    <s v="Office Supplies"/>
    <x v="6"/>
    <x v="224"/>
    <n v="3"/>
    <n v="31.98"/>
    <x v="4"/>
    <n v="95.94"/>
    <x v="224"/>
    <x v="3"/>
    <x v="2"/>
    <s v="Shipped"/>
    <x v="219"/>
    <x v="0"/>
    <x v="2"/>
    <x v="0"/>
  </r>
  <r>
    <x v="225"/>
    <d v="2024-02-17T00:00:00"/>
    <s v="C-3798"/>
    <x v="223"/>
    <x v="1"/>
    <x v="0"/>
    <s v="Technology"/>
    <x v="2"/>
    <x v="225"/>
    <n v="2"/>
    <n v="157.63"/>
    <x v="1"/>
    <n v="267.97000000000003"/>
    <x v="225"/>
    <x v="3"/>
    <x v="0"/>
    <s v="Cancelled"/>
    <x v="220"/>
    <x v="4"/>
    <x v="1"/>
    <x v="1"/>
  </r>
  <r>
    <x v="226"/>
    <d v="2023-11-25T00:00:00"/>
    <s v="C-7052"/>
    <x v="224"/>
    <x v="0"/>
    <x v="3"/>
    <s v="Technology"/>
    <x v="4"/>
    <x v="226"/>
    <n v="8"/>
    <n v="235.2"/>
    <x v="3"/>
    <n v="1787.52"/>
    <x v="226"/>
    <x v="1"/>
    <x v="1"/>
    <s v="Delivered"/>
    <x v="221"/>
    <x v="0"/>
    <x v="1"/>
    <x v="1"/>
  </r>
  <r>
    <x v="227"/>
    <d v="2024-09-19T00:00:00"/>
    <s v="C-4727"/>
    <x v="225"/>
    <x v="1"/>
    <x v="1"/>
    <s v="Furniture"/>
    <x v="8"/>
    <x v="227"/>
    <n v="9"/>
    <n v="345.1"/>
    <x v="1"/>
    <n v="2640.01"/>
    <x v="227"/>
    <x v="2"/>
    <x v="2"/>
    <s v="In Transit"/>
    <x v="222"/>
    <x v="0"/>
    <x v="3"/>
    <x v="0"/>
  </r>
  <r>
    <x v="228"/>
    <d v="2023-07-27T00:00:00"/>
    <s v="C-9226"/>
    <x v="226"/>
    <x v="1"/>
    <x v="2"/>
    <s v="Technology"/>
    <x v="2"/>
    <x v="228"/>
    <n v="3"/>
    <n v="474.79"/>
    <x v="3"/>
    <n v="1353.15"/>
    <x v="228"/>
    <x v="2"/>
    <x v="1"/>
    <s v="Delivered"/>
    <x v="223"/>
    <x v="2"/>
    <x v="2"/>
    <x v="1"/>
  </r>
  <r>
    <x v="229"/>
    <d v="2024-05-14T00:00:00"/>
    <s v="C-4308"/>
    <x v="227"/>
    <x v="1"/>
    <x v="2"/>
    <s v="Office Supplies"/>
    <x v="5"/>
    <x v="229"/>
    <n v="6"/>
    <n v="455.85"/>
    <x v="4"/>
    <n v="2735.1"/>
    <x v="229"/>
    <x v="0"/>
    <x v="3"/>
    <s v="In Transit"/>
    <x v="224"/>
    <x v="3"/>
    <x v="3"/>
    <x v="0"/>
  </r>
  <r>
    <x v="230"/>
    <d v="2024-07-05T00:00:00"/>
    <s v="C-9561"/>
    <x v="228"/>
    <x v="2"/>
    <x v="1"/>
    <s v="Furniture"/>
    <x v="7"/>
    <x v="230"/>
    <n v="3"/>
    <n v="285.45999999999998"/>
    <x v="0"/>
    <n v="685.1"/>
    <x v="230"/>
    <x v="1"/>
    <x v="0"/>
    <s v="Delivered"/>
    <x v="225"/>
    <x v="1"/>
    <x v="4"/>
    <x v="1"/>
  </r>
  <r>
    <x v="231"/>
    <d v="2024-05-13T00:00:00"/>
    <s v="C-7732"/>
    <x v="229"/>
    <x v="2"/>
    <x v="3"/>
    <s v="Office Supplies"/>
    <x v="6"/>
    <x v="231"/>
    <n v="10"/>
    <n v="306.44"/>
    <x v="4"/>
    <n v="3064.4"/>
    <x v="231"/>
    <x v="0"/>
    <x v="1"/>
    <s v="Cancelled"/>
    <x v="226"/>
    <x v="0"/>
    <x v="3"/>
    <x v="1"/>
  </r>
  <r>
    <x v="232"/>
    <d v="2024-04-30T00:00:00"/>
    <s v="C-4892"/>
    <x v="230"/>
    <x v="0"/>
    <x v="3"/>
    <s v="Furniture"/>
    <x v="10"/>
    <x v="232"/>
    <n v="1"/>
    <n v="172.24"/>
    <x v="2"/>
    <n v="155.02000000000001"/>
    <x v="232"/>
    <x v="0"/>
    <x v="0"/>
    <s v="Shipped"/>
    <x v="227"/>
    <x v="4"/>
    <x v="1"/>
    <x v="1"/>
  </r>
  <r>
    <x v="233"/>
    <d v="2024-06-09T00:00:00"/>
    <s v="C-6257"/>
    <x v="231"/>
    <x v="2"/>
    <x v="3"/>
    <s v="Office Supplies"/>
    <x v="3"/>
    <x v="233"/>
    <n v="4"/>
    <n v="223.65"/>
    <x v="1"/>
    <n v="760.41"/>
    <x v="233"/>
    <x v="3"/>
    <x v="0"/>
    <s v="Shipped"/>
    <x v="228"/>
    <x v="0"/>
    <x v="1"/>
    <x v="1"/>
  </r>
  <r>
    <x v="234"/>
    <d v="2025-03-18T00:00:00"/>
    <s v="C-3222"/>
    <x v="232"/>
    <x v="1"/>
    <x v="1"/>
    <s v="Technology"/>
    <x v="0"/>
    <x v="234"/>
    <n v="4"/>
    <n v="419.3"/>
    <x v="3"/>
    <n v="1593.34"/>
    <x v="234"/>
    <x v="1"/>
    <x v="3"/>
    <s v="Shipped"/>
    <x v="229"/>
    <x v="1"/>
    <x v="1"/>
    <x v="1"/>
  </r>
  <r>
    <x v="235"/>
    <d v="2024-06-22T00:00:00"/>
    <s v="C-9275"/>
    <x v="233"/>
    <x v="2"/>
    <x v="1"/>
    <s v="Office Supplies"/>
    <x v="3"/>
    <x v="235"/>
    <n v="4"/>
    <n v="189.37"/>
    <x v="0"/>
    <n v="605.98"/>
    <x v="235"/>
    <x v="0"/>
    <x v="3"/>
    <s v="In Transit"/>
    <x v="230"/>
    <x v="4"/>
    <x v="1"/>
    <x v="0"/>
  </r>
  <r>
    <x v="236"/>
    <d v="2023-08-04T00:00:00"/>
    <s v="C-5670"/>
    <x v="234"/>
    <x v="0"/>
    <x v="3"/>
    <s v="Technology"/>
    <x v="0"/>
    <x v="236"/>
    <n v="10"/>
    <n v="391.02"/>
    <x v="3"/>
    <n v="3714.69"/>
    <x v="236"/>
    <x v="2"/>
    <x v="1"/>
    <s v="In Transit"/>
    <x v="231"/>
    <x v="2"/>
    <x v="4"/>
    <x v="0"/>
  </r>
  <r>
    <x v="237"/>
    <d v="2025-04-14T00:00:00"/>
    <s v="C-1145"/>
    <x v="235"/>
    <x v="2"/>
    <x v="2"/>
    <s v="Office Supplies"/>
    <x v="1"/>
    <x v="237"/>
    <n v="10"/>
    <n v="401.43"/>
    <x v="3"/>
    <n v="3813.59"/>
    <x v="237"/>
    <x v="3"/>
    <x v="3"/>
    <s v="Cancelled"/>
    <x v="232"/>
    <x v="2"/>
    <x v="1"/>
    <x v="1"/>
  </r>
  <r>
    <x v="238"/>
    <d v="2023-08-04T00:00:00"/>
    <s v="C-5128"/>
    <x v="236"/>
    <x v="0"/>
    <x v="3"/>
    <s v="Furniture"/>
    <x v="8"/>
    <x v="238"/>
    <n v="10"/>
    <n v="55.64"/>
    <x v="0"/>
    <n v="445.12"/>
    <x v="238"/>
    <x v="3"/>
    <x v="3"/>
    <s v="In Transit"/>
    <x v="233"/>
    <x v="0"/>
    <x v="3"/>
    <x v="0"/>
  </r>
  <r>
    <x v="239"/>
    <d v="2024-01-29T00:00:00"/>
    <s v="C-6509"/>
    <x v="237"/>
    <x v="2"/>
    <x v="0"/>
    <s v="Furniture"/>
    <x v="10"/>
    <x v="239"/>
    <n v="5"/>
    <n v="98.24"/>
    <x v="0"/>
    <n v="392.96"/>
    <x v="239"/>
    <x v="1"/>
    <x v="2"/>
    <s v="In Transit"/>
    <x v="234"/>
    <x v="4"/>
    <x v="2"/>
    <x v="1"/>
  </r>
  <r>
    <x v="240"/>
    <d v="2024-09-01T00:00:00"/>
    <s v="C-5843"/>
    <x v="238"/>
    <x v="2"/>
    <x v="3"/>
    <s v="Furniture"/>
    <x v="8"/>
    <x v="240"/>
    <n v="1"/>
    <n v="293.60000000000002"/>
    <x v="0"/>
    <n v="234.88"/>
    <x v="240"/>
    <x v="3"/>
    <x v="1"/>
    <s v="Cancelled"/>
    <x v="235"/>
    <x v="1"/>
    <x v="4"/>
    <x v="1"/>
  </r>
  <r>
    <x v="241"/>
    <d v="2023-07-26T00:00:00"/>
    <s v="C-3785"/>
    <x v="239"/>
    <x v="1"/>
    <x v="2"/>
    <s v="Furniture"/>
    <x v="11"/>
    <x v="241"/>
    <n v="8"/>
    <n v="68.33"/>
    <x v="2"/>
    <n v="491.98"/>
    <x v="241"/>
    <x v="2"/>
    <x v="3"/>
    <s v="Delivered"/>
    <x v="236"/>
    <x v="4"/>
    <x v="1"/>
    <x v="0"/>
  </r>
  <r>
    <x v="242"/>
    <d v="2023-10-12T00:00:00"/>
    <s v="C-6031"/>
    <x v="240"/>
    <x v="2"/>
    <x v="0"/>
    <s v="Furniture"/>
    <x v="10"/>
    <x v="242"/>
    <n v="10"/>
    <n v="150.56"/>
    <x v="4"/>
    <n v="1505.6"/>
    <x v="242"/>
    <x v="1"/>
    <x v="2"/>
    <s v="Shipped"/>
    <x v="237"/>
    <x v="3"/>
    <x v="2"/>
    <x v="1"/>
  </r>
  <r>
    <x v="243"/>
    <d v="2025-03-30T00:00:00"/>
    <s v="C-9680"/>
    <x v="241"/>
    <x v="2"/>
    <x v="3"/>
    <s v="Technology"/>
    <x v="0"/>
    <x v="243"/>
    <n v="3"/>
    <n v="496.21"/>
    <x v="2"/>
    <n v="1339.77"/>
    <x v="243"/>
    <x v="0"/>
    <x v="1"/>
    <s v="In Transit"/>
    <x v="238"/>
    <x v="4"/>
    <x v="2"/>
    <x v="1"/>
  </r>
  <r>
    <x v="244"/>
    <d v="2024-05-14T00:00:00"/>
    <s v="C-6449"/>
    <x v="242"/>
    <x v="1"/>
    <x v="2"/>
    <s v="Furniture"/>
    <x v="11"/>
    <x v="244"/>
    <n v="1"/>
    <n v="228.77"/>
    <x v="3"/>
    <n v="217.33"/>
    <x v="244"/>
    <x v="2"/>
    <x v="1"/>
    <s v="Cancelled"/>
    <x v="239"/>
    <x v="0"/>
    <x v="0"/>
    <x v="1"/>
  </r>
  <r>
    <x v="245"/>
    <d v="2024-09-16T00:00:00"/>
    <s v="C-8035"/>
    <x v="243"/>
    <x v="2"/>
    <x v="3"/>
    <s v="Furniture"/>
    <x v="8"/>
    <x v="245"/>
    <n v="1"/>
    <n v="23.67"/>
    <x v="3"/>
    <n v="22.49"/>
    <x v="245"/>
    <x v="1"/>
    <x v="3"/>
    <s v="Shipped"/>
    <x v="240"/>
    <x v="0"/>
    <x v="2"/>
    <x v="0"/>
  </r>
  <r>
    <x v="246"/>
    <d v="2023-07-20T00:00:00"/>
    <s v="C-4707"/>
    <x v="244"/>
    <x v="1"/>
    <x v="0"/>
    <s v="Furniture"/>
    <x v="7"/>
    <x v="246"/>
    <n v="2"/>
    <n v="194.86"/>
    <x v="0"/>
    <n v="311.77999999999997"/>
    <x v="246"/>
    <x v="1"/>
    <x v="0"/>
    <s v="In Transit"/>
    <x v="241"/>
    <x v="1"/>
    <x v="3"/>
    <x v="1"/>
  </r>
  <r>
    <x v="247"/>
    <d v="2024-12-13T00:00:00"/>
    <s v="C-8105"/>
    <x v="245"/>
    <x v="1"/>
    <x v="2"/>
    <s v="Furniture"/>
    <x v="8"/>
    <x v="247"/>
    <n v="6"/>
    <n v="376.31"/>
    <x v="3"/>
    <n v="2144.9699999999998"/>
    <x v="247"/>
    <x v="0"/>
    <x v="0"/>
    <s v="Shipped"/>
    <x v="242"/>
    <x v="4"/>
    <x v="0"/>
    <x v="0"/>
  </r>
  <r>
    <x v="248"/>
    <d v="2024-09-03T00:00:00"/>
    <s v="C-1359"/>
    <x v="246"/>
    <x v="1"/>
    <x v="2"/>
    <s v="Technology"/>
    <x v="4"/>
    <x v="248"/>
    <n v="1"/>
    <n v="190.72"/>
    <x v="2"/>
    <n v="171.65"/>
    <x v="248"/>
    <x v="1"/>
    <x v="0"/>
    <s v="Delivered"/>
    <x v="243"/>
    <x v="0"/>
    <x v="2"/>
    <x v="0"/>
  </r>
  <r>
    <x v="249"/>
    <d v="2024-03-17T00:00:00"/>
    <s v="C-7828"/>
    <x v="247"/>
    <x v="2"/>
    <x v="3"/>
    <s v="Technology"/>
    <x v="4"/>
    <x v="249"/>
    <n v="8"/>
    <n v="352.42"/>
    <x v="3"/>
    <n v="2678.39"/>
    <x v="249"/>
    <x v="1"/>
    <x v="3"/>
    <s v="Cancelled"/>
    <x v="244"/>
    <x v="0"/>
    <x v="4"/>
    <x v="1"/>
  </r>
  <r>
    <x v="250"/>
    <d v="2024-01-03T00:00:00"/>
    <s v="C-3247"/>
    <x v="248"/>
    <x v="2"/>
    <x v="1"/>
    <s v="Office Supplies"/>
    <x v="3"/>
    <x v="250"/>
    <n v="5"/>
    <n v="61.44"/>
    <x v="4"/>
    <n v="307.2"/>
    <x v="250"/>
    <x v="2"/>
    <x v="3"/>
    <s v="Shipped"/>
    <x v="245"/>
    <x v="1"/>
    <x v="3"/>
    <x v="1"/>
  </r>
  <r>
    <x v="251"/>
    <d v="2024-02-27T00:00:00"/>
    <s v="C-3627"/>
    <x v="249"/>
    <x v="0"/>
    <x v="3"/>
    <s v="Technology"/>
    <x v="2"/>
    <x v="251"/>
    <n v="6"/>
    <n v="121.08"/>
    <x v="4"/>
    <n v="726.48"/>
    <x v="251"/>
    <x v="1"/>
    <x v="2"/>
    <s v="Shipped"/>
    <x v="246"/>
    <x v="0"/>
    <x v="4"/>
    <x v="0"/>
  </r>
  <r>
    <x v="252"/>
    <d v="2024-12-02T00:00:00"/>
    <s v="C-2659"/>
    <x v="250"/>
    <x v="2"/>
    <x v="2"/>
    <s v="Furniture"/>
    <x v="10"/>
    <x v="252"/>
    <n v="5"/>
    <n v="234.82"/>
    <x v="4"/>
    <n v="1174.0999999999999"/>
    <x v="252"/>
    <x v="1"/>
    <x v="3"/>
    <s v="In Transit"/>
    <x v="247"/>
    <x v="1"/>
    <x v="3"/>
    <x v="0"/>
  </r>
  <r>
    <x v="253"/>
    <d v="2024-12-31T00:00:00"/>
    <s v="C-2556"/>
    <x v="251"/>
    <x v="0"/>
    <x v="1"/>
    <s v="Technology"/>
    <x v="0"/>
    <x v="253"/>
    <n v="6"/>
    <n v="181.98"/>
    <x v="1"/>
    <n v="928.1"/>
    <x v="253"/>
    <x v="3"/>
    <x v="0"/>
    <s v="In Transit"/>
    <x v="248"/>
    <x v="1"/>
    <x v="0"/>
    <x v="0"/>
  </r>
  <r>
    <x v="254"/>
    <d v="2024-01-22T00:00:00"/>
    <s v="C-7566"/>
    <x v="252"/>
    <x v="2"/>
    <x v="3"/>
    <s v="Furniture"/>
    <x v="8"/>
    <x v="254"/>
    <n v="8"/>
    <n v="400.95"/>
    <x v="3"/>
    <n v="3047.22"/>
    <x v="254"/>
    <x v="1"/>
    <x v="1"/>
    <s v="Delivered"/>
    <x v="249"/>
    <x v="2"/>
    <x v="4"/>
    <x v="1"/>
  </r>
  <r>
    <x v="255"/>
    <d v="2025-05-29T00:00:00"/>
    <s v="C-8178"/>
    <x v="253"/>
    <x v="0"/>
    <x v="3"/>
    <s v="Furniture"/>
    <x v="11"/>
    <x v="255"/>
    <n v="3"/>
    <n v="244.12"/>
    <x v="1"/>
    <n v="622.51"/>
    <x v="255"/>
    <x v="0"/>
    <x v="2"/>
    <s v="Delivered"/>
    <x v="250"/>
    <x v="0"/>
    <x v="1"/>
    <x v="1"/>
  </r>
  <r>
    <x v="256"/>
    <d v="2024-12-06T00:00:00"/>
    <s v="C-1202"/>
    <x v="254"/>
    <x v="1"/>
    <x v="2"/>
    <s v="Office Supplies"/>
    <x v="5"/>
    <x v="256"/>
    <n v="9"/>
    <n v="263.94"/>
    <x v="0"/>
    <n v="1900.37"/>
    <x v="256"/>
    <x v="2"/>
    <x v="2"/>
    <s v="In Transit"/>
    <x v="251"/>
    <x v="2"/>
    <x v="0"/>
    <x v="0"/>
  </r>
  <r>
    <x v="257"/>
    <d v="2025-05-10T00:00:00"/>
    <s v="C-1190"/>
    <x v="255"/>
    <x v="1"/>
    <x v="2"/>
    <s v="Office Supplies"/>
    <x v="6"/>
    <x v="257"/>
    <n v="8"/>
    <n v="435.36"/>
    <x v="4"/>
    <n v="3482.88"/>
    <x v="257"/>
    <x v="3"/>
    <x v="1"/>
    <s v="In Transit"/>
    <x v="252"/>
    <x v="1"/>
    <x v="2"/>
    <x v="0"/>
  </r>
  <r>
    <x v="258"/>
    <d v="2025-05-31T00:00:00"/>
    <s v="C-7203"/>
    <x v="256"/>
    <x v="2"/>
    <x v="2"/>
    <s v="Technology"/>
    <x v="2"/>
    <x v="258"/>
    <n v="8"/>
    <n v="401.62"/>
    <x v="1"/>
    <n v="2731.02"/>
    <x v="258"/>
    <x v="0"/>
    <x v="2"/>
    <s v="In Transit"/>
    <x v="253"/>
    <x v="0"/>
    <x v="3"/>
    <x v="0"/>
  </r>
  <r>
    <x v="259"/>
    <d v="2025-06-20T00:00:00"/>
    <s v="C-2681"/>
    <x v="257"/>
    <x v="2"/>
    <x v="3"/>
    <s v="Technology"/>
    <x v="9"/>
    <x v="259"/>
    <n v="2"/>
    <n v="396.93"/>
    <x v="0"/>
    <n v="635.09"/>
    <x v="259"/>
    <x v="2"/>
    <x v="2"/>
    <s v="In Transit"/>
    <x v="254"/>
    <x v="1"/>
    <x v="2"/>
    <x v="0"/>
  </r>
  <r>
    <x v="260"/>
    <d v="2025-06-14T00:00:00"/>
    <s v="C-8445"/>
    <x v="258"/>
    <x v="2"/>
    <x v="3"/>
    <s v="Office Supplies"/>
    <x v="5"/>
    <x v="260"/>
    <n v="8"/>
    <n v="61.44"/>
    <x v="3"/>
    <n v="466.94"/>
    <x v="260"/>
    <x v="3"/>
    <x v="3"/>
    <s v="In Transit"/>
    <x v="255"/>
    <x v="0"/>
    <x v="2"/>
    <x v="0"/>
  </r>
  <r>
    <x v="261"/>
    <d v="2024-08-06T00:00:00"/>
    <s v="C-9067"/>
    <x v="259"/>
    <x v="0"/>
    <x v="3"/>
    <s v="Technology"/>
    <x v="4"/>
    <x v="261"/>
    <n v="10"/>
    <n v="101.98"/>
    <x v="4"/>
    <n v="1019.8"/>
    <x v="261"/>
    <x v="0"/>
    <x v="1"/>
    <s v="Cancelled"/>
    <x v="256"/>
    <x v="4"/>
    <x v="1"/>
    <x v="0"/>
  </r>
  <r>
    <x v="262"/>
    <d v="2024-11-10T00:00:00"/>
    <s v="C-7790"/>
    <x v="260"/>
    <x v="0"/>
    <x v="1"/>
    <s v="Furniture"/>
    <x v="8"/>
    <x v="262"/>
    <n v="10"/>
    <n v="478.31"/>
    <x v="3"/>
    <n v="4543.9399999999996"/>
    <x v="262"/>
    <x v="1"/>
    <x v="0"/>
    <s v="Cancelled"/>
    <x v="257"/>
    <x v="3"/>
    <x v="3"/>
    <x v="0"/>
  </r>
  <r>
    <x v="263"/>
    <d v="2023-11-09T00:00:00"/>
    <s v="C-3845"/>
    <x v="261"/>
    <x v="1"/>
    <x v="2"/>
    <s v="Technology"/>
    <x v="2"/>
    <x v="263"/>
    <n v="10"/>
    <n v="305.05"/>
    <x v="2"/>
    <n v="2745.45"/>
    <x v="263"/>
    <x v="0"/>
    <x v="2"/>
    <s v="Shipped"/>
    <x v="258"/>
    <x v="1"/>
    <x v="3"/>
    <x v="1"/>
  </r>
  <r>
    <x v="264"/>
    <d v="2023-11-16T00:00:00"/>
    <s v="C-5819"/>
    <x v="262"/>
    <x v="2"/>
    <x v="2"/>
    <s v="Technology"/>
    <x v="2"/>
    <x v="264"/>
    <n v="10"/>
    <n v="351.51"/>
    <x v="0"/>
    <n v="2812.08"/>
    <x v="264"/>
    <x v="3"/>
    <x v="1"/>
    <s v="Shipped"/>
    <x v="259"/>
    <x v="4"/>
    <x v="4"/>
    <x v="1"/>
  </r>
  <r>
    <x v="265"/>
    <d v="2024-03-08T00:00:00"/>
    <s v="C-6657"/>
    <x v="263"/>
    <x v="1"/>
    <x v="2"/>
    <s v="Office Supplies"/>
    <x v="1"/>
    <x v="265"/>
    <n v="9"/>
    <n v="273.52999999999997"/>
    <x v="2"/>
    <n v="2215.59"/>
    <x v="265"/>
    <x v="3"/>
    <x v="2"/>
    <s v="Cancelled"/>
    <x v="260"/>
    <x v="3"/>
    <x v="1"/>
    <x v="1"/>
  </r>
  <r>
    <x v="266"/>
    <d v="2024-11-25T00:00:00"/>
    <s v="C-1209"/>
    <x v="264"/>
    <x v="1"/>
    <x v="1"/>
    <s v="Technology"/>
    <x v="2"/>
    <x v="266"/>
    <n v="3"/>
    <n v="31.27"/>
    <x v="4"/>
    <n v="93.81"/>
    <x v="266"/>
    <x v="2"/>
    <x v="3"/>
    <s v="In Transit"/>
    <x v="261"/>
    <x v="4"/>
    <x v="2"/>
    <x v="1"/>
  </r>
  <r>
    <x v="267"/>
    <d v="2024-04-06T00:00:00"/>
    <s v="C-4342"/>
    <x v="265"/>
    <x v="1"/>
    <x v="1"/>
    <s v="Furniture"/>
    <x v="8"/>
    <x v="267"/>
    <n v="2"/>
    <n v="309.97000000000003"/>
    <x v="0"/>
    <n v="495.95"/>
    <x v="267"/>
    <x v="0"/>
    <x v="1"/>
    <s v="In Transit"/>
    <x v="262"/>
    <x v="0"/>
    <x v="3"/>
    <x v="1"/>
  </r>
  <r>
    <x v="268"/>
    <d v="2024-05-13T00:00:00"/>
    <s v="C-7825"/>
    <x v="266"/>
    <x v="1"/>
    <x v="0"/>
    <s v="Office Supplies"/>
    <x v="3"/>
    <x v="268"/>
    <n v="1"/>
    <n v="373.12"/>
    <x v="3"/>
    <n v="354.46"/>
    <x v="268"/>
    <x v="0"/>
    <x v="1"/>
    <s v="In Transit"/>
    <x v="263"/>
    <x v="3"/>
    <x v="4"/>
    <x v="0"/>
  </r>
  <r>
    <x v="269"/>
    <d v="2025-02-01T00:00:00"/>
    <s v="C-4170"/>
    <x v="267"/>
    <x v="2"/>
    <x v="3"/>
    <s v="Technology"/>
    <x v="9"/>
    <x v="269"/>
    <n v="3"/>
    <n v="481.43"/>
    <x v="0"/>
    <n v="1155.43"/>
    <x v="269"/>
    <x v="1"/>
    <x v="2"/>
    <s v="In Transit"/>
    <x v="264"/>
    <x v="3"/>
    <x v="1"/>
    <x v="0"/>
  </r>
  <r>
    <x v="270"/>
    <d v="2023-09-21T00:00:00"/>
    <s v="C-3636"/>
    <x v="268"/>
    <x v="1"/>
    <x v="0"/>
    <s v="Technology"/>
    <x v="4"/>
    <x v="270"/>
    <n v="8"/>
    <n v="356.3"/>
    <x v="3"/>
    <n v="2707.88"/>
    <x v="270"/>
    <x v="3"/>
    <x v="0"/>
    <s v="In Transit"/>
    <x v="265"/>
    <x v="2"/>
    <x v="4"/>
    <x v="1"/>
  </r>
  <r>
    <x v="271"/>
    <d v="2024-08-03T00:00:00"/>
    <s v="C-2194"/>
    <x v="269"/>
    <x v="1"/>
    <x v="0"/>
    <s v="Office Supplies"/>
    <x v="1"/>
    <x v="271"/>
    <n v="3"/>
    <n v="262.7"/>
    <x v="0"/>
    <n v="630.48"/>
    <x v="271"/>
    <x v="0"/>
    <x v="0"/>
    <s v="In Transit"/>
    <x v="266"/>
    <x v="4"/>
    <x v="0"/>
    <x v="1"/>
  </r>
  <r>
    <x v="272"/>
    <d v="2024-06-12T00:00:00"/>
    <s v="C-6424"/>
    <x v="270"/>
    <x v="2"/>
    <x v="0"/>
    <s v="Technology"/>
    <x v="2"/>
    <x v="272"/>
    <n v="9"/>
    <n v="412.73"/>
    <x v="4"/>
    <n v="3714.57"/>
    <x v="272"/>
    <x v="3"/>
    <x v="2"/>
    <s v="Shipped"/>
    <x v="267"/>
    <x v="3"/>
    <x v="4"/>
    <x v="0"/>
  </r>
  <r>
    <x v="273"/>
    <d v="2025-01-07T00:00:00"/>
    <s v="C-1653"/>
    <x v="271"/>
    <x v="1"/>
    <x v="0"/>
    <s v="Furniture"/>
    <x v="11"/>
    <x v="273"/>
    <n v="7"/>
    <n v="132.01"/>
    <x v="2"/>
    <n v="831.66"/>
    <x v="273"/>
    <x v="3"/>
    <x v="2"/>
    <s v="Cancelled"/>
    <x v="268"/>
    <x v="0"/>
    <x v="1"/>
    <x v="0"/>
  </r>
  <r>
    <x v="274"/>
    <d v="2024-08-19T00:00:00"/>
    <s v="C-6248"/>
    <x v="272"/>
    <x v="1"/>
    <x v="1"/>
    <s v="Technology"/>
    <x v="0"/>
    <x v="274"/>
    <n v="9"/>
    <n v="268.94"/>
    <x v="4"/>
    <n v="2420.46"/>
    <x v="274"/>
    <x v="2"/>
    <x v="2"/>
    <s v="Delivered"/>
    <x v="269"/>
    <x v="4"/>
    <x v="4"/>
    <x v="1"/>
  </r>
  <r>
    <x v="275"/>
    <d v="2025-02-09T00:00:00"/>
    <s v="C-2181"/>
    <x v="273"/>
    <x v="1"/>
    <x v="2"/>
    <s v="Technology"/>
    <x v="2"/>
    <x v="275"/>
    <n v="6"/>
    <n v="23.75"/>
    <x v="4"/>
    <n v="142.5"/>
    <x v="275"/>
    <x v="3"/>
    <x v="0"/>
    <s v="Shipped"/>
    <x v="270"/>
    <x v="1"/>
    <x v="3"/>
    <x v="1"/>
  </r>
  <r>
    <x v="276"/>
    <d v="2024-04-12T00:00:00"/>
    <s v="C-8391"/>
    <x v="274"/>
    <x v="1"/>
    <x v="3"/>
    <s v="Furniture"/>
    <x v="10"/>
    <x v="276"/>
    <n v="1"/>
    <n v="197.8"/>
    <x v="4"/>
    <n v="197.8"/>
    <x v="276"/>
    <x v="1"/>
    <x v="0"/>
    <s v="Delivered"/>
    <x v="218"/>
    <x v="1"/>
    <x v="4"/>
    <x v="0"/>
  </r>
  <r>
    <x v="277"/>
    <d v="2024-04-26T00:00:00"/>
    <s v="C-5748"/>
    <x v="275"/>
    <x v="1"/>
    <x v="0"/>
    <s v="Office Supplies"/>
    <x v="3"/>
    <x v="277"/>
    <n v="5"/>
    <n v="383.81"/>
    <x v="1"/>
    <n v="1631.19"/>
    <x v="277"/>
    <x v="1"/>
    <x v="2"/>
    <s v="Shipped"/>
    <x v="271"/>
    <x v="3"/>
    <x v="0"/>
    <x v="0"/>
  </r>
  <r>
    <x v="278"/>
    <d v="2024-05-20T00:00:00"/>
    <s v="C-7406"/>
    <x v="276"/>
    <x v="1"/>
    <x v="0"/>
    <s v="Office Supplies"/>
    <x v="1"/>
    <x v="278"/>
    <n v="5"/>
    <n v="340.26"/>
    <x v="2"/>
    <n v="1531.17"/>
    <x v="278"/>
    <x v="1"/>
    <x v="1"/>
    <s v="Delivered"/>
    <x v="272"/>
    <x v="0"/>
    <x v="2"/>
    <x v="1"/>
  </r>
  <r>
    <x v="279"/>
    <d v="2025-05-05T00:00:00"/>
    <s v="C-9800"/>
    <x v="277"/>
    <x v="1"/>
    <x v="1"/>
    <s v="Furniture"/>
    <x v="7"/>
    <x v="279"/>
    <n v="6"/>
    <n v="109.81"/>
    <x v="0"/>
    <n v="527.09"/>
    <x v="279"/>
    <x v="2"/>
    <x v="1"/>
    <s v="In Transit"/>
    <x v="273"/>
    <x v="4"/>
    <x v="2"/>
    <x v="0"/>
  </r>
  <r>
    <x v="280"/>
    <d v="2024-09-29T00:00:00"/>
    <s v="C-1891"/>
    <x v="278"/>
    <x v="1"/>
    <x v="3"/>
    <s v="Office Supplies"/>
    <x v="3"/>
    <x v="280"/>
    <n v="5"/>
    <n v="337.48"/>
    <x v="2"/>
    <n v="1518.66"/>
    <x v="280"/>
    <x v="0"/>
    <x v="3"/>
    <s v="In Transit"/>
    <x v="274"/>
    <x v="4"/>
    <x v="0"/>
    <x v="0"/>
  </r>
  <r>
    <x v="281"/>
    <d v="2024-05-31T00:00:00"/>
    <s v="C-5671"/>
    <x v="279"/>
    <x v="1"/>
    <x v="1"/>
    <s v="Technology"/>
    <x v="4"/>
    <x v="281"/>
    <n v="8"/>
    <n v="228.07"/>
    <x v="0"/>
    <n v="1459.65"/>
    <x v="281"/>
    <x v="2"/>
    <x v="3"/>
    <s v="In Transit"/>
    <x v="275"/>
    <x v="2"/>
    <x v="0"/>
    <x v="0"/>
  </r>
  <r>
    <x v="282"/>
    <d v="2023-12-24T00:00:00"/>
    <s v="C-6131"/>
    <x v="280"/>
    <x v="0"/>
    <x v="2"/>
    <s v="Office Supplies"/>
    <x v="6"/>
    <x v="282"/>
    <n v="5"/>
    <n v="420.85"/>
    <x v="3"/>
    <n v="1999.04"/>
    <x v="282"/>
    <x v="3"/>
    <x v="2"/>
    <s v="Cancelled"/>
    <x v="276"/>
    <x v="2"/>
    <x v="1"/>
    <x v="1"/>
  </r>
  <r>
    <x v="283"/>
    <d v="2024-11-19T00:00:00"/>
    <s v="C-8978"/>
    <x v="281"/>
    <x v="1"/>
    <x v="1"/>
    <s v="Technology"/>
    <x v="9"/>
    <x v="283"/>
    <n v="5"/>
    <n v="430.06"/>
    <x v="3"/>
    <n v="2042.79"/>
    <x v="283"/>
    <x v="2"/>
    <x v="3"/>
    <s v="Delivered"/>
    <x v="277"/>
    <x v="0"/>
    <x v="2"/>
    <x v="0"/>
  </r>
  <r>
    <x v="284"/>
    <d v="2024-08-30T00:00:00"/>
    <s v="C-7637"/>
    <x v="282"/>
    <x v="1"/>
    <x v="2"/>
    <s v="Technology"/>
    <x v="4"/>
    <x v="284"/>
    <n v="9"/>
    <n v="447.52"/>
    <x v="0"/>
    <n v="3222.14"/>
    <x v="284"/>
    <x v="2"/>
    <x v="3"/>
    <s v="Cancelled"/>
    <x v="278"/>
    <x v="4"/>
    <x v="4"/>
    <x v="1"/>
  </r>
  <r>
    <x v="285"/>
    <d v="2023-10-19T00:00:00"/>
    <s v="C-3193"/>
    <x v="283"/>
    <x v="2"/>
    <x v="1"/>
    <s v="Furniture"/>
    <x v="10"/>
    <x v="285"/>
    <n v="9"/>
    <n v="10.24"/>
    <x v="3"/>
    <n v="87.55"/>
    <x v="285"/>
    <x v="2"/>
    <x v="1"/>
    <s v="Cancelled"/>
    <x v="279"/>
    <x v="4"/>
    <x v="0"/>
    <x v="0"/>
  </r>
  <r>
    <x v="286"/>
    <d v="2023-10-16T00:00:00"/>
    <s v="C-8921"/>
    <x v="284"/>
    <x v="2"/>
    <x v="1"/>
    <s v="Technology"/>
    <x v="2"/>
    <x v="286"/>
    <n v="4"/>
    <n v="36.119999999999997"/>
    <x v="2"/>
    <n v="130.03"/>
    <x v="286"/>
    <x v="2"/>
    <x v="3"/>
    <s v="Cancelled"/>
    <x v="280"/>
    <x v="2"/>
    <x v="3"/>
    <x v="0"/>
  </r>
  <r>
    <x v="287"/>
    <d v="2023-11-30T00:00:00"/>
    <s v="C-1653"/>
    <x v="285"/>
    <x v="1"/>
    <x v="0"/>
    <s v="Technology"/>
    <x v="4"/>
    <x v="287"/>
    <n v="5"/>
    <n v="291.42"/>
    <x v="0"/>
    <n v="1165.68"/>
    <x v="287"/>
    <x v="0"/>
    <x v="3"/>
    <s v="Delivered"/>
    <x v="281"/>
    <x v="3"/>
    <x v="1"/>
    <x v="1"/>
  </r>
  <r>
    <x v="288"/>
    <d v="2023-08-05T00:00:00"/>
    <s v="C-4651"/>
    <x v="286"/>
    <x v="1"/>
    <x v="3"/>
    <s v="Furniture"/>
    <x v="10"/>
    <x v="288"/>
    <n v="8"/>
    <n v="397.37"/>
    <x v="0"/>
    <n v="2543.17"/>
    <x v="288"/>
    <x v="2"/>
    <x v="2"/>
    <s v="Shipped"/>
    <x v="282"/>
    <x v="4"/>
    <x v="2"/>
    <x v="1"/>
  </r>
  <r>
    <x v="289"/>
    <d v="2025-01-08T00:00:00"/>
    <s v="C-4465"/>
    <x v="287"/>
    <x v="0"/>
    <x v="2"/>
    <s v="Technology"/>
    <x v="4"/>
    <x v="289"/>
    <n v="10"/>
    <n v="360.06"/>
    <x v="4"/>
    <n v="3600.6"/>
    <x v="289"/>
    <x v="0"/>
    <x v="3"/>
    <s v="Delivered"/>
    <x v="283"/>
    <x v="2"/>
    <x v="3"/>
    <x v="1"/>
  </r>
  <r>
    <x v="290"/>
    <d v="2023-12-07T00:00:00"/>
    <s v="C-4452"/>
    <x v="288"/>
    <x v="1"/>
    <x v="2"/>
    <s v="Office Supplies"/>
    <x v="6"/>
    <x v="290"/>
    <n v="1"/>
    <n v="125.62"/>
    <x v="3"/>
    <n v="119.34"/>
    <x v="290"/>
    <x v="2"/>
    <x v="1"/>
    <s v="Delivered"/>
    <x v="284"/>
    <x v="3"/>
    <x v="0"/>
    <x v="0"/>
  </r>
  <r>
    <x v="291"/>
    <d v="2024-04-29T00:00:00"/>
    <s v="C-3725"/>
    <x v="289"/>
    <x v="2"/>
    <x v="2"/>
    <s v="Office Supplies"/>
    <x v="6"/>
    <x v="291"/>
    <n v="10"/>
    <n v="484.78"/>
    <x v="4"/>
    <n v="4847.8"/>
    <x v="291"/>
    <x v="3"/>
    <x v="0"/>
    <s v="Shipped"/>
    <x v="285"/>
    <x v="2"/>
    <x v="4"/>
    <x v="1"/>
  </r>
  <r>
    <x v="292"/>
    <d v="2024-02-20T00:00:00"/>
    <s v="C-8891"/>
    <x v="290"/>
    <x v="0"/>
    <x v="2"/>
    <s v="Furniture"/>
    <x v="7"/>
    <x v="292"/>
    <n v="10"/>
    <n v="411.12"/>
    <x v="3"/>
    <n v="3905.64"/>
    <x v="292"/>
    <x v="3"/>
    <x v="1"/>
    <s v="In Transit"/>
    <x v="286"/>
    <x v="2"/>
    <x v="4"/>
    <x v="0"/>
  </r>
  <r>
    <x v="293"/>
    <d v="2025-06-05T00:00:00"/>
    <s v="C-4765"/>
    <x v="291"/>
    <x v="2"/>
    <x v="3"/>
    <s v="Technology"/>
    <x v="9"/>
    <x v="293"/>
    <n v="1"/>
    <n v="105.16"/>
    <x v="0"/>
    <n v="84.13"/>
    <x v="293"/>
    <x v="2"/>
    <x v="0"/>
    <s v="Shipped"/>
    <x v="287"/>
    <x v="2"/>
    <x v="4"/>
    <x v="0"/>
  </r>
  <r>
    <x v="294"/>
    <d v="2024-01-14T00:00:00"/>
    <s v="C-9706"/>
    <x v="292"/>
    <x v="1"/>
    <x v="1"/>
    <s v="Technology"/>
    <x v="2"/>
    <x v="210"/>
    <n v="3"/>
    <n v="451.48"/>
    <x v="0"/>
    <n v="1083.55"/>
    <x v="294"/>
    <x v="0"/>
    <x v="2"/>
    <s v="In Transit"/>
    <x v="265"/>
    <x v="0"/>
    <x v="4"/>
    <x v="1"/>
  </r>
  <r>
    <x v="295"/>
    <d v="2024-04-16T00:00:00"/>
    <s v="C-4759"/>
    <x v="293"/>
    <x v="2"/>
    <x v="3"/>
    <s v="Furniture"/>
    <x v="11"/>
    <x v="294"/>
    <n v="7"/>
    <n v="71.27"/>
    <x v="1"/>
    <n v="424.06"/>
    <x v="295"/>
    <x v="1"/>
    <x v="3"/>
    <s v="Cancelled"/>
    <x v="288"/>
    <x v="1"/>
    <x v="0"/>
    <x v="0"/>
  </r>
  <r>
    <x v="296"/>
    <d v="2025-01-08T00:00:00"/>
    <s v="C-1116"/>
    <x v="294"/>
    <x v="1"/>
    <x v="1"/>
    <s v="Office Supplies"/>
    <x v="3"/>
    <x v="295"/>
    <n v="7"/>
    <n v="329"/>
    <x v="2"/>
    <n v="2072.6999999999998"/>
    <x v="296"/>
    <x v="1"/>
    <x v="1"/>
    <s v="Cancelled"/>
    <x v="289"/>
    <x v="3"/>
    <x v="1"/>
    <x v="1"/>
  </r>
  <r>
    <x v="297"/>
    <d v="2024-07-09T00:00:00"/>
    <s v="C-9783"/>
    <x v="295"/>
    <x v="2"/>
    <x v="0"/>
    <s v="Office Supplies"/>
    <x v="5"/>
    <x v="296"/>
    <n v="7"/>
    <n v="378.71"/>
    <x v="1"/>
    <n v="2253.3200000000002"/>
    <x v="297"/>
    <x v="0"/>
    <x v="1"/>
    <s v="In Transit"/>
    <x v="290"/>
    <x v="3"/>
    <x v="4"/>
    <x v="1"/>
  </r>
  <r>
    <x v="298"/>
    <d v="2025-02-08T00:00:00"/>
    <s v="C-5157"/>
    <x v="296"/>
    <x v="2"/>
    <x v="0"/>
    <s v="Office Supplies"/>
    <x v="6"/>
    <x v="297"/>
    <n v="3"/>
    <n v="428.22"/>
    <x v="4"/>
    <n v="1284.6600000000001"/>
    <x v="298"/>
    <x v="0"/>
    <x v="1"/>
    <s v="Delivered"/>
    <x v="291"/>
    <x v="4"/>
    <x v="4"/>
    <x v="1"/>
  </r>
  <r>
    <x v="299"/>
    <d v="2024-06-14T00:00:00"/>
    <s v="C-6544"/>
    <x v="297"/>
    <x v="1"/>
    <x v="1"/>
    <s v="Technology"/>
    <x v="2"/>
    <x v="298"/>
    <n v="1"/>
    <n v="403.16"/>
    <x v="3"/>
    <n v="383"/>
    <x v="299"/>
    <x v="0"/>
    <x v="0"/>
    <s v="Delivered"/>
    <x v="292"/>
    <x v="1"/>
    <x v="0"/>
    <x v="1"/>
  </r>
  <r>
    <x v="300"/>
    <d v="2023-07-01T00:00:00"/>
    <s v="C-2311"/>
    <x v="298"/>
    <x v="1"/>
    <x v="1"/>
    <s v="Office Supplies"/>
    <x v="6"/>
    <x v="299"/>
    <n v="7"/>
    <n v="308.91000000000003"/>
    <x v="0"/>
    <n v="1729.9"/>
    <x v="300"/>
    <x v="1"/>
    <x v="1"/>
    <s v="Cancelled"/>
    <x v="293"/>
    <x v="2"/>
    <x v="2"/>
    <x v="0"/>
  </r>
  <r>
    <x v="301"/>
    <d v="2023-07-09T00:00:00"/>
    <s v="C-9489"/>
    <x v="299"/>
    <x v="2"/>
    <x v="2"/>
    <s v="Technology"/>
    <x v="0"/>
    <x v="300"/>
    <n v="10"/>
    <n v="88.89"/>
    <x v="4"/>
    <n v="888.9"/>
    <x v="301"/>
    <x v="1"/>
    <x v="1"/>
    <s v="Delivered"/>
    <x v="294"/>
    <x v="1"/>
    <x v="3"/>
    <x v="1"/>
  </r>
  <r>
    <x v="302"/>
    <d v="2024-08-06T00:00:00"/>
    <s v="C-7474"/>
    <x v="300"/>
    <x v="2"/>
    <x v="2"/>
    <s v="Office Supplies"/>
    <x v="3"/>
    <x v="301"/>
    <n v="2"/>
    <n v="459.99"/>
    <x v="0"/>
    <n v="735.98"/>
    <x v="302"/>
    <x v="3"/>
    <x v="3"/>
    <s v="In Transit"/>
    <x v="295"/>
    <x v="4"/>
    <x v="4"/>
    <x v="0"/>
  </r>
  <r>
    <x v="303"/>
    <d v="2023-08-26T00:00:00"/>
    <s v="C-8450"/>
    <x v="301"/>
    <x v="2"/>
    <x v="1"/>
    <s v="Furniture"/>
    <x v="7"/>
    <x v="302"/>
    <n v="7"/>
    <n v="255.59"/>
    <x v="0"/>
    <n v="1431.3"/>
    <x v="303"/>
    <x v="3"/>
    <x v="3"/>
    <s v="Delivered"/>
    <x v="296"/>
    <x v="3"/>
    <x v="1"/>
    <x v="1"/>
  </r>
  <r>
    <x v="304"/>
    <d v="2025-04-14T00:00:00"/>
    <s v="C-8254"/>
    <x v="302"/>
    <x v="2"/>
    <x v="3"/>
    <s v="Technology"/>
    <x v="4"/>
    <x v="303"/>
    <n v="8"/>
    <n v="342.39"/>
    <x v="0"/>
    <n v="2191.3000000000002"/>
    <x v="304"/>
    <x v="0"/>
    <x v="0"/>
    <s v="In Transit"/>
    <x v="297"/>
    <x v="0"/>
    <x v="3"/>
    <x v="0"/>
  </r>
  <r>
    <x v="305"/>
    <d v="2024-06-29T00:00:00"/>
    <s v="C-4767"/>
    <x v="303"/>
    <x v="2"/>
    <x v="3"/>
    <s v="Furniture"/>
    <x v="11"/>
    <x v="304"/>
    <n v="5"/>
    <n v="127.89"/>
    <x v="4"/>
    <n v="639.45000000000005"/>
    <x v="305"/>
    <x v="3"/>
    <x v="0"/>
    <s v="Shipped"/>
    <x v="298"/>
    <x v="2"/>
    <x v="1"/>
    <x v="1"/>
  </r>
  <r>
    <x v="306"/>
    <d v="2024-09-07T00:00:00"/>
    <s v="C-4580"/>
    <x v="304"/>
    <x v="1"/>
    <x v="0"/>
    <s v="Technology"/>
    <x v="0"/>
    <x v="305"/>
    <n v="8"/>
    <n v="369.87"/>
    <x v="3"/>
    <n v="2811.01"/>
    <x v="306"/>
    <x v="3"/>
    <x v="1"/>
    <s v="Shipped"/>
    <x v="299"/>
    <x v="4"/>
    <x v="0"/>
    <x v="1"/>
  </r>
  <r>
    <x v="307"/>
    <d v="2024-06-29T00:00:00"/>
    <s v="C-3555"/>
    <x v="305"/>
    <x v="0"/>
    <x v="1"/>
    <s v="Technology"/>
    <x v="2"/>
    <x v="306"/>
    <n v="10"/>
    <n v="8.2799999999999994"/>
    <x v="0"/>
    <n v="66.239999999999995"/>
    <x v="307"/>
    <x v="0"/>
    <x v="3"/>
    <s v="In Transit"/>
    <x v="300"/>
    <x v="2"/>
    <x v="4"/>
    <x v="1"/>
  </r>
  <r>
    <x v="308"/>
    <d v="2023-07-08T00:00:00"/>
    <s v="C-9041"/>
    <x v="306"/>
    <x v="0"/>
    <x v="0"/>
    <s v="Furniture"/>
    <x v="7"/>
    <x v="307"/>
    <n v="10"/>
    <n v="68.48"/>
    <x v="0"/>
    <n v="547.84"/>
    <x v="308"/>
    <x v="0"/>
    <x v="0"/>
    <s v="In Transit"/>
    <x v="301"/>
    <x v="2"/>
    <x v="0"/>
    <x v="1"/>
  </r>
  <r>
    <x v="309"/>
    <d v="2023-10-30T00:00:00"/>
    <s v="C-2972"/>
    <x v="307"/>
    <x v="1"/>
    <x v="3"/>
    <s v="Furniture"/>
    <x v="11"/>
    <x v="308"/>
    <n v="1"/>
    <n v="338.68"/>
    <x v="1"/>
    <n v="287.88"/>
    <x v="309"/>
    <x v="3"/>
    <x v="3"/>
    <s v="In Transit"/>
    <x v="302"/>
    <x v="4"/>
    <x v="4"/>
    <x v="1"/>
  </r>
  <r>
    <x v="310"/>
    <d v="2025-02-28T00:00:00"/>
    <s v="C-4885"/>
    <x v="308"/>
    <x v="2"/>
    <x v="3"/>
    <s v="Office Supplies"/>
    <x v="5"/>
    <x v="309"/>
    <n v="6"/>
    <n v="96.04"/>
    <x v="1"/>
    <n v="489.8"/>
    <x v="310"/>
    <x v="3"/>
    <x v="3"/>
    <s v="Cancelled"/>
    <x v="303"/>
    <x v="1"/>
    <x v="3"/>
    <x v="0"/>
  </r>
  <r>
    <x v="311"/>
    <d v="2024-03-16T00:00:00"/>
    <s v="C-3148"/>
    <x v="309"/>
    <x v="1"/>
    <x v="2"/>
    <s v="Technology"/>
    <x v="4"/>
    <x v="310"/>
    <n v="4"/>
    <n v="279.89"/>
    <x v="1"/>
    <n v="951.63"/>
    <x v="311"/>
    <x v="2"/>
    <x v="2"/>
    <s v="Delivered"/>
    <x v="304"/>
    <x v="4"/>
    <x v="3"/>
    <x v="1"/>
  </r>
  <r>
    <x v="312"/>
    <d v="2025-02-23T00:00:00"/>
    <s v="C-3203"/>
    <x v="310"/>
    <x v="1"/>
    <x v="0"/>
    <s v="Furniture"/>
    <x v="10"/>
    <x v="311"/>
    <n v="5"/>
    <n v="283.26"/>
    <x v="0"/>
    <n v="1133.04"/>
    <x v="166"/>
    <x v="1"/>
    <x v="1"/>
    <s v="Delivered"/>
    <x v="305"/>
    <x v="4"/>
    <x v="1"/>
    <x v="1"/>
  </r>
  <r>
    <x v="313"/>
    <d v="2024-04-16T00:00:00"/>
    <s v="C-2577"/>
    <x v="311"/>
    <x v="2"/>
    <x v="0"/>
    <s v="Furniture"/>
    <x v="10"/>
    <x v="312"/>
    <n v="6"/>
    <n v="282.37"/>
    <x v="2"/>
    <n v="1524.8"/>
    <x v="312"/>
    <x v="0"/>
    <x v="0"/>
    <s v="In Transit"/>
    <x v="306"/>
    <x v="3"/>
    <x v="0"/>
    <x v="0"/>
  </r>
  <r>
    <x v="314"/>
    <d v="2024-12-29T00:00:00"/>
    <s v="C-5663"/>
    <x v="312"/>
    <x v="2"/>
    <x v="0"/>
    <s v="Office Supplies"/>
    <x v="6"/>
    <x v="313"/>
    <n v="8"/>
    <n v="445.37"/>
    <x v="1"/>
    <n v="3028.52"/>
    <x v="313"/>
    <x v="0"/>
    <x v="1"/>
    <s v="Shipped"/>
    <x v="307"/>
    <x v="1"/>
    <x v="3"/>
    <x v="1"/>
  </r>
  <r>
    <x v="315"/>
    <d v="2024-06-05T00:00:00"/>
    <s v="C-2168"/>
    <x v="313"/>
    <x v="0"/>
    <x v="2"/>
    <s v="Furniture"/>
    <x v="7"/>
    <x v="314"/>
    <n v="6"/>
    <n v="161.85"/>
    <x v="2"/>
    <n v="873.99"/>
    <x v="314"/>
    <x v="0"/>
    <x v="3"/>
    <s v="Cancelled"/>
    <x v="308"/>
    <x v="1"/>
    <x v="4"/>
    <x v="1"/>
  </r>
  <r>
    <x v="316"/>
    <d v="2024-07-28T00:00:00"/>
    <s v="C-7782"/>
    <x v="314"/>
    <x v="0"/>
    <x v="2"/>
    <s v="Technology"/>
    <x v="0"/>
    <x v="315"/>
    <n v="4"/>
    <n v="332.7"/>
    <x v="4"/>
    <n v="1330.8"/>
    <x v="315"/>
    <x v="0"/>
    <x v="0"/>
    <s v="Delivered"/>
    <x v="309"/>
    <x v="0"/>
    <x v="3"/>
    <x v="0"/>
  </r>
  <r>
    <x v="317"/>
    <d v="2024-02-07T00:00:00"/>
    <s v="C-1431"/>
    <x v="315"/>
    <x v="2"/>
    <x v="1"/>
    <s v="Technology"/>
    <x v="4"/>
    <x v="316"/>
    <n v="10"/>
    <n v="81.86"/>
    <x v="1"/>
    <n v="695.81"/>
    <x v="316"/>
    <x v="2"/>
    <x v="3"/>
    <s v="Cancelled"/>
    <x v="310"/>
    <x v="4"/>
    <x v="0"/>
    <x v="0"/>
  </r>
  <r>
    <x v="318"/>
    <d v="2024-12-09T00:00:00"/>
    <s v="C-1468"/>
    <x v="316"/>
    <x v="0"/>
    <x v="0"/>
    <s v="Furniture"/>
    <x v="8"/>
    <x v="317"/>
    <n v="8"/>
    <n v="487.62"/>
    <x v="0"/>
    <n v="3120.77"/>
    <x v="317"/>
    <x v="0"/>
    <x v="1"/>
    <s v="Shipped"/>
    <x v="311"/>
    <x v="3"/>
    <x v="4"/>
    <x v="1"/>
  </r>
  <r>
    <x v="319"/>
    <d v="2024-01-26T00:00:00"/>
    <s v="C-8126"/>
    <x v="317"/>
    <x v="1"/>
    <x v="0"/>
    <s v="Furniture"/>
    <x v="8"/>
    <x v="318"/>
    <n v="9"/>
    <n v="117.43"/>
    <x v="4"/>
    <n v="1056.8699999999999"/>
    <x v="318"/>
    <x v="3"/>
    <x v="2"/>
    <s v="In Transit"/>
    <x v="312"/>
    <x v="4"/>
    <x v="1"/>
    <x v="0"/>
  </r>
  <r>
    <x v="320"/>
    <d v="2024-09-29T00:00:00"/>
    <s v="C-1001"/>
    <x v="318"/>
    <x v="1"/>
    <x v="2"/>
    <s v="Furniture"/>
    <x v="10"/>
    <x v="319"/>
    <n v="8"/>
    <n v="269.87"/>
    <x v="1"/>
    <n v="1835.12"/>
    <x v="319"/>
    <x v="0"/>
    <x v="3"/>
    <s v="Delivered"/>
    <x v="313"/>
    <x v="2"/>
    <x v="1"/>
    <x v="0"/>
  </r>
  <r>
    <x v="321"/>
    <d v="2025-03-11T00:00:00"/>
    <s v="C-1118"/>
    <x v="319"/>
    <x v="1"/>
    <x v="0"/>
    <s v="Technology"/>
    <x v="2"/>
    <x v="320"/>
    <n v="9"/>
    <n v="221.37"/>
    <x v="3"/>
    <n v="1892.71"/>
    <x v="320"/>
    <x v="0"/>
    <x v="2"/>
    <s v="Shipped"/>
    <x v="314"/>
    <x v="1"/>
    <x v="2"/>
    <x v="1"/>
  </r>
  <r>
    <x v="322"/>
    <d v="2024-12-17T00:00:00"/>
    <s v="C-4924"/>
    <x v="320"/>
    <x v="1"/>
    <x v="0"/>
    <s v="Furniture"/>
    <x v="10"/>
    <x v="232"/>
    <n v="7"/>
    <n v="98.06"/>
    <x v="4"/>
    <n v="686.42"/>
    <x v="321"/>
    <x v="3"/>
    <x v="0"/>
    <s v="Cancelled"/>
    <x v="315"/>
    <x v="3"/>
    <x v="3"/>
    <x v="1"/>
  </r>
  <r>
    <x v="323"/>
    <d v="2024-09-15T00:00:00"/>
    <s v="C-9060"/>
    <x v="321"/>
    <x v="0"/>
    <x v="0"/>
    <s v="Technology"/>
    <x v="0"/>
    <x v="321"/>
    <n v="1"/>
    <n v="485.01"/>
    <x v="4"/>
    <n v="485.01"/>
    <x v="322"/>
    <x v="1"/>
    <x v="3"/>
    <s v="In Transit"/>
    <x v="316"/>
    <x v="4"/>
    <x v="3"/>
    <x v="0"/>
  </r>
  <r>
    <x v="324"/>
    <d v="2023-11-28T00:00:00"/>
    <s v="C-4814"/>
    <x v="322"/>
    <x v="0"/>
    <x v="2"/>
    <s v="Technology"/>
    <x v="2"/>
    <x v="322"/>
    <n v="4"/>
    <n v="174.25"/>
    <x v="2"/>
    <n v="627.29999999999995"/>
    <x v="323"/>
    <x v="0"/>
    <x v="3"/>
    <s v="Cancelled"/>
    <x v="317"/>
    <x v="0"/>
    <x v="1"/>
    <x v="0"/>
  </r>
  <r>
    <x v="325"/>
    <d v="2024-05-31T00:00:00"/>
    <s v="C-3393"/>
    <x v="323"/>
    <x v="0"/>
    <x v="0"/>
    <s v="Furniture"/>
    <x v="11"/>
    <x v="323"/>
    <n v="9"/>
    <n v="237.72"/>
    <x v="3"/>
    <n v="2032.51"/>
    <x v="324"/>
    <x v="3"/>
    <x v="2"/>
    <s v="Delivered"/>
    <x v="318"/>
    <x v="0"/>
    <x v="0"/>
    <x v="1"/>
  </r>
  <r>
    <x v="326"/>
    <d v="2024-10-29T00:00:00"/>
    <s v="C-8257"/>
    <x v="324"/>
    <x v="0"/>
    <x v="1"/>
    <s v="Technology"/>
    <x v="2"/>
    <x v="324"/>
    <n v="2"/>
    <n v="262.95999999999998"/>
    <x v="3"/>
    <n v="499.62"/>
    <x v="325"/>
    <x v="3"/>
    <x v="3"/>
    <s v="Shipped"/>
    <x v="319"/>
    <x v="0"/>
    <x v="4"/>
    <x v="0"/>
  </r>
  <r>
    <x v="327"/>
    <d v="2024-09-20T00:00:00"/>
    <s v="C-5150"/>
    <x v="325"/>
    <x v="2"/>
    <x v="0"/>
    <s v="Technology"/>
    <x v="4"/>
    <x v="325"/>
    <n v="1"/>
    <n v="432.51"/>
    <x v="3"/>
    <n v="410.88"/>
    <x v="326"/>
    <x v="2"/>
    <x v="2"/>
    <s v="In Transit"/>
    <x v="320"/>
    <x v="0"/>
    <x v="0"/>
    <x v="1"/>
  </r>
  <r>
    <x v="328"/>
    <d v="2024-12-21T00:00:00"/>
    <s v="C-2960"/>
    <x v="326"/>
    <x v="2"/>
    <x v="2"/>
    <s v="Technology"/>
    <x v="9"/>
    <x v="326"/>
    <n v="10"/>
    <n v="392.82"/>
    <x v="1"/>
    <n v="3338.97"/>
    <x v="327"/>
    <x v="2"/>
    <x v="3"/>
    <s v="Delivered"/>
    <x v="321"/>
    <x v="4"/>
    <x v="0"/>
    <x v="1"/>
  </r>
  <r>
    <x v="329"/>
    <d v="2023-11-02T00:00:00"/>
    <s v="C-2497"/>
    <x v="327"/>
    <x v="1"/>
    <x v="0"/>
    <s v="Office Supplies"/>
    <x v="3"/>
    <x v="327"/>
    <n v="1"/>
    <n v="180.98"/>
    <x v="3"/>
    <n v="171.93"/>
    <x v="328"/>
    <x v="1"/>
    <x v="1"/>
    <s v="Cancelled"/>
    <x v="322"/>
    <x v="4"/>
    <x v="1"/>
    <x v="1"/>
  </r>
  <r>
    <x v="330"/>
    <d v="2025-03-05T00:00:00"/>
    <s v="C-8187"/>
    <x v="328"/>
    <x v="1"/>
    <x v="2"/>
    <s v="Technology"/>
    <x v="2"/>
    <x v="328"/>
    <n v="6"/>
    <n v="363.58"/>
    <x v="2"/>
    <n v="1963.33"/>
    <x v="329"/>
    <x v="0"/>
    <x v="2"/>
    <s v="In Transit"/>
    <x v="323"/>
    <x v="3"/>
    <x v="3"/>
    <x v="0"/>
  </r>
  <r>
    <x v="331"/>
    <d v="2024-06-19T00:00:00"/>
    <s v="C-4057"/>
    <x v="329"/>
    <x v="1"/>
    <x v="0"/>
    <s v="Furniture"/>
    <x v="8"/>
    <x v="329"/>
    <n v="5"/>
    <n v="434.49"/>
    <x v="0"/>
    <n v="1737.96"/>
    <x v="330"/>
    <x v="2"/>
    <x v="0"/>
    <s v="Shipped"/>
    <x v="324"/>
    <x v="2"/>
    <x v="1"/>
    <x v="1"/>
  </r>
  <r>
    <x v="332"/>
    <d v="2025-06-10T00:00:00"/>
    <s v="C-9873"/>
    <x v="330"/>
    <x v="2"/>
    <x v="3"/>
    <s v="Technology"/>
    <x v="2"/>
    <x v="330"/>
    <n v="3"/>
    <n v="442.05"/>
    <x v="0"/>
    <n v="1060.92"/>
    <x v="331"/>
    <x v="2"/>
    <x v="3"/>
    <s v="Delivered"/>
    <x v="325"/>
    <x v="3"/>
    <x v="3"/>
    <x v="0"/>
  </r>
  <r>
    <x v="333"/>
    <d v="2025-02-24T00:00:00"/>
    <s v="C-9586"/>
    <x v="331"/>
    <x v="1"/>
    <x v="3"/>
    <s v="Office Supplies"/>
    <x v="1"/>
    <x v="331"/>
    <n v="10"/>
    <n v="145.15"/>
    <x v="1"/>
    <n v="1233.77"/>
    <x v="332"/>
    <x v="1"/>
    <x v="0"/>
    <s v="Delivered"/>
    <x v="326"/>
    <x v="0"/>
    <x v="0"/>
    <x v="0"/>
  </r>
  <r>
    <x v="334"/>
    <d v="2023-07-30T00:00:00"/>
    <s v="C-1512"/>
    <x v="332"/>
    <x v="0"/>
    <x v="1"/>
    <s v="Furniture"/>
    <x v="7"/>
    <x v="332"/>
    <n v="2"/>
    <n v="20.75"/>
    <x v="1"/>
    <n v="35.270000000000003"/>
    <x v="333"/>
    <x v="3"/>
    <x v="0"/>
    <s v="In Transit"/>
    <x v="327"/>
    <x v="4"/>
    <x v="4"/>
    <x v="0"/>
  </r>
  <r>
    <x v="335"/>
    <d v="2024-07-30T00:00:00"/>
    <s v="C-1214"/>
    <x v="333"/>
    <x v="0"/>
    <x v="3"/>
    <s v="Technology"/>
    <x v="2"/>
    <x v="333"/>
    <n v="1"/>
    <n v="183.66"/>
    <x v="1"/>
    <n v="156.11000000000001"/>
    <x v="334"/>
    <x v="1"/>
    <x v="3"/>
    <s v="Delivered"/>
    <x v="328"/>
    <x v="0"/>
    <x v="1"/>
    <x v="0"/>
  </r>
  <r>
    <x v="336"/>
    <d v="2023-11-16T00:00:00"/>
    <s v="C-4537"/>
    <x v="334"/>
    <x v="1"/>
    <x v="1"/>
    <s v="Technology"/>
    <x v="0"/>
    <x v="334"/>
    <n v="9"/>
    <n v="195.74"/>
    <x v="3"/>
    <n v="1673.58"/>
    <x v="335"/>
    <x v="2"/>
    <x v="1"/>
    <s v="Cancelled"/>
    <x v="329"/>
    <x v="0"/>
    <x v="4"/>
    <x v="1"/>
  </r>
  <r>
    <x v="337"/>
    <d v="2024-04-23T00:00:00"/>
    <s v="C-8515"/>
    <x v="335"/>
    <x v="1"/>
    <x v="3"/>
    <s v="Technology"/>
    <x v="0"/>
    <x v="335"/>
    <n v="3"/>
    <n v="277.23"/>
    <x v="0"/>
    <n v="665.35"/>
    <x v="336"/>
    <x v="2"/>
    <x v="2"/>
    <s v="In Transit"/>
    <x v="330"/>
    <x v="1"/>
    <x v="4"/>
    <x v="1"/>
  </r>
  <r>
    <x v="338"/>
    <d v="2023-11-18T00:00:00"/>
    <s v="C-7090"/>
    <x v="336"/>
    <x v="2"/>
    <x v="3"/>
    <s v="Office Supplies"/>
    <x v="5"/>
    <x v="336"/>
    <n v="10"/>
    <n v="124.16"/>
    <x v="0"/>
    <n v="993.28"/>
    <x v="337"/>
    <x v="3"/>
    <x v="3"/>
    <s v="Cancelled"/>
    <x v="331"/>
    <x v="2"/>
    <x v="3"/>
    <x v="0"/>
  </r>
  <r>
    <x v="339"/>
    <d v="2024-10-01T00:00:00"/>
    <s v="C-1567"/>
    <x v="337"/>
    <x v="2"/>
    <x v="1"/>
    <s v="Office Supplies"/>
    <x v="1"/>
    <x v="337"/>
    <n v="5"/>
    <n v="8.25"/>
    <x v="3"/>
    <n v="39.19"/>
    <x v="338"/>
    <x v="3"/>
    <x v="0"/>
    <s v="In Transit"/>
    <x v="332"/>
    <x v="3"/>
    <x v="4"/>
    <x v="0"/>
  </r>
  <r>
    <x v="340"/>
    <d v="2025-06-08T00:00:00"/>
    <s v="C-2544"/>
    <x v="338"/>
    <x v="0"/>
    <x v="3"/>
    <s v="Furniture"/>
    <x v="7"/>
    <x v="338"/>
    <n v="3"/>
    <n v="136.16999999999999"/>
    <x v="0"/>
    <n v="326.81"/>
    <x v="339"/>
    <x v="3"/>
    <x v="3"/>
    <s v="Delivered"/>
    <x v="333"/>
    <x v="3"/>
    <x v="3"/>
    <x v="0"/>
  </r>
  <r>
    <x v="341"/>
    <d v="2024-04-10T00:00:00"/>
    <s v="C-2264"/>
    <x v="339"/>
    <x v="1"/>
    <x v="0"/>
    <s v="Furniture"/>
    <x v="7"/>
    <x v="339"/>
    <n v="8"/>
    <n v="413.72"/>
    <x v="0"/>
    <n v="2647.81"/>
    <x v="340"/>
    <x v="1"/>
    <x v="3"/>
    <s v="Delivered"/>
    <x v="334"/>
    <x v="3"/>
    <x v="3"/>
    <x v="0"/>
  </r>
  <r>
    <x v="342"/>
    <d v="2024-10-31T00:00:00"/>
    <s v="C-1916"/>
    <x v="340"/>
    <x v="2"/>
    <x v="0"/>
    <s v="Furniture"/>
    <x v="8"/>
    <x v="340"/>
    <n v="2"/>
    <n v="435.54"/>
    <x v="3"/>
    <n v="827.53"/>
    <x v="341"/>
    <x v="1"/>
    <x v="2"/>
    <s v="Delivered"/>
    <x v="335"/>
    <x v="1"/>
    <x v="4"/>
    <x v="0"/>
  </r>
  <r>
    <x v="343"/>
    <d v="2023-11-18T00:00:00"/>
    <s v="C-6231"/>
    <x v="341"/>
    <x v="1"/>
    <x v="2"/>
    <s v="Furniture"/>
    <x v="7"/>
    <x v="341"/>
    <n v="3"/>
    <n v="30.01"/>
    <x v="1"/>
    <n v="76.53"/>
    <x v="342"/>
    <x v="1"/>
    <x v="1"/>
    <s v="Cancelled"/>
    <x v="336"/>
    <x v="1"/>
    <x v="3"/>
    <x v="0"/>
  </r>
  <r>
    <x v="344"/>
    <d v="2024-09-04T00:00:00"/>
    <s v="C-3165"/>
    <x v="342"/>
    <x v="2"/>
    <x v="1"/>
    <s v="Furniture"/>
    <x v="11"/>
    <x v="342"/>
    <n v="9"/>
    <n v="202.6"/>
    <x v="4"/>
    <n v="1823.4"/>
    <x v="343"/>
    <x v="0"/>
    <x v="1"/>
    <s v="Shipped"/>
    <x v="337"/>
    <x v="2"/>
    <x v="4"/>
    <x v="0"/>
  </r>
  <r>
    <x v="345"/>
    <d v="2024-09-07T00:00:00"/>
    <s v="C-8993"/>
    <x v="343"/>
    <x v="2"/>
    <x v="2"/>
    <s v="Office Supplies"/>
    <x v="1"/>
    <x v="343"/>
    <n v="4"/>
    <n v="40.46"/>
    <x v="1"/>
    <n v="137.56"/>
    <x v="344"/>
    <x v="1"/>
    <x v="0"/>
    <s v="Cancelled"/>
    <x v="338"/>
    <x v="2"/>
    <x v="1"/>
    <x v="1"/>
  </r>
  <r>
    <x v="346"/>
    <d v="2025-02-21T00:00:00"/>
    <s v="C-4120"/>
    <x v="344"/>
    <x v="2"/>
    <x v="0"/>
    <s v="Office Supplies"/>
    <x v="3"/>
    <x v="344"/>
    <n v="5"/>
    <n v="88.78"/>
    <x v="2"/>
    <n v="399.51"/>
    <x v="345"/>
    <x v="0"/>
    <x v="1"/>
    <s v="Cancelled"/>
    <x v="339"/>
    <x v="0"/>
    <x v="0"/>
    <x v="0"/>
  </r>
  <r>
    <x v="347"/>
    <d v="2025-03-26T00:00:00"/>
    <s v="C-7124"/>
    <x v="345"/>
    <x v="0"/>
    <x v="1"/>
    <s v="Technology"/>
    <x v="9"/>
    <x v="345"/>
    <n v="4"/>
    <n v="474.73"/>
    <x v="3"/>
    <n v="1803.97"/>
    <x v="346"/>
    <x v="3"/>
    <x v="0"/>
    <s v="In Transit"/>
    <x v="340"/>
    <x v="0"/>
    <x v="1"/>
    <x v="1"/>
  </r>
  <r>
    <x v="348"/>
    <d v="2025-03-31T00:00:00"/>
    <s v="C-8719"/>
    <x v="346"/>
    <x v="0"/>
    <x v="0"/>
    <s v="Technology"/>
    <x v="0"/>
    <x v="346"/>
    <n v="4"/>
    <n v="275.48"/>
    <x v="2"/>
    <n v="991.73"/>
    <x v="347"/>
    <x v="2"/>
    <x v="0"/>
    <s v="Cancelled"/>
    <x v="341"/>
    <x v="3"/>
    <x v="4"/>
    <x v="0"/>
  </r>
  <r>
    <x v="349"/>
    <d v="2024-06-01T00:00:00"/>
    <s v="C-5185"/>
    <x v="347"/>
    <x v="0"/>
    <x v="1"/>
    <s v="Furniture"/>
    <x v="7"/>
    <x v="347"/>
    <n v="10"/>
    <n v="139.28"/>
    <x v="1"/>
    <n v="1183.8800000000001"/>
    <x v="348"/>
    <x v="1"/>
    <x v="0"/>
    <s v="Cancelled"/>
    <x v="342"/>
    <x v="1"/>
    <x v="1"/>
    <x v="0"/>
  </r>
  <r>
    <x v="350"/>
    <d v="2023-11-01T00:00:00"/>
    <s v="C-1312"/>
    <x v="348"/>
    <x v="2"/>
    <x v="3"/>
    <s v="Technology"/>
    <x v="2"/>
    <x v="348"/>
    <n v="9"/>
    <n v="488.42"/>
    <x v="4"/>
    <n v="4395.78"/>
    <x v="349"/>
    <x v="0"/>
    <x v="0"/>
    <s v="Shipped"/>
    <x v="343"/>
    <x v="4"/>
    <x v="4"/>
    <x v="1"/>
  </r>
  <r>
    <x v="351"/>
    <d v="2024-10-01T00:00:00"/>
    <s v="C-1352"/>
    <x v="349"/>
    <x v="0"/>
    <x v="2"/>
    <s v="Office Supplies"/>
    <x v="5"/>
    <x v="349"/>
    <n v="6"/>
    <n v="247.52"/>
    <x v="3"/>
    <n v="1410.86"/>
    <x v="350"/>
    <x v="3"/>
    <x v="3"/>
    <s v="In Transit"/>
    <x v="344"/>
    <x v="4"/>
    <x v="4"/>
    <x v="1"/>
  </r>
  <r>
    <x v="352"/>
    <d v="2025-05-25T00:00:00"/>
    <s v="C-2015"/>
    <x v="350"/>
    <x v="1"/>
    <x v="0"/>
    <s v="Furniture"/>
    <x v="11"/>
    <x v="350"/>
    <n v="9"/>
    <n v="474.81"/>
    <x v="3"/>
    <n v="4059.63"/>
    <x v="351"/>
    <x v="0"/>
    <x v="1"/>
    <s v="Delivered"/>
    <x v="345"/>
    <x v="2"/>
    <x v="4"/>
    <x v="0"/>
  </r>
  <r>
    <x v="353"/>
    <d v="2025-04-29T00:00:00"/>
    <s v="C-7837"/>
    <x v="351"/>
    <x v="0"/>
    <x v="2"/>
    <s v="Furniture"/>
    <x v="10"/>
    <x v="351"/>
    <n v="10"/>
    <n v="168"/>
    <x v="0"/>
    <n v="1344"/>
    <x v="352"/>
    <x v="2"/>
    <x v="1"/>
    <s v="Shipped"/>
    <x v="346"/>
    <x v="1"/>
    <x v="4"/>
    <x v="0"/>
  </r>
  <r>
    <x v="354"/>
    <d v="2024-07-10T00:00:00"/>
    <s v="C-8046"/>
    <x v="352"/>
    <x v="0"/>
    <x v="2"/>
    <s v="Furniture"/>
    <x v="11"/>
    <x v="352"/>
    <n v="9"/>
    <n v="268.82"/>
    <x v="4"/>
    <n v="2419.38"/>
    <x v="353"/>
    <x v="2"/>
    <x v="0"/>
    <s v="In Transit"/>
    <x v="347"/>
    <x v="2"/>
    <x v="3"/>
    <x v="1"/>
  </r>
  <r>
    <x v="355"/>
    <d v="2024-05-03T00:00:00"/>
    <s v="C-8258"/>
    <x v="353"/>
    <x v="1"/>
    <x v="0"/>
    <s v="Technology"/>
    <x v="0"/>
    <x v="353"/>
    <n v="2"/>
    <n v="70.12"/>
    <x v="4"/>
    <n v="140.24"/>
    <x v="354"/>
    <x v="3"/>
    <x v="1"/>
    <s v="Shipped"/>
    <x v="348"/>
    <x v="4"/>
    <x v="2"/>
    <x v="1"/>
  </r>
  <r>
    <x v="356"/>
    <d v="2024-09-20T00:00:00"/>
    <s v="C-2302"/>
    <x v="354"/>
    <x v="1"/>
    <x v="3"/>
    <s v="Technology"/>
    <x v="2"/>
    <x v="354"/>
    <n v="6"/>
    <n v="96.07"/>
    <x v="1"/>
    <n v="489.96"/>
    <x v="355"/>
    <x v="2"/>
    <x v="1"/>
    <s v="Shipped"/>
    <x v="349"/>
    <x v="4"/>
    <x v="2"/>
    <x v="1"/>
  </r>
  <r>
    <x v="357"/>
    <d v="2025-04-16T00:00:00"/>
    <s v="C-1245"/>
    <x v="355"/>
    <x v="2"/>
    <x v="3"/>
    <s v="Technology"/>
    <x v="0"/>
    <x v="355"/>
    <n v="4"/>
    <n v="37.74"/>
    <x v="1"/>
    <n v="128.32"/>
    <x v="356"/>
    <x v="0"/>
    <x v="3"/>
    <s v="Cancelled"/>
    <x v="350"/>
    <x v="4"/>
    <x v="3"/>
    <x v="1"/>
  </r>
  <r>
    <x v="358"/>
    <d v="2025-03-30T00:00:00"/>
    <s v="C-1685"/>
    <x v="356"/>
    <x v="1"/>
    <x v="3"/>
    <s v="Office Supplies"/>
    <x v="5"/>
    <x v="356"/>
    <n v="7"/>
    <n v="307.69"/>
    <x v="0"/>
    <n v="1723.06"/>
    <x v="357"/>
    <x v="1"/>
    <x v="0"/>
    <s v="Cancelled"/>
    <x v="351"/>
    <x v="2"/>
    <x v="2"/>
    <x v="0"/>
  </r>
  <r>
    <x v="359"/>
    <d v="2023-07-31T00:00:00"/>
    <s v="C-9498"/>
    <x v="357"/>
    <x v="1"/>
    <x v="3"/>
    <s v="Office Supplies"/>
    <x v="3"/>
    <x v="357"/>
    <n v="9"/>
    <n v="196.76"/>
    <x v="4"/>
    <n v="1770.84"/>
    <x v="358"/>
    <x v="0"/>
    <x v="2"/>
    <s v="In Transit"/>
    <x v="352"/>
    <x v="1"/>
    <x v="3"/>
    <x v="0"/>
  </r>
  <r>
    <x v="360"/>
    <d v="2024-05-23T00:00:00"/>
    <s v="C-7921"/>
    <x v="358"/>
    <x v="2"/>
    <x v="1"/>
    <s v="Office Supplies"/>
    <x v="1"/>
    <x v="358"/>
    <n v="8"/>
    <n v="415.8"/>
    <x v="1"/>
    <n v="2827.44"/>
    <x v="359"/>
    <x v="1"/>
    <x v="1"/>
    <s v="Shipped"/>
    <x v="353"/>
    <x v="2"/>
    <x v="3"/>
    <x v="1"/>
  </r>
  <r>
    <x v="361"/>
    <d v="2023-09-06T00:00:00"/>
    <s v="C-8387"/>
    <x v="359"/>
    <x v="0"/>
    <x v="2"/>
    <s v="Furniture"/>
    <x v="7"/>
    <x v="359"/>
    <n v="8"/>
    <n v="49.64"/>
    <x v="2"/>
    <n v="357.41"/>
    <x v="360"/>
    <x v="2"/>
    <x v="0"/>
    <s v="Delivered"/>
    <x v="354"/>
    <x v="0"/>
    <x v="3"/>
    <x v="1"/>
  </r>
  <r>
    <x v="362"/>
    <d v="2024-02-18T00:00:00"/>
    <s v="C-2397"/>
    <x v="360"/>
    <x v="1"/>
    <x v="3"/>
    <s v="Office Supplies"/>
    <x v="1"/>
    <x v="360"/>
    <n v="7"/>
    <n v="277.42"/>
    <x v="4"/>
    <n v="1941.94"/>
    <x v="361"/>
    <x v="3"/>
    <x v="1"/>
    <s v="Shipped"/>
    <x v="355"/>
    <x v="4"/>
    <x v="0"/>
    <x v="0"/>
  </r>
  <r>
    <x v="363"/>
    <d v="2023-10-07T00:00:00"/>
    <s v="C-7874"/>
    <x v="361"/>
    <x v="2"/>
    <x v="0"/>
    <s v="Office Supplies"/>
    <x v="6"/>
    <x v="361"/>
    <n v="5"/>
    <n v="315.08999999999997"/>
    <x v="4"/>
    <n v="1575.45"/>
    <x v="362"/>
    <x v="2"/>
    <x v="0"/>
    <s v="In Transit"/>
    <x v="356"/>
    <x v="0"/>
    <x v="3"/>
    <x v="1"/>
  </r>
  <r>
    <x v="364"/>
    <d v="2024-12-16T00:00:00"/>
    <s v="C-9169"/>
    <x v="362"/>
    <x v="1"/>
    <x v="1"/>
    <s v="Office Supplies"/>
    <x v="6"/>
    <x v="362"/>
    <n v="4"/>
    <n v="112.35"/>
    <x v="1"/>
    <n v="381.99"/>
    <x v="363"/>
    <x v="0"/>
    <x v="0"/>
    <s v="Delivered"/>
    <x v="357"/>
    <x v="4"/>
    <x v="4"/>
    <x v="1"/>
  </r>
  <r>
    <x v="365"/>
    <d v="2023-10-10T00:00:00"/>
    <s v="C-4401"/>
    <x v="363"/>
    <x v="0"/>
    <x v="2"/>
    <s v="Technology"/>
    <x v="9"/>
    <x v="363"/>
    <n v="6"/>
    <n v="23.18"/>
    <x v="4"/>
    <n v="139.08000000000001"/>
    <x v="364"/>
    <x v="3"/>
    <x v="3"/>
    <s v="Delivered"/>
    <x v="358"/>
    <x v="0"/>
    <x v="2"/>
    <x v="1"/>
  </r>
  <r>
    <x v="366"/>
    <d v="2023-07-02T00:00:00"/>
    <s v="C-3920"/>
    <x v="364"/>
    <x v="0"/>
    <x v="0"/>
    <s v="Office Supplies"/>
    <x v="1"/>
    <x v="364"/>
    <n v="8"/>
    <n v="375.92"/>
    <x v="2"/>
    <n v="2706.62"/>
    <x v="365"/>
    <x v="1"/>
    <x v="3"/>
    <s v="In Transit"/>
    <x v="359"/>
    <x v="1"/>
    <x v="3"/>
    <x v="0"/>
  </r>
  <r>
    <x v="367"/>
    <d v="2024-06-03T00:00:00"/>
    <s v="C-8001"/>
    <x v="365"/>
    <x v="1"/>
    <x v="1"/>
    <s v="Furniture"/>
    <x v="8"/>
    <x v="365"/>
    <n v="3"/>
    <n v="65.400000000000006"/>
    <x v="2"/>
    <n v="176.58"/>
    <x v="366"/>
    <x v="0"/>
    <x v="1"/>
    <s v="Shipped"/>
    <x v="360"/>
    <x v="3"/>
    <x v="2"/>
    <x v="0"/>
  </r>
  <r>
    <x v="368"/>
    <d v="2024-05-24T00:00:00"/>
    <s v="C-9666"/>
    <x v="366"/>
    <x v="0"/>
    <x v="3"/>
    <s v="Office Supplies"/>
    <x v="5"/>
    <x v="366"/>
    <n v="7"/>
    <n v="306.38"/>
    <x v="2"/>
    <n v="1930.19"/>
    <x v="367"/>
    <x v="3"/>
    <x v="1"/>
    <s v="Cancelled"/>
    <x v="361"/>
    <x v="3"/>
    <x v="3"/>
    <x v="1"/>
  </r>
  <r>
    <x v="369"/>
    <d v="2025-01-06T00:00:00"/>
    <s v="C-3947"/>
    <x v="367"/>
    <x v="1"/>
    <x v="2"/>
    <s v="Office Supplies"/>
    <x v="5"/>
    <x v="367"/>
    <n v="4"/>
    <n v="5.78"/>
    <x v="4"/>
    <n v="23.12"/>
    <x v="368"/>
    <x v="1"/>
    <x v="1"/>
    <s v="Cancelled"/>
    <x v="362"/>
    <x v="2"/>
    <x v="2"/>
    <x v="1"/>
  </r>
  <r>
    <x v="370"/>
    <d v="2023-11-19T00:00:00"/>
    <s v="C-6728"/>
    <x v="368"/>
    <x v="1"/>
    <x v="2"/>
    <s v="Technology"/>
    <x v="0"/>
    <x v="368"/>
    <n v="5"/>
    <n v="130.94"/>
    <x v="4"/>
    <n v="654.70000000000005"/>
    <x v="369"/>
    <x v="3"/>
    <x v="0"/>
    <s v="Delivered"/>
    <x v="363"/>
    <x v="1"/>
    <x v="1"/>
    <x v="1"/>
  </r>
  <r>
    <x v="371"/>
    <d v="2023-12-30T00:00:00"/>
    <s v="C-1477"/>
    <x v="369"/>
    <x v="0"/>
    <x v="2"/>
    <s v="Furniture"/>
    <x v="10"/>
    <x v="369"/>
    <n v="8"/>
    <n v="458.5"/>
    <x v="4"/>
    <n v="3668"/>
    <x v="370"/>
    <x v="0"/>
    <x v="1"/>
    <s v="Cancelled"/>
    <x v="364"/>
    <x v="3"/>
    <x v="1"/>
    <x v="1"/>
  </r>
  <r>
    <x v="372"/>
    <d v="2024-05-17T00:00:00"/>
    <s v="C-7782"/>
    <x v="370"/>
    <x v="1"/>
    <x v="1"/>
    <s v="Office Supplies"/>
    <x v="5"/>
    <x v="370"/>
    <n v="10"/>
    <n v="363.86"/>
    <x v="2"/>
    <n v="3274.74"/>
    <x v="371"/>
    <x v="1"/>
    <x v="1"/>
    <s v="In Transit"/>
    <x v="365"/>
    <x v="1"/>
    <x v="2"/>
    <x v="0"/>
  </r>
  <r>
    <x v="373"/>
    <d v="2024-01-15T00:00:00"/>
    <s v="C-5595"/>
    <x v="371"/>
    <x v="0"/>
    <x v="0"/>
    <s v="Furniture"/>
    <x v="7"/>
    <x v="371"/>
    <n v="10"/>
    <n v="304.82"/>
    <x v="3"/>
    <n v="2895.79"/>
    <x v="372"/>
    <x v="3"/>
    <x v="3"/>
    <s v="Delivered"/>
    <x v="366"/>
    <x v="1"/>
    <x v="3"/>
    <x v="0"/>
  </r>
  <r>
    <x v="374"/>
    <d v="2025-02-10T00:00:00"/>
    <s v="C-9143"/>
    <x v="372"/>
    <x v="0"/>
    <x v="0"/>
    <s v="Furniture"/>
    <x v="10"/>
    <x v="372"/>
    <n v="4"/>
    <n v="264.92"/>
    <x v="3"/>
    <n v="1006.7"/>
    <x v="373"/>
    <x v="1"/>
    <x v="1"/>
    <s v="Delivered"/>
    <x v="367"/>
    <x v="2"/>
    <x v="4"/>
    <x v="0"/>
  </r>
  <r>
    <x v="375"/>
    <d v="2023-08-26T00:00:00"/>
    <s v="C-8907"/>
    <x v="373"/>
    <x v="1"/>
    <x v="2"/>
    <s v="Technology"/>
    <x v="4"/>
    <x v="373"/>
    <n v="8"/>
    <n v="367.56"/>
    <x v="0"/>
    <n v="2352.38"/>
    <x v="374"/>
    <x v="3"/>
    <x v="1"/>
    <s v="Delivered"/>
    <x v="368"/>
    <x v="3"/>
    <x v="0"/>
    <x v="0"/>
  </r>
  <r>
    <x v="376"/>
    <d v="2024-02-21T00:00:00"/>
    <s v="C-1598"/>
    <x v="374"/>
    <x v="2"/>
    <x v="3"/>
    <s v="Office Supplies"/>
    <x v="3"/>
    <x v="374"/>
    <n v="1"/>
    <n v="158.94"/>
    <x v="4"/>
    <n v="158.94"/>
    <x v="375"/>
    <x v="1"/>
    <x v="3"/>
    <s v="Cancelled"/>
    <x v="369"/>
    <x v="0"/>
    <x v="2"/>
    <x v="1"/>
  </r>
  <r>
    <x v="377"/>
    <d v="2023-09-24T00:00:00"/>
    <s v="C-1368"/>
    <x v="375"/>
    <x v="1"/>
    <x v="0"/>
    <s v="Office Supplies"/>
    <x v="1"/>
    <x v="375"/>
    <n v="6"/>
    <n v="104.27"/>
    <x v="2"/>
    <n v="563.05999999999995"/>
    <x v="376"/>
    <x v="3"/>
    <x v="2"/>
    <s v="Delivered"/>
    <x v="370"/>
    <x v="1"/>
    <x v="0"/>
    <x v="0"/>
  </r>
  <r>
    <x v="378"/>
    <d v="2023-10-10T00:00:00"/>
    <s v="C-5483"/>
    <x v="376"/>
    <x v="0"/>
    <x v="1"/>
    <s v="Office Supplies"/>
    <x v="3"/>
    <x v="376"/>
    <n v="4"/>
    <n v="273.55"/>
    <x v="0"/>
    <n v="875.36"/>
    <x v="377"/>
    <x v="2"/>
    <x v="3"/>
    <s v="Shipped"/>
    <x v="371"/>
    <x v="4"/>
    <x v="2"/>
    <x v="1"/>
  </r>
  <r>
    <x v="379"/>
    <d v="2025-01-28T00:00:00"/>
    <s v="C-6549"/>
    <x v="377"/>
    <x v="1"/>
    <x v="3"/>
    <s v="Technology"/>
    <x v="0"/>
    <x v="377"/>
    <n v="1"/>
    <n v="238.01"/>
    <x v="4"/>
    <n v="238.01"/>
    <x v="378"/>
    <x v="1"/>
    <x v="0"/>
    <s v="Cancelled"/>
    <x v="372"/>
    <x v="2"/>
    <x v="0"/>
    <x v="1"/>
  </r>
  <r>
    <x v="380"/>
    <d v="2024-08-05T00:00:00"/>
    <s v="C-6826"/>
    <x v="378"/>
    <x v="2"/>
    <x v="0"/>
    <s v="Technology"/>
    <x v="9"/>
    <x v="378"/>
    <n v="8"/>
    <n v="286.06"/>
    <x v="4"/>
    <n v="2288.48"/>
    <x v="379"/>
    <x v="0"/>
    <x v="0"/>
    <s v="Cancelled"/>
    <x v="373"/>
    <x v="1"/>
    <x v="3"/>
    <x v="1"/>
  </r>
  <r>
    <x v="381"/>
    <d v="2023-08-08T00:00:00"/>
    <s v="C-4796"/>
    <x v="379"/>
    <x v="0"/>
    <x v="2"/>
    <s v="Office Supplies"/>
    <x v="5"/>
    <x v="379"/>
    <n v="6"/>
    <n v="199.08"/>
    <x v="2"/>
    <n v="1075.03"/>
    <x v="380"/>
    <x v="3"/>
    <x v="2"/>
    <s v="Cancelled"/>
    <x v="374"/>
    <x v="0"/>
    <x v="2"/>
    <x v="1"/>
  </r>
  <r>
    <x v="382"/>
    <d v="2023-07-30T00:00:00"/>
    <s v="C-2849"/>
    <x v="380"/>
    <x v="2"/>
    <x v="3"/>
    <s v="Furniture"/>
    <x v="7"/>
    <x v="380"/>
    <n v="5"/>
    <n v="385.13"/>
    <x v="0"/>
    <n v="1540.52"/>
    <x v="381"/>
    <x v="1"/>
    <x v="2"/>
    <s v="Delivered"/>
    <x v="375"/>
    <x v="1"/>
    <x v="4"/>
    <x v="0"/>
  </r>
  <r>
    <x v="383"/>
    <d v="2025-06-18T00:00:00"/>
    <s v="C-5949"/>
    <x v="381"/>
    <x v="1"/>
    <x v="3"/>
    <s v="Furniture"/>
    <x v="8"/>
    <x v="381"/>
    <n v="4"/>
    <n v="312.33"/>
    <x v="0"/>
    <n v="999.46"/>
    <x v="382"/>
    <x v="0"/>
    <x v="2"/>
    <s v="Delivered"/>
    <x v="376"/>
    <x v="1"/>
    <x v="0"/>
    <x v="1"/>
  </r>
  <r>
    <x v="384"/>
    <d v="2024-05-14T00:00:00"/>
    <s v="C-8132"/>
    <x v="382"/>
    <x v="1"/>
    <x v="0"/>
    <s v="Office Supplies"/>
    <x v="1"/>
    <x v="382"/>
    <n v="3"/>
    <n v="332.99"/>
    <x v="4"/>
    <n v="998.97"/>
    <x v="383"/>
    <x v="0"/>
    <x v="0"/>
    <s v="Cancelled"/>
    <x v="377"/>
    <x v="1"/>
    <x v="4"/>
    <x v="0"/>
  </r>
  <r>
    <x v="385"/>
    <d v="2023-11-12T00:00:00"/>
    <s v="C-8294"/>
    <x v="383"/>
    <x v="0"/>
    <x v="0"/>
    <s v="Furniture"/>
    <x v="11"/>
    <x v="383"/>
    <n v="10"/>
    <n v="58.83"/>
    <x v="0"/>
    <n v="470.64"/>
    <x v="384"/>
    <x v="0"/>
    <x v="3"/>
    <s v="Cancelled"/>
    <x v="378"/>
    <x v="0"/>
    <x v="2"/>
    <x v="0"/>
  </r>
  <r>
    <x v="386"/>
    <d v="2024-03-06T00:00:00"/>
    <s v="C-3276"/>
    <x v="384"/>
    <x v="1"/>
    <x v="1"/>
    <s v="Technology"/>
    <x v="0"/>
    <x v="384"/>
    <n v="8"/>
    <n v="267.97000000000003"/>
    <x v="1"/>
    <n v="1822.2"/>
    <x v="385"/>
    <x v="0"/>
    <x v="1"/>
    <s v="Shipped"/>
    <x v="379"/>
    <x v="1"/>
    <x v="1"/>
    <x v="1"/>
  </r>
  <r>
    <x v="387"/>
    <d v="2024-06-20T00:00:00"/>
    <s v="C-8122"/>
    <x v="385"/>
    <x v="1"/>
    <x v="0"/>
    <s v="Technology"/>
    <x v="9"/>
    <x v="385"/>
    <n v="10"/>
    <n v="493.28"/>
    <x v="1"/>
    <n v="4192.88"/>
    <x v="386"/>
    <x v="3"/>
    <x v="0"/>
    <s v="In Transit"/>
    <x v="380"/>
    <x v="3"/>
    <x v="2"/>
    <x v="0"/>
  </r>
  <r>
    <x v="388"/>
    <d v="2025-02-05T00:00:00"/>
    <s v="C-6885"/>
    <x v="386"/>
    <x v="0"/>
    <x v="0"/>
    <s v="Technology"/>
    <x v="0"/>
    <x v="386"/>
    <n v="7"/>
    <n v="352.6"/>
    <x v="1"/>
    <n v="2097.9699999999998"/>
    <x v="387"/>
    <x v="0"/>
    <x v="2"/>
    <s v="Cancelled"/>
    <x v="230"/>
    <x v="2"/>
    <x v="4"/>
    <x v="0"/>
  </r>
  <r>
    <x v="389"/>
    <d v="2025-04-08T00:00:00"/>
    <s v="C-3841"/>
    <x v="387"/>
    <x v="2"/>
    <x v="2"/>
    <s v="Technology"/>
    <x v="2"/>
    <x v="387"/>
    <n v="6"/>
    <n v="420.78"/>
    <x v="3"/>
    <n v="2398.4499999999998"/>
    <x v="388"/>
    <x v="2"/>
    <x v="1"/>
    <s v="Delivered"/>
    <x v="381"/>
    <x v="0"/>
    <x v="2"/>
    <x v="0"/>
  </r>
  <r>
    <x v="390"/>
    <d v="2023-09-14T00:00:00"/>
    <s v="C-8974"/>
    <x v="388"/>
    <x v="1"/>
    <x v="3"/>
    <s v="Technology"/>
    <x v="9"/>
    <x v="388"/>
    <n v="3"/>
    <n v="322.91000000000003"/>
    <x v="1"/>
    <n v="823.42"/>
    <x v="389"/>
    <x v="0"/>
    <x v="1"/>
    <s v="Cancelled"/>
    <x v="382"/>
    <x v="3"/>
    <x v="3"/>
    <x v="1"/>
  </r>
  <r>
    <x v="391"/>
    <d v="2023-07-30T00:00:00"/>
    <s v="C-7303"/>
    <x v="389"/>
    <x v="2"/>
    <x v="2"/>
    <s v="Technology"/>
    <x v="2"/>
    <x v="389"/>
    <n v="10"/>
    <n v="8.68"/>
    <x v="1"/>
    <n v="73.78"/>
    <x v="390"/>
    <x v="2"/>
    <x v="3"/>
    <s v="Cancelled"/>
    <x v="383"/>
    <x v="3"/>
    <x v="4"/>
    <x v="1"/>
  </r>
  <r>
    <x v="392"/>
    <d v="2024-09-19T00:00:00"/>
    <s v="C-1548"/>
    <x v="390"/>
    <x v="0"/>
    <x v="3"/>
    <s v="Office Supplies"/>
    <x v="5"/>
    <x v="390"/>
    <n v="2"/>
    <n v="292.23"/>
    <x v="4"/>
    <n v="584.46"/>
    <x v="391"/>
    <x v="3"/>
    <x v="2"/>
    <s v="Delivered"/>
    <x v="384"/>
    <x v="3"/>
    <x v="4"/>
    <x v="0"/>
  </r>
  <r>
    <x v="393"/>
    <d v="2023-12-26T00:00:00"/>
    <s v="C-5017"/>
    <x v="391"/>
    <x v="2"/>
    <x v="1"/>
    <s v="Office Supplies"/>
    <x v="5"/>
    <x v="391"/>
    <n v="10"/>
    <n v="31.12"/>
    <x v="2"/>
    <n v="280.08"/>
    <x v="392"/>
    <x v="1"/>
    <x v="2"/>
    <s v="Cancelled"/>
    <x v="385"/>
    <x v="3"/>
    <x v="3"/>
    <x v="1"/>
  </r>
  <r>
    <x v="394"/>
    <d v="2023-12-24T00:00:00"/>
    <s v="C-7897"/>
    <x v="392"/>
    <x v="2"/>
    <x v="0"/>
    <s v="Furniture"/>
    <x v="7"/>
    <x v="392"/>
    <n v="1"/>
    <n v="349.05"/>
    <x v="0"/>
    <n v="279.24"/>
    <x v="393"/>
    <x v="3"/>
    <x v="0"/>
    <s v="Cancelled"/>
    <x v="386"/>
    <x v="3"/>
    <x v="0"/>
    <x v="0"/>
  </r>
  <r>
    <x v="395"/>
    <d v="2024-06-21T00:00:00"/>
    <s v="C-5780"/>
    <x v="393"/>
    <x v="1"/>
    <x v="1"/>
    <s v="Furniture"/>
    <x v="8"/>
    <x v="393"/>
    <n v="2"/>
    <n v="67.78"/>
    <x v="4"/>
    <n v="135.56"/>
    <x v="394"/>
    <x v="3"/>
    <x v="3"/>
    <s v="Shipped"/>
    <x v="387"/>
    <x v="3"/>
    <x v="1"/>
    <x v="1"/>
  </r>
  <r>
    <x v="396"/>
    <d v="2024-01-17T00:00:00"/>
    <s v="C-5209"/>
    <x v="394"/>
    <x v="0"/>
    <x v="1"/>
    <s v="Office Supplies"/>
    <x v="1"/>
    <x v="140"/>
    <n v="10"/>
    <n v="370.79"/>
    <x v="1"/>
    <n v="3151.72"/>
    <x v="395"/>
    <x v="2"/>
    <x v="3"/>
    <s v="Shipped"/>
    <x v="388"/>
    <x v="2"/>
    <x v="0"/>
    <x v="0"/>
  </r>
  <r>
    <x v="397"/>
    <d v="2023-10-19T00:00:00"/>
    <s v="C-6617"/>
    <x v="395"/>
    <x v="0"/>
    <x v="2"/>
    <s v="Office Supplies"/>
    <x v="1"/>
    <x v="394"/>
    <n v="8"/>
    <n v="377.62"/>
    <x v="1"/>
    <n v="2567.8200000000002"/>
    <x v="396"/>
    <x v="2"/>
    <x v="2"/>
    <s v="Shipped"/>
    <x v="389"/>
    <x v="4"/>
    <x v="4"/>
    <x v="1"/>
  </r>
  <r>
    <x v="398"/>
    <d v="2023-07-20T00:00:00"/>
    <s v="C-1890"/>
    <x v="396"/>
    <x v="1"/>
    <x v="0"/>
    <s v="Technology"/>
    <x v="9"/>
    <x v="395"/>
    <n v="3"/>
    <n v="234.69"/>
    <x v="1"/>
    <n v="598.46"/>
    <x v="397"/>
    <x v="2"/>
    <x v="2"/>
    <s v="Cancelled"/>
    <x v="390"/>
    <x v="2"/>
    <x v="1"/>
    <x v="0"/>
  </r>
  <r>
    <x v="399"/>
    <d v="2025-03-11T00:00:00"/>
    <s v="C-9690"/>
    <x v="397"/>
    <x v="2"/>
    <x v="1"/>
    <s v="Furniture"/>
    <x v="8"/>
    <x v="396"/>
    <n v="7"/>
    <n v="340.85"/>
    <x v="0"/>
    <n v="1908.76"/>
    <x v="398"/>
    <x v="1"/>
    <x v="0"/>
    <s v="In Transit"/>
    <x v="391"/>
    <x v="2"/>
    <x v="4"/>
    <x v="1"/>
  </r>
  <r>
    <x v="400"/>
    <d v="2024-05-02T00:00:00"/>
    <s v="C-6488"/>
    <x v="398"/>
    <x v="2"/>
    <x v="0"/>
    <s v="Technology"/>
    <x v="4"/>
    <x v="397"/>
    <n v="10"/>
    <n v="198.62"/>
    <x v="3"/>
    <n v="1886.89"/>
    <x v="399"/>
    <x v="2"/>
    <x v="3"/>
    <s v="Shipped"/>
    <x v="392"/>
    <x v="1"/>
    <x v="4"/>
    <x v="0"/>
  </r>
  <r>
    <x v="401"/>
    <d v="2023-07-12T00:00:00"/>
    <s v="C-1138"/>
    <x v="399"/>
    <x v="0"/>
    <x v="1"/>
    <s v="Furniture"/>
    <x v="11"/>
    <x v="398"/>
    <n v="9"/>
    <n v="56.43"/>
    <x v="1"/>
    <n v="431.69"/>
    <x v="400"/>
    <x v="3"/>
    <x v="3"/>
    <s v="Shipped"/>
    <x v="393"/>
    <x v="0"/>
    <x v="2"/>
    <x v="0"/>
  </r>
  <r>
    <x v="402"/>
    <d v="2023-08-04T00:00:00"/>
    <s v="C-1931"/>
    <x v="400"/>
    <x v="1"/>
    <x v="2"/>
    <s v="Office Supplies"/>
    <x v="3"/>
    <x v="399"/>
    <n v="2"/>
    <n v="47.76"/>
    <x v="0"/>
    <n v="76.42"/>
    <x v="401"/>
    <x v="2"/>
    <x v="0"/>
    <s v="Shipped"/>
    <x v="394"/>
    <x v="1"/>
    <x v="1"/>
    <x v="1"/>
  </r>
  <r>
    <x v="403"/>
    <d v="2023-11-07T00:00:00"/>
    <s v="C-2240"/>
    <x v="401"/>
    <x v="1"/>
    <x v="3"/>
    <s v="Furniture"/>
    <x v="8"/>
    <x v="400"/>
    <n v="6"/>
    <n v="132.38"/>
    <x v="4"/>
    <n v="794.28"/>
    <x v="402"/>
    <x v="1"/>
    <x v="2"/>
    <s v="Cancelled"/>
    <x v="395"/>
    <x v="1"/>
    <x v="2"/>
    <x v="1"/>
  </r>
  <r>
    <x v="404"/>
    <d v="2024-10-17T00:00:00"/>
    <s v="C-5336"/>
    <x v="402"/>
    <x v="0"/>
    <x v="3"/>
    <s v="Technology"/>
    <x v="2"/>
    <x v="322"/>
    <n v="4"/>
    <n v="307.10000000000002"/>
    <x v="3"/>
    <n v="1166.98"/>
    <x v="403"/>
    <x v="1"/>
    <x v="1"/>
    <s v="Cancelled"/>
    <x v="396"/>
    <x v="4"/>
    <x v="4"/>
    <x v="0"/>
  </r>
  <r>
    <x v="405"/>
    <d v="2024-04-18T00:00:00"/>
    <s v="C-8234"/>
    <x v="403"/>
    <x v="1"/>
    <x v="0"/>
    <s v="Technology"/>
    <x v="9"/>
    <x v="222"/>
    <n v="2"/>
    <n v="39.85"/>
    <x v="2"/>
    <n v="71.73"/>
    <x v="404"/>
    <x v="1"/>
    <x v="2"/>
    <s v="Shipped"/>
    <x v="397"/>
    <x v="0"/>
    <x v="2"/>
    <x v="1"/>
  </r>
  <r>
    <x v="406"/>
    <d v="2024-08-21T00:00:00"/>
    <s v="C-5365"/>
    <x v="404"/>
    <x v="0"/>
    <x v="0"/>
    <s v="Furniture"/>
    <x v="11"/>
    <x v="401"/>
    <n v="9"/>
    <n v="355.26"/>
    <x v="1"/>
    <n v="2717.74"/>
    <x v="405"/>
    <x v="0"/>
    <x v="0"/>
    <s v="Shipped"/>
    <x v="398"/>
    <x v="0"/>
    <x v="3"/>
    <x v="1"/>
  </r>
  <r>
    <x v="407"/>
    <d v="2024-03-19T00:00:00"/>
    <s v="C-2985"/>
    <x v="405"/>
    <x v="1"/>
    <x v="0"/>
    <s v="Furniture"/>
    <x v="10"/>
    <x v="402"/>
    <n v="7"/>
    <n v="32.32"/>
    <x v="4"/>
    <n v="226.24"/>
    <x v="406"/>
    <x v="3"/>
    <x v="0"/>
    <s v="Cancelled"/>
    <x v="399"/>
    <x v="1"/>
    <x v="0"/>
    <x v="0"/>
  </r>
  <r>
    <x v="408"/>
    <d v="2025-05-21T00:00:00"/>
    <s v="C-1644"/>
    <x v="406"/>
    <x v="2"/>
    <x v="2"/>
    <s v="Furniture"/>
    <x v="8"/>
    <x v="403"/>
    <n v="2"/>
    <n v="317.16000000000003"/>
    <x v="2"/>
    <n v="570.89"/>
    <x v="407"/>
    <x v="0"/>
    <x v="1"/>
    <s v="Shipped"/>
    <x v="400"/>
    <x v="0"/>
    <x v="0"/>
    <x v="0"/>
  </r>
  <r>
    <x v="409"/>
    <d v="2023-10-27T00:00:00"/>
    <s v="C-4907"/>
    <x v="407"/>
    <x v="2"/>
    <x v="3"/>
    <s v="Technology"/>
    <x v="4"/>
    <x v="404"/>
    <n v="8"/>
    <n v="269.3"/>
    <x v="1"/>
    <n v="1831.24"/>
    <x v="408"/>
    <x v="1"/>
    <x v="0"/>
    <s v="In Transit"/>
    <x v="401"/>
    <x v="0"/>
    <x v="1"/>
    <x v="0"/>
  </r>
  <r>
    <x v="410"/>
    <d v="2024-09-15T00:00:00"/>
    <s v="C-7643"/>
    <x v="408"/>
    <x v="0"/>
    <x v="2"/>
    <s v="Office Supplies"/>
    <x v="6"/>
    <x v="405"/>
    <n v="9"/>
    <n v="78.73"/>
    <x v="0"/>
    <n v="566.86"/>
    <x v="409"/>
    <x v="1"/>
    <x v="0"/>
    <s v="Shipped"/>
    <x v="402"/>
    <x v="2"/>
    <x v="2"/>
    <x v="1"/>
  </r>
  <r>
    <x v="411"/>
    <d v="2024-02-28T00:00:00"/>
    <s v="C-1750"/>
    <x v="409"/>
    <x v="0"/>
    <x v="2"/>
    <s v="Technology"/>
    <x v="0"/>
    <x v="406"/>
    <n v="1"/>
    <n v="452.81"/>
    <x v="4"/>
    <n v="452.81"/>
    <x v="410"/>
    <x v="2"/>
    <x v="0"/>
    <s v="Delivered"/>
    <x v="403"/>
    <x v="0"/>
    <x v="3"/>
    <x v="0"/>
  </r>
  <r>
    <x v="412"/>
    <d v="2023-10-14T00:00:00"/>
    <s v="C-2033"/>
    <x v="410"/>
    <x v="0"/>
    <x v="3"/>
    <s v="Furniture"/>
    <x v="8"/>
    <x v="407"/>
    <n v="6"/>
    <n v="64.8"/>
    <x v="0"/>
    <n v="311.04000000000002"/>
    <x v="411"/>
    <x v="3"/>
    <x v="1"/>
    <s v="Delivered"/>
    <x v="404"/>
    <x v="3"/>
    <x v="0"/>
    <x v="1"/>
  </r>
  <r>
    <x v="413"/>
    <d v="2024-07-10T00:00:00"/>
    <s v="C-2035"/>
    <x v="411"/>
    <x v="0"/>
    <x v="0"/>
    <s v="Technology"/>
    <x v="2"/>
    <x v="408"/>
    <n v="3"/>
    <n v="349.67"/>
    <x v="0"/>
    <n v="839.21"/>
    <x v="412"/>
    <x v="2"/>
    <x v="0"/>
    <s v="Shipped"/>
    <x v="405"/>
    <x v="0"/>
    <x v="4"/>
    <x v="1"/>
  </r>
  <r>
    <x v="414"/>
    <d v="2025-03-13T00:00:00"/>
    <s v="C-3584"/>
    <x v="412"/>
    <x v="0"/>
    <x v="3"/>
    <s v="Technology"/>
    <x v="9"/>
    <x v="409"/>
    <n v="1"/>
    <n v="93.81"/>
    <x v="4"/>
    <n v="93.81"/>
    <x v="413"/>
    <x v="3"/>
    <x v="2"/>
    <s v="Cancelled"/>
    <x v="406"/>
    <x v="4"/>
    <x v="0"/>
    <x v="0"/>
  </r>
  <r>
    <x v="415"/>
    <d v="2024-09-23T00:00:00"/>
    <s v="C-5439"/>
    <x v="413"/>
    <x v="1"/>
    <x v="3"/>
    <s v="Furniture"/>
    <x v="7"/>
    <x v="410"/>
    <n v="3"/>
    <n v="307.22000000000003"/>
    <x v="4"/>
    <n v="921.66"/>
    <x v="414"/>
    <x v="0"/>
    <x v="0"/>
    <s v="In Transit"/>
    <x v="407"/>
    <x v="1"/>
    <x v="3"/>
    <x v="0"/>
  </r>
  <r>
    <x v="416"/>
    <d v="2024-12-24T00:00:00"/>
    <s v="C-4860"/>
    <x v="414"/>
    <x v="0"/>
    <x v="1"/>
    <s v="Office Supplies"/>
    <x v="3"/>
    <x v="411"/>
    <n v="10"/>
    <n v="184.14"/>
    <x v="0"/>
    <n v="1473.12"/>
    <x v="415"/>
    <x v="0"/>
    <x v="1"/>
    <s v="In Transit"/>
    <x v="408"/>
    <x v="0"/>
    <x v="0"/>
    <x v="0"/>
  </r>
  <r>
    <x v="417"/>
    <d v="2025-01-14T00:00:00"/>
    <s v="C-3444"/>
    <x v="415"/>
    <x v="1"/>
    <x v="3"/>
    <s v="Furniture"/>
    <x v="7"/>
    <x v="412"/>
    <n v="3"/>
    <n v="336.72"/>
    <x v="4"/>
    <n v="1010.16"/>
    <x v="416"/>
    <x v="3"/>
    <x v="3"/>
    <s v="Shipped"/>
    <x v="409"/>
    <x v="2"/>
    <x v="1"/>
    <x v="1"/>
  </r>
  <r>
    <x v="418"/>
    <d v="2024-12-15T00:00:00"/>
    <s v="C-8424"/>
    <x v="416"/>
    <x v="0"/>
    <x v="1"/>
    <s v="Office Supplies"/>
    <x v="3"/>
    <x v="413"/>
    <n v="9"/>
    <n v="92.06"/>
    <x v="4"/>
    <n v="828.54"/>
    <x v="417"/>
    <x v="1"/>
    <x v="0"/>
    <s v="Shipped"/>
    <x v="410"/>
    <x v="2"/>
    <x v="4"/>
    <x v="1"/>
  </r>
  <r>
    <x v="419"/>
    <d v="2024-12-11T00:00:00"/>
    <s v="C-7865"/>
    <x v="15"/>
    <x v="0"/>
    <x v="0"/>
    <s v="Technology"/>
    <x v="9"/>
    <x v="414"/>
    <n v="6"/>
    <n v="117.75"/>
    <x v="3"/>
    <n v="671.17"/>
    <x v="418"/>
    <x v="2"/>
    <x v="2"/>
    <s v="Shipped"/>
    <x v="411"/>
    <x v="0"/>
    <x v="3"/>
    <x v="1"/>
  </r>
  <r>
    <x v="420"/>
    <d v="2023-07-21T00:00:00"/>
    <s v="C-1890"/>
    <x v="417"/>
    <x v="2"/>
    <x v="2"/>
    <s v="Technology"/>
    <x v="2"/>
    <x v="415"/>
    <n v="3"/>
    <n v="196.73"/>
    <x v="3"/>
    <n v="560.67999999999995"/>
    <x v="419"/>
    <x v="2"/>
    <x v="3"/>
    <s v="In Transit"/>
    <x v="412"/>
    <x v="4"/>
    <x v="1"/>
    <x v="0"/>
  </r>
  <r>
    <x v="421"/>
    <d v="2025-06-22T00:00:00"/>
    <s v="C-1525"/>
    <x v="418"/>
    <x v="1"/>
    <x v="1"/>
    <s v="Furniture"/>
    <x v="7"/>
    <x v="416"/>
    <n v="2"/>
    <n v="426.57"/>
    <x v="1"/>
    <n v="725.17"/>
    <x v="420"/>
    <x v="3"/>
    <x v="1"/>
    <s v="In Transit"/>
    <x v="413"/>
    <x v="3"/>
    <x v="0"/>
    <x v="0"/>
  </r>
  <r>
    <x v="422"/>
    <d v="2023-09-02T00:00:00"/>
    <s v="C-4763"/>
    <x v="419"/>
    <x v="0"/>
    <x v="3"/>
    <s v="Office Supplies"/>
    <x v="6"/>
    <x v="417"/>
    <n v="4"/>
    <n v="297.83"/>
    <x v="1"/>
    <n v="1012.62"/>
    <x v="421"/>
    <x v="0"/>
    <x v="1"/>
    <s v="Shipped"/>
    <x v="405"/>
    <x v="1"/>
    <x v="3"/>
    <x v="0"/>
  </r>
  <r>
    <x v="423"/>
    <d v="2024-01-05T00:00:00"/>
    <s v="C-3440"/>
    <x v="420"/>
    <x v="1"/>
    <x v="1"/>
    <s v="Furniture"/>
    <x v="11"/>
    <x v="418"/>
    <n v="1"/>
    <n v="495.68"/>
    <x v="0"/>
    <n v="396.54"/>
    <x v="422"/>
    <x v="0"/>
    <x v="2"/>
    <s v="Delivered"/>
    <x v="414"/>
    <x v="2"/>
    <x v="3"/>
    <x v="0"/>
  </r>
  <r>
    <x v="424"/>
    <d v="2023-11-02T00:00:00"/>
    <s v="C-2361"/>
    <x v="421"/>
    <x v="1"/>
    <x v="1"/>
    <s v="Office Supplies"/>
    <x v="6"/>
    <x v="419"/>
    <n v="4"/>
    <n v="70.69"/>
    <x v="2"/>
    <n v="254.48"/>
    <x v="423"/>
    <x v="1"/>
    <x v="0"/>
    <s v="Cancelled"/>
    <x v="415"/>
    <x v="1"/>
    <x v="0"/>
    <x v="1"/>
  </r>
  <r>
    <x v="425"/>
    <d v="2025-02-27T00:00:00"/>
    <s v="C-1399"/>
    <x v="422"/>
    <x v="2"/>
    <x v="3"/>
    <s v="Technology"/>
    <x v="2"/>
    <x v="420"/>
    <n v="3"/>
    <n v="395.98"/>
    <x v="2"/>
    <n v="1069.1500000000001"/>
    <x v="424"/>
    <x v="1"/>
    <x v="0"/>
    <s v="Cancelled"/>
    <x v="416"/>
    <x v="1"/>
    <x v="4"/>
    <x v="0"/>
  </r>
  <r>
    <x v="426"/>
    <d v="2024-02-10T00:00:00"/>
    <s v="C-5859"/>
    <x v="423"/>
    <x v="2"/>
    <x v="0"/>
    <s v="Office Supplies"/>
    <x v="1"/>
    <x v="421"/>
    <n v="2"/>
    <n v="312.13"/>
    <x v="2"/>
    <n v="561.83000000000004"/>
    <x v="425"/>
    <x v="1"/>
    <x v="3"/>
    <s v="Delivered"/>
    <x v="417"/>
    <x v="0"/>
    <x v="3"/>
    <x v="1"/>
  </r>
  <r>
    <x v="427"/>
    <d v="2023-08-23T00:00:00"/>
    <s v="C-8624"/>
    <x v="424"/>
    <x v="1"/>
    <x v="1"/>
    <s v="Furniture"/>
    <x v="10"/>
    <x v="422"/>
    <n v="3"/>
    <n v="325.85000000000002"/>
    <x v="4"/>
    <n v="977.55"/>
    <x v="426"/>
    <x v="2"/>
    <x v="1"/>
    <s v="In Transit"/>
    <x v="418"/>
    <x v="4"/>
    <x v="4"/>
    <x v="0"/>
  </r>
  <r>
    <x v="428"/>
    <d v="2024-11-14T00:00:00"/>
    <s v="C-8839"/>
    <x v="425"/>
    <x v="1"/>
    <x v="2"/>
    <s v="Office Supplies"/>
    <x v="1"/>
    <x v="423"/>
    <n v="6"/>
    <n v="179.59"/>
    <x v="2"/>
    <n v="969.79"/>
    <x v="427"/>
    <x v="0"/>
    <x v="3"/>
    <s v="Delivered"/>
    <x v="419"/>
    <x v="0"/>
    <x v="1"/>
    <x v="1"/>
  </r>
  <r>
    <x v="429"/>
    <d v="2024-05-08T00:00:00"/>
    <s v="C-8412"/>
    <x v="426"/>
    <x v="2"/>
    <x v="1"/>
    <s v="Furniture"/>
    <x v="10"/>
    <x v="424"/>
    <n v="8"/>
    <n v="312.37"/>
    <x v="4"/>
    <n v="2498.96"/>
    <x v="428"/>
    <x v="0"/>
    <x v="0"/>
    <s v="Delivered"/>
    <x v="420"/>
    <x v="2"/>
    <x v="0"/>
    <x v="1"/>
  </r>
  <r>
    <x v="430"/>
    <d v="2023-08-03T00:00:00"/>
    <s v="C-2260"/>
    <x v="427"/>
    <x v="0"/>
    <x v="2"/>
    <s v="Furniture"/>
    <x v="11"/>
    <x v="425"/>
    <n v="3"/>
    <n v="250.68"/>
    <x v="3"/>
    <n v="714.44"/>
    <x v="429"/>
    <x v="1"/>
    <x v="3"/>
    <s v="Cancelled"/>
    <x v="421"/>
    <x v="3"/>
    <x v="0"/>
    <x v="1"/>
  </r>
  <r>
    <x v="431"/>
    <d v="2024-02-09T00:00:00"/>
    <s v="C-6680"/>
    <x v="428"/>
    <x v="2"/>
    <x v="3"/>
    <s v="Office Supplies"/>
    <x v="3"/>
    <x v="426"/>
    <n v="5"/>
    <n v="98.59"/>
    <x v="4"/>
    <n v="492.95"/>
    <x v="430"/>
    <x v="2"/>
    <x v="3"/>
    <s v="Cancelled"/>
    <x v="422"/>
    <x v="3"/>
    <x v="1"/>
    <x v="1"/>
  </r>
  <r>
    <x v="432"/>
    <d v="2023-08-28T00:00:00"/>
    <s v="C-8965"/>
    <x v="429"/>
    <x v="1"/>
    <x v="3"/>
    <s v="Furniture"/>
    <x v="10"/>
    <x v="427"/>
    <n v="10"/>
    <n v="70.319999999999993"/>
    <x v="2"/>
    <n v="632.88"/>
    <x v="431"/>
    <x v="3"/>
    <x v="1"/>
    <s v="Cancelled"/>
    <x v="423"/>
    <x v="1"/>
    <x v="1"/>
    <x v="0"/>
  </r>
  <r>
    <x v="433"/>
    <d v="2023-09-04T00:00:00"/>
    <s v="C-3430"/>
    <x v="139"/>
    <x v="2"/>
    <x v="0"/>
    <s v="Furniture"/>
    <x v="7"/>
    <x v="428"/>
    <n v="10"/>
    <n v="462.45"/>
    <x v="0"/>
    <n v="3699.6"/>
    <x v="432"/>
    <x v="2"/>
    <x v="1"/>
    <s v="Shipped"/>
    <x v="424"/>
    <x v="4"/>
    <x v="2"/>
    <x v="0"/>
  </r>
  <r>
    <x v="434"/>
    <d v="2024-01-16T00:00:00"/>
    <s v="C-6187"/>
    <x v="430"/>
    <x v="1"/>
    <x v="2"/>
    <s v="Furniture"/>
    <x v="10"/>
    <x v="429"/>
    <n v="6"/>
    <n v="96.33"/>
    <x v="0"/>
    <n v="462.38"/>
    <x v="433"/>
    <x v="3"/>
    <x v="3"/>
    <s v="Shipped"/>
    <x v="425"/>
    <x v="1"/>
    <x v="3"/>
    <x v="0"/>
  </r>
  <r>
    <x v="435"/>
    <d v="2023-08-31T00:00:00"/>
    <s v="C-9743"/>
    <x v="431"/>
    <x v="2"/>
    <x v="1"/>
    <s v="Technology"/>
    <x v="2"/>
    <x v="430"/>
    <n v="8"/>
    <n v="385.42"/>
    <x v="1"/>
    <n v="2620.86"/>
    <x v="434"/>
    <x v="2"/>
    <x v="0"/>
    <s v="In Transit"/>
    <x v="426"/>
    <x v="1"/>
    <x v="3"/>
    <x v="1"/>
  </r>
  <r>
    <x v="436"/>
    <d v="2024-04-21T00:00:00"/>
    <s v="C-3409"/>
    <x v="432"/>
    <x v="1"/>
    <x v="3"/>
    <s v="Furniture"/>
    <x v="11"/>
    <x v="431"/>
    <n v="8"/>
    <n v="450.59"/>
    <x v="3"/>
    <n v="3424.48"/>
    <x v="435"/>
    <x v="1"/>
    <x v="3"/>
    <s v="Delivered"/>
    <x v="427"/>
    <x v="2"/>
    <x v="4"/>
    <x v="0"/>
  </r>
  <r>
    <x v="437"/>
    <d v="2024-06-29T00:00:00"/>
    <s v="C-8306"/>
    <x v="433"/>
    <x v="2"/>
    <x v="1"/>
    <s v="Furniture"/>
    <x v="11"/>
    <x v="432"/>
    <n v="10"/>
    <n v="322.45"/>
    <x v="0"/>
    <n v="2579.6"/>
    <x v="436"/>
    <x v="3"/>
    <x v="1"/>
    <s v="Delivered"/>
    <x v="428"/>
    <x v="0"/>
    <x v="4"/>
    <x v="1"/>
  </r>
  <r>
    <x v="438"/>
    <d v="2024-06-08T00:00:00"/>
    <s v="C-2431"/>
    <x v="434"/>
    <x v="1"/>
    <x v="3"/>
    <s v="Technology"/>
    <x v="2"/>
    <x v="433"/>
    <n v="6"/>
    <n v="303.57"/>
    <x v="0"/>
    <n v="1457.14"/>
    <x v="437"/>
    <x v="3"/>
    <x v="2"/>
    <s v="Shipped"/>
    <x v="429"/>
    <x v="2"/>
    <x v="1"/>
    <x v="1"/>
  </r>
  <r>
    <x v="439"/>
    <d v="2023-08-25T00:00:00"/>
    <s v="C-7108"/>
    <x v="435"/>
    <x v="0"/>
    <x v="0"/>
    <s v="Furniture"/>
    <x v="10"/>
    <x v="434"/>
    <n v="5"/>
    <n v="488.87"/>
    <x v="0"/>
    <n v="1955.48"/>
    <x v="438"/>
    <x v="0"/>
    <x v="2"/>
    <s v="Cancelled"/>
    <x v="430"/>
    <x v="1"/>
    <x v="0"/>
    <x v="1"/>
  </r>
  <r>
    <x v="440"/>
    <d v="2023-09-01T00:00:00"/>
    <s v="C-7786"/>
    <x v="436"/>
    <x v="0"/>
    <x v="1"/>
    <s v="Technology"/>
    <x v="0"/>
    <x v="114"/>
    <n v="5"/>
    <n v="239.93"/>
    <x v="0"/>
    <n v="959.72"/>
    <x v="439"/>
    <x v="1"/>
    <x v="2"/>
    <s v="Delivered"/>
    <x v="431"/>
    <x v="0"/>
    <x v="3"/>
    <x v="1"/>
  </r>
  <r>
    <x v="441"/>
    <d v="2025-02-25T00:00:00"/>
    <s v="C-7791"/>
    <x v="437"/>
    <x v="0"/>
    <x v="3"/>
    <s v="Office Supplies"/>
    <x v="1"/>
    <x v="435"/>
    <n v="4"/>
    <n v="97.07"/>
    <x v="1"/>
    <n v="330.04"/>
    <x v="440"/>
    <x v="0"/>
    <x v="0"/>
    <s v="In Transit"/>
    <x v="432"/>
    <x v="3"/>
    <x v="1"/>
    <x v="1"/>
  </r>
  <r>
    <x v="442"/>
    <d v="2024-09-24T00:00:00"/>
    <s v="C-8593"/>
    <x v="438"/>
    <x v="0"/>
    <x v="1"/>
    <s v="Technology"/>
    <x v="0"/>
    <x v="436"/>
    <n v="5"/>
    <n v="153.58000000000001"/>
    <x v="1"/>
    <n v="652.72"/>
    <x v="441"/>
    <x v="3"/>
    <x v="2"/>
    <s v="Shipped"/>
    <x v="433"/>
    <x v="2"/>
    <x v="0"/>
    <x v="0"/>
  </r>
  <r>
    <x v="443"/>
    <d v="2025-05-09T00:00:00"/>
    <s v="C-2955"/>
    <x v="439"/>
    <x v="2"/>
    <x v="3"/>
    <s v="Technology"/>
    <x v="4"/>
    <x v="437"/>
    <n v="10"/>
    <n v="242.84"/>
    <x v="1"/>
    <n v="2064.14"/>
    <x v="442"/>
    <x v="0"/>
    <x v="0"/>
    <s v="In Transit"/>
    <x v="434"/>
    <x v="3"/>
    <x v="4"/>
    <x v="0"/>
  </r>
  <r>
    <x v="444"/>
    <d v="2024-05-03T00:00:00"/>
    <s v="C-5252"/>
    <x v="440"/>
    <x v="0"/>
    <x v="1"/>
    <s v="Technology"/>
    <x v="4"/>
    <x v="438"/>
    <n v="8"/>
    <n v="439.77"/>
    <x v="3"/>
    <n v="3342.25"/>
    <x v="443"/>
    <x v="1"/>
    <x v="3"/>
    <s v="In Transit"/>
    <x v="435"/>
    <x v="2"/>
    <x v="1"/>
    <x v="0"/>
  </r>
  <r>
    <x v="445"/>
    <d v="2024-12-13T00:00:00"/>
    <s v="C-5749"/>
    <x v="441"/>
    <x v="2"/>
    <x v="1"/>
    <s v="Office Supplies"/>
    <x v="1"/>
    <x v="439"/>
    <n v="3"/>
    <n v="383.52"/>
    <x v="0"/>
    <n v="920.45"/>
    <x v="444"/>
    <x v="3"/>
    <x v="3"/>
    <s v="In Transit"/>
    <x v="436"/>
    <x v="1"/>
    <x v="1"/>
    <x v="0"/>
  </r>
  <r>
    <x v="446"/>
    <d v="2024-02-22T00:00:00"/>
    <s v="C-9755"/>
    <x v="442"/>
    <x v="1"/>
    <x v="0"/>
    <s v="Technology"/>
    <x v="9"/>
    <x v="440"/>
    <n v="3"/>
    <n v="261.49"/>
    <x v="2"/>
    <n v="706.02"/>
    <x v="445"/>
    <x v="0"/>
    <x v="3"/>
    <s v="Shipped"/>
    <x v="437"/>
    <x v="0"/>
    <x v="0"/>
    <x v="0"/>
  </r>
  <r>
    <x v="447"/>
    <d v="2025-01-23T00:00:00"/>
    <s v="C-9247"/>
    <x v="443"/>
    <x v="0"/>
    <x v="2"/>
    <s v="Office Supplies"/>
    <x v="3"/>
    <x v="441"/>
    <n v="7"/>
    <n v="232.94"/>
    <x v="4"/>
    <n v="1630.58"/>
    <x v="446"/>
    <x v="2"/>
    <x v="0"/>
    <s v="Cancelled"/>
    <x v="438"/>
    <x v="1"/>
    <x v="1"/>
    <x v="1"/>
  </r>
  <r>
    <x v="448"/>
    <d v="2025-01-21T00:00:00"/>
    <s v="C-3277"/>
    <x v="444"/>
    <x v="2"/>
    <x v="0"/>
    <s v="Technology"/>
    <x v="4"/>
    <x v="442"/>
    <n v="1"/>
    <n v="373.51"/>
    <x v="4"/>
    <n v="373.51"/>
    <x v="447"/>
    <x v="2"/>
    <x v="1"/>
    <s v="In Transit"/>
    <x v="439"/>
    <x v="4"/>
    <x v="0"/>
    <x v="0"/>
  </r>
  <r>
    <x v="449"/>
    <d v="2024-07-23T00:00:00"/>
    <s v="C-2287"/>
    <x v="445"/>
    <x v="2"/>
    <x v="1"/>
    <s v="Technology"/>
    <x v="9"/>
    <x v="443"/>
    <n v="8"/>
    <n v="379.88"/>
    <x v="4"/>
    <n v="3039.04"/>
    <x v="448"/>
    <x v="1"/>
    <x v="0"/>
    <s v="Cancelled"/>
    <x v="440"/>
    <x v="0"/>
    <x v="1"/>
    <x v="0"/>
  </r>
  <r>
    <x v="450"/>
    <d v="2025-04-06T00:00:00"/>
    <s v="C-2085"/>
    <x v="446"/>
    <x v="2"/>
    <x v="1"/>
    <s v="Technology"/>
    <x v="9"/>
    <x v="444"/>
    <n v="10"/>
    <n v="106.67"/>
    <x v="3"/>
    <n v="1013.37"/>
    <x v="449"/>
    <x v="3"/>
    <x v="0"/>
    <s v="Delivered"/>
    <x v="441"/>
    <x v="4"/>
    <x v="1"/>
    <x v="1"/>
  </r>
  <r>
    <x v="451"/>
    <d v="2024-06-20T00:00:00"/>
    <s v="C-6770"/>
    <x v="447"/>
    <x v="0"/>
    <x v="2"/>
    <s v="Office Supplies"/>
    <x v="3"/>
    <x v="445"/>
    <n v="2"/>
    <n v="410.7"/>
    <x v="4"/>
    <n v="821.4"/>
    <x v="450"/>
    <x v="2"/>
    <x v="3"/>
    <s v="Shipped"/>
    <x v="442"/>
    <x v="3"/>
    <x v="2"/>
    <x v="0"/>
  </r>
  <r>
    <x v="452"/>
    <d v="2024-06-06T00:00:00"/>
    <s v="C-4506"/>
    <x v="448"/>
    <x v="1"/>
    <x v="3"/>
    <s v="Furniture"/>
    <x v="7"/>
    <x v="446"/>
    <n v="8"/>
    <n v="338.4"/>
    <x v="4"/>
    <n v="2707.2"/>
    <x v="451"/>
    <x v="3"/>
    <x v="2"/>
    <s v="Cancelled"/>
    <x v="443"/>
    <x v="4"/>
    <x v="4"/>
    <x v="0"/>
  </r>
  <r>
    <x v="453"/>
    <d v="2025-01-27T00:00:00"/>
    <s v="C-7677"/>
    <x v="449"/>
    <x v="0"/>
    <x v="0"/>
    <s v="Technology"/>
    <x v="2"/>
    <x v="447"/>
    <n v="2"/>
    <n v="262.27"/>
    <x v="1"/>
    <n v="445.86"/>
    <x v="452"/>
    <x v="3"/>
    <x v="0"/>
    <s v="Delivered"/>
    <x v="444"/>
    <x v="1"/>
    <x v="3"/>
    <x v="0"/>
  </r>
  <r>
    <x v="454"/>
    <d v="2023-12-09T00:00:00"/>
    <s v="C-7304"/>
    <x v="450"/>
    <x v="2"/>
    <x v="3"/>
    <s v="Office Supplies"/>
    <x v="5"/>
    <x v="448"/>
    <n v="8"/>
    <n v="116.81"/>
    <x v="1"/>
    <n v="794.31"/>
    <x v="453"/>
    <x v="0"/>
    <x v="1"/>
    <s v="Delivered"/>
    <x v="445"/>
    <x v="2"/>
    <x v="1"/>
    <x v="0"/>
  </r>
  <r>
    <x v="455"/>
    <d v="2024-06-28T00:00:00"/>
    <s v="C-1209"/>
    <x v="451"/>
    <x v="1"/>
    <x v="3"/>
    <s v="Office Supplies"/>
    <x v="3"/>
    <x v="449"/>
    <n v="7"/>
    <n v="221.84"/>
    <x v="4"/>
    <n v="1552.88"/>
    <x v="454"/>
    <x v="0"/>
    <x v="2"/>
    <s v="Delivered"/>
    <x v="446"/>
    <x v="4"/>
    <x v="2"/>
    <x v="1"/>
  </r>
  <r>
    <x v="456"/>
    <d v="2024-02-18T00:00:00"/>
    <s v="C-4261"/>
    <x v="452"/>
    <x v="2"/>
    <x v="2"/>
    <s v="Office Supplies"/>
    <x v="6"/>
    <x v="450"/>
    <n v="2"/>
    <n v="120.27"/>
    <x v="1"/>
    <n v="204.46"/>
    <x v="455"/>
    <x v="3"/>
    <x v="3"/>
    <s v="Cancelled"/>
    <x v="447"/>
    <x v="1"/>
    <x v="3"/>
    <x v="1"/>
  </r>
  <r>
    <x v="457"/>
    <d v="2024-01-07T00:00:00"/>
    <s v="C-8938"/>
    <x v="453"/>
    <x v="1"/>
    <x v="0"/>
    <s v="Technology"/>
    <x v="2"/>
    <x v="451"/>
    <n v="2"/>
    <n v="65.48"/>
    <x v="1"/>
    <n v="111.32"/>
    <x v="456"/>
    <x v="2"/>
    <x v="0"/>
    <s v="Delivered"/>
    <x v="448"/>
    <x v="0"/>
    <x v="2"/>
    <x v="1"/>
  </r>
  <r>
    <x v="458"/>
    <d v="2024-07-27T00:00:00"/>
    <s v="C-1438"/>
    <x v="454"/>
    <x v="0"/>
    <x v="3"/>
    <s v="Office Supplies"/>
    <x v="5"/>
    <x v="452"/>
    <n v="3"/>
    <n v="154.86000000000001"/>
    <x v="0"/>
    <n v="371.66"/>
    <x v="457"/>
    <x v="1"/>
    <x v="2"/>
    <s v="Cancelled"/>
    <x v="449"/>
    <x v="4"/>
    <x v="1"/>
    <x v="1"/>
  </r>
  <r>
    <x v="459"/>
    <d v="2023-08-14T00:00:00"/>
    <s v="C-9032"/>
    <x v="455"/>
    <x v="1"/>
    <x v="0"/>
    <s v="Office Supplies"/>
    <x v="5"/>
    <x v="453"/>
    <n v="9"/>
    <n v="275.58"/>
    <x v="4"/>
    <n v="2480.2199999999998"/>
    <x v="458"/>
    <x v="1"/>
    <x v="2"/>
    <s v="Cancelled"/>
    <x v="450"/>
    <x v="1"/>
    <x v="3"/>
    <x v="1"/>
  </r>
  <r>
    <x v="460"/>
    <d v="2023-11-19T00:00:00"/>
    <s v="C-8531"/>
    <x v="456"/>
    <x v="0"/>
    <x v="1"/>
    <s v="Technology"/>
    <x v="4"/>
    <x v="454"/>
    <n v="3"/>
    <n v="248.28"/>
    <x v="3"/>
    <n v="707.6"/>
    <x v="459"/>
    <x v="0"/>
    <x v="2"/>
    <s v="Delivered"/>
    <x v="451"/>
    <x v="3"/>
    <x v="3"/>
    <x v="1"/>
  </r>
  <r>
    <x v="461"/>
    <d v="2025-01-06T00:00:00"/>
    <s v="C-8797"/>
    <x v="457"/>
    <x v="1"/>
    <x v="2"/>
    <s v="Office Supplies"/>
    <x v="3"/>
    <x v="455"/>
    <n v="7"/>
    <n v="135.38"/>
    <x v="0"/>
    <n v="758.13"/>
    <x v="460"/>
    <x v="3"/>
    <x v="3"/>
    <s v="In Transit"/>
    <x v="452"/>
    <x v="0"/>
    <x v="2"/>
    <x v="0"/>
  </r>
  <r>
    <x v="462"/>
    <d v="2024-09-20T00:00:00"/>
    <s v="C-3100"/>
    <x v="458"/>
    <x v="2"/>
    <x v="0"/>
    <s v="Office Supplies"/>
    <x v="3"/>
    <x v="456"/>
    <n v="6"/>
    <n v="193.38"/>
    <x v="1"/>
    <n v="986.24"/>
    <x v="461"/>
    <x v="3"/>
    <x v="2"/>
    <s v="In Transit"/>
    <x v="453"/>
    <x v="0"/>
    <x v="0"/>
    <x v="0"/>
  </r>
  <r>
    <x v="463"/>
    <d v="2025-02-24T00:00:00"/>
    <s v="C-4844"/>
    <x v="459"/>
    <x v="1"/>
    <x v="0"/>
    <s v="Office Supplies"/>
    <x v="3"/>
    <x v="457"/>
    <n v="2"/>
    <n v="435.13"/>
    <x v="4"/>
    <n v="870.26"/>
    <x v="462"/>
    <x v="1"/>
    <x v="3"/>
    <s v="Delivered"/>
    <x v="454"/>
    <x v="2"/>
    <x v="3"/>
    <x v="1"/>
  </r>
  <r>
    <x v="464"/>
    <d v="2024-09-01T00:00:00"/>
    <s v="C-5368"/>
    <x v="460"/>
    <x v="0"/>
    <x v="3"/>
    <s v="Office Supplies"/>
    <x v="3"/>
    <x v="458"/>
    <n v="6"/>
    <n v="191.98"/>
    <x v="1"/>
    <n v="979.1"/>
    <x v="463"/>
    <x v="1"/>
    <x v="2"/>
    <s v="Delivered"/>
    <x v="380"/>
    <x v="4"/>
    <x v="1"/>
    <x v="1"/>
  </r>
  <r>
    <x v="465"/>
    <d v="2024-11-15T00:00:00"/>
    <s v="C-9237"/>
    <x v="461"/>
    <x v="1"/>
    <x v="0"/>
    <s v="Technology"/>
    <x v="4"/>
    <x v="459"/>
    <n v="6"/>
    <n v="484.87"/>
    <x v="3"/>
    <n v="2763.76"/>
    <x v="464"/>
    <x v="1"/>
    <x v="1"/>
    <s v="In Transit"/>
    <x v="455"/>
    <x v="1"/>
    <x v="2"/>
    <x v="1"/>
  </r>
  <r>
    <x v="466"/>
    <d v="2024-04-09T00:00:00"/>
    <s v="C-7586"/>
    <x v="462"/>
    <x v="0"/>
    <x v="1"/>
    <s v="Office Supplies"/>
    <x v="3"/>
    <x v="460"/>
    <n v="10"/>
    <n v="171.73"/>
    <x v="4"/>
    <n v="1717.3"/>
    <x v="465"/>
    <x v="0"/>
    <x v="2"/>
    <s v="Shipped"/>
    <x v="456"/>
    <x v="1"/>
    <x v="2"/>
    <x v="1"/>
  </r>
  <r>
    <x v="467"/>
    <d v="2024-10-20T00:00:00"/>
    <s v="C-9268"/>
    <x v="463"/>
    <x v="2"/>
    <x v="3"/>
    <s v="Office Supplies"/>
    <x v="5"/>
    <x v="461"/>
    <n v="4"/>
    <n v="210.09"/>
    <x v="2"/>
    <n v="756.32"/>
    <x v="466"/>
    <x v="0"/>
    <x v="1"/>
    <s v="Delivered"/>
    <x v="457"/>
    <x v="3"/>
    <x v="0"/>
    <x v="1"/>
  </r>
  <r>
    <x v="468"/>
    <d v="2023-08-06T00:00:00"/>
    <s v="C-4489"/>
    <x v="464"/>
    <x v="1"/>
    <x v="3"/>
    <s v="Furniture"/>
    <x v="8"/>
    <x v="462"/>
    <n v="10"/>
    <n v="364.67"/>
    <x v="4"/>
    <n v="3646.7"/>
    <x v="467"/>
    <x v="3"/>
    <x v="2"/>
    <s v="Shipped"/>
    <x v="458"/>
    <x v="4"/>
    <x v="0"/>
    <x v="1"/>
  </r>
  <r>
    <x v="469"/>
    <d v="2023-10-15T00:00:00"/>
    <s v="C-8133"/>
    <x v="465"/>
    <x v="2"/>
    <x v="0"/>
    <s v="Technology"/>
    <x v="0"/>
    <x v="463"/>
    <n v="7"/>
    <n v="137.13"/>
    <x v="2"/>
    <n v="863.92"/>
    <x v="468"/>
    <x v="3"/>
    <x v="1"/>
    <s v="Cancelled"/>
    <x v="459"/>
    <x v="4"/>
    <x v="2"/>
    <x v="0"/>
  </r>
  <r>
    <x v="470"/>
    <d v="2024-02-24T00:00:00"/>
    <s v="C-4144"/>
    <x v="466"/>
    <x v="0"/>
    <x v="2"/>
    <s v="Furniture"/>
    <x v="8"/>
    <x v="464"/>
    <n v="8"/>
    <n v="282.11"/>
    <x v="1"/>
    <n v="1918.35"/>
    <x v="469"/>
    <x v="1"/>
    <x v="1"/>
    <s v="Shipped"/>
    <x v="460"/>
    <x v="1"/>
    <x v="0"/>
    <x v="0"/>
  </r>
  <r>
    <x v="471"/>
    <d v="2024-07-10T00:00:00"/>
    <s v="C-5233"/>
    <x v="467"/>
    <x v="2"/>
    <x v="2"/>
    <s v="Office Supplies"/>
    <x v="3"/>
    <x v="465"/>
    <n v="8"/>
    <n v="392.21"/>
    <x v="4"/>
    <n v="3137.68"/>
    <x v="470"/>
    <x v="1"/>
    <x v="3"/>
    <s v="In Transit"/>
    <x v="461"/>
    <x v="0"/>
    <x v="3"/>
    <x v="1"/>
  </r>
  <r>
    <x v="472"/>
    <d v="2024-04-18T00:00:00"/>
    <s v="C-2479"/>
    <x v="468"/>
    <x v="2"/>
    <x v="2"/>
    <s v="Technology"/>
    <x v="9"/>
    <x v="466"/>
    <n v="10"/>
    <n v="368.57"/>
    <x v="4"/>
    <n v="3685.7"/>
    <x v="471"/>
    <x v="3"/>
    <x v="2"/>
    <s v="Delivered"/>
    <x v="462"/>
    <x v="4"/>
    <x v="4"/>
    <x v="0"/>
  </r>
  <r>
    <x v="473"/>
    <d v="2023-11-21T00:00:00"/>
    <s v="C-6134"/>
    <x v="469"/>
    <x v="2"/>
    <x v="3"/>
    <s v="Office Supplies"/>
    <x v="1"/>
    <x v="467"/>
    <n v="7"/>
    <n v="112.91"/>
    <x v="4"/>
    <n v="790.37"/>
    <x v="472"/>
    <x v="3"/>
    <x v="2"/>
    <s v="Cancelled"/>
    <x v="463"/>
    <x v="1"/>
    <x v="4"/>
    <x v="0"/>
  </r>
  <r>
    <x v="474"/>
    <d v="2024-04-18T00:00:00"/>
    <s v="C-9034"/>
    <x v="368"/>
    <x v="1"/>
    <x v="0"/>
    <s v="Office Supplies"/>
    <x v="3"/>
    <x v="468"/>
    <n v="6"/>
    <n v="275.14"/>
    <x v="1"/>
    <n v="1403.21"/>
    <x v="473"/>
    <x v="3"/>
    <x v="1"/>
    <s v="In Transit"/>
    <x v="464"/>
    <x v="2"/>
    <x v="1"/>
    <x v="1"/>
  </r>
  <r>
    <x v="475"/>
    <d v="2025-01-11T00:00:00"/>
    <s v="C-1345"/>
    <x v="470"/>
    <x v="1"/>
    <x v="1"/>
    <s v="Office Supplies"/>
    <x v="3"/>
    <x v="469"/>
    <n v="4"/>
    <n v="130.22999999999999"/>
    <x v="1"/>
    <n v="442.78"/>
    <x v="474"/>
    <x v="3"/>
    <x v="0"/>
    <s v="Shipped"/>
    <x v="465"/>
    <x v="2"/>
    <x v="3"/>
    <x v="0"/>
  </r>
  <r>
    <x v="476"/>
    <d v="2024-07-10T00:00:00"/>
    <s v="C-7438"/>
    <x v="471"/>
    <x v="2"/>
    <x v="0"/>
    <s v="Technology"/>
    <x v="0"/>
    <x v="470"/>
    <n v="5"/>
    <n v="109.14"/>
    <x v="3"/>
    <n v="518.41"/>
    <x v="475"/>
    <x v="3"/>
    <x v="2"/>
    <s v="Delivered"/>
    <x v="466"/>
    <x v="1"/>
    <x v="2"/>
    <x v="1"/>
  </r>
  <r>
    <x v="477"/>
    <d v="2025-01-10T00:00:00"/>
    <s v="C-8718"/>
    <x v="472"/>
    <x v="1"/>
    <x v="3"/>
    <s v="Furniture"/>
    <x v="8"/>
    <x v="471"/>
    <n v="2"/>
    <n v="413.08"/>
    <x v="2"/>
    <n v="743.54"/>
    <x v="476"/>
    <x v="3"/>
    <x v="2"/>
    <s v="In Transit"/>
    <x v="467"/>
    <x v="2"/>
    <x v="2"/>
    <x v="0"/>
  </r>
  <r>
    <x v="478"/>
    <d v="2024-04-12T00:00:00"/>
    <s v="C-4010"/>
    <x v="473"/>
    <x v="1"/>
    <x v="3"/>
    <s v="Office Supplies"/>
    <x v="1"/>
    <x v="472"/>
    <n v="1"/>
    <n v="203.33"/>
    <x v="2"/>
    <n v="183"/>
    <x v="477"/>
    <x v="1"/>
    <x v="0"/>
    <s v="Shipped"/>
    <x v="468"/>
    <x v="4"/>
    <x v="4"/>
    <x v="0"/>
  </r>
  <r>
    <x v="479"/>
    <d v="2023-08-02T00:00:00"/>
    <s v="C-7722"/>
    <x v="474"/>
    <x v="2"/>
    <x v="3"/>
    <s v="Furniture"/>
    <x v="7"/>
    <x v="473"/>
    <n v="5"/>
    <n v="90.87"/>
    <x v="0"/>
    <n v="363.48"/>
    <x v="478"/>
    <x v="3"/>
    <x v="1"/>
    <s v="Delivered"/>
    <x v="469"/>
    <x v="2"/>
    <x v="1"/>
    <x v="0"/>
  </r>
  <r>
    <x v="480"/>
    <d v="2023-12-02T00:00:00"/>
    <s v="C-7447"/>
    <x v="475"/>
    <x v="2"/>
    <x v="2"/>
    <s v="Technology"/>
    <x v="9"/>
    <x v="474"/>
    <n v="9"/>
    <n v="325.32"/>
    <x v="3"/>
    <n v="2781.49"/>
    <x v="479"/>
    <x v="0"/>
    <x v="1"/>
    <s v="In Transit"/>
    <x v="470"/>
    <x v="4"/>
    <x v="2"/>
    <x v="1"/>
  </r>
  <r>
    <x v="481"/>
    <d v="2024-05-16T00:00:00"/>
    <s v="C-8027"/>
    <x v="476"/>
    <x v="1"/>
    <x v="0"/>
    <s v="Technology"/>
    <x v="9"/>
    <x v="475"/>
    <n v="6"/>
    <n v="89.21"/>
    <x v="0"/>
    <n v="428.21"/>
    <x v="480"/>
    <x v="0"/>
    <x v="2"/>
    <s v="Cancelled"/>
    <x v="471"/>
    <x v="0"/>
    <x v="0"/>
    <x v="0"/>
  </r>
  <r>
    <x v="482"/>
    <d v="2024-07-16T00:00:00"/>
    <s v="C-4121"/>
    <x v="477"/>
    <x v="2"/>
    <x v="0"/>
    <s v="Office Supplies"/>
    <x v="6"/>
    <x v="476"/>
    <n v="7"/>
    <n v="69.45"/>
    <x v="3"/>
    <n v="461.84"/>
    <x v="481"/>
    <x v="3"/>
    <x v="1"/>
    <s v="Cancelled"/>
    <x v="472"/>
    <x v="4"/>
    <x v="3"/>
    <x v="0"/>
  </r>
  <r>
    <x v="483"/>
    <d v="2024-02-10T00:00:00"/>
    <s v="C-1471"/>
    <x v="478"/>
    <x v="2"/>
    <x v="0"/>
    <s v="Technology"/>
    <x v="2"/>
    <x v="477"/>
    <n v="4"/>
    <n v="187.97"/>
    <x v="1"/>
    <n v="639.1"/>
    <x v="482"/>
    <x v="0"/>
    <x v="1"/>
    <s v="In Transit"/>
    <x v="473"/>
    <x v="2"/>
    <x v="0"/>
    <x v="1"/>
  </r>
  <r>
    <x v="484"/>
    <d v="2023-07-05T00:00:00"/>
    <s v="C-7935"/>
    <x v="479"/>
    <x v="1"/>
    <x v="0"/>
    <s v="Technology"/>
    <x v="9"/>
    <x v="478"/>
    <n v="9"/>
    <n v="34.08"/>
    <x v="2"/>
    <n v="276.05"/>
    <x v="483"/>
    <x v="0"/>
    <x v="3"/>
    <s v="Delivered"/>
    <x v="474"/>
    <x v="0"/>
    <x v="1"/>
    <x v="1"/>
  </r>
  <r>
    <x v="485"/>
    <d v="2025-02-20T00:00:00"/>
    <s v="C-5956"/>
    <x v="480"/>
    <x v="2"/>
    <x v="0"/>
    <s v="Technology"/>
    <x v="9"/>
    <x v="479"/>
    <n v="10"/>
    <n v="93.79"/>
    <x v="3"/>
    <n v="891"/>
    <x v="484"/>
    <x v="3"/>
    <x v="2"/>
    <s v="Shipped"/>
    <x v="475"/>
    <x v="0"/>
    <x v="1"/>
    <x v="1"/>
  </r>
  <r>
    <x v="486"/>
    <d v="2024-02-10T00:00:00"/>
    <s v="C-3323"/>
    <x v="481"/>
    <x v="2"/>
    <x v="1"/>
    <s v="Furniture"/>
    <x v="11"/>
    <x v="480"/>
    <n v="3"/>
    <n v="252.11"/>
    <x v="2"/>
    <n v="680.7"/>
    <x v="485"/>
    <x v="0"/>
    <x v="3"/>
    <s v="In Transit"/>
    <x v="476"/>
    <x v="3"/>
    <x v="1"/>
    <x v="1"/>
  </r>
  <r>
    <x v="487"/>
    <d v="2024-05-21T00:00:00"/>
    <s v="C-8139"/>
    <x v="482"/>
    <x v="0"/>
    <x v="0"/>
    <s v="Office Supplies"/>
    <x v="6"/>
    <x v="481"/>
    <n v="3"/>
    <n v="280.06"/>
    <x v="1"/>
    <n v="714.15"/>
    <x v="486"/>
    <x v="2"/>
    <x v="0"/>
    <s v="Shipped"/>
    <x v="477"/>
    <x v="4"/>
    <x v="2"/>
    <x v="1"/>
  </r>
  <r>
    <x v="488"/>
    <d v="2024-03-07T00:00:00"/>
    <s v="C-5263"/>
    <x v="483"/>
    <x v="0"/>
    <x v="3"/>
    <s v="Furniture"/>
    <x v="11"/>
    <x v="482"/>
    <n v="8"/>
    <n v="25.19"/>
    <x v="2"/>
    <n v="181.37"/>
    <x v="487"/>
    <x v="0"/>
    <x v="2"/>
    <s v="Cancelled"/>
    <x v="478"/>
    <x v="0"/>
    <x v="0"/>
    <x v="0"/>
  </r>
  <r>
    <x v="489"/>
    <d v="2023-09-22T00:00:00"/>
    <s v="C-6727"/>
    <x v="484"/>
    <x v="0"/>
    <x v="2"/>
    <s v="Furniture"/>
    <x v="7"/>
    <x v="483"/>
    <n v="3"/>
    <n v="376.22"/>
    <x v="2"/>
    <n v="1015.79"/>
    <x v="488"/>
    <x v="2"/>
    <x v="0"/>
    <s v="Shipped"/>
    <x v="479"/>
    <x v="2"/>
    <x v="2"/>
    <x v="0"/>
  </r>
  <r>
    <x v="490"/>
    <d v="2023-09-21T00:00:00"/>
    <s v="C-9161"/>
    <x v="485"/>
    <x v="1"/>
    <x v="1"/>
    <s v="Furniture"/>
    <x v="11"/>
    <x v="484"/>
    <n v="5"/>
    <n v="342.25"/>
    <x v="4"/>
    <n v="1711.25"/>
    <x v="489"/>
    <x v="1"/>
    <x v="3"/>
    <s v="Shipped"/>
    <x v="480"/>
    <x v="0"/>
    <x v="2"/>
    <x v="1"/>
  </r>
  <r>
    <x v="491"/>
    <d v="2024-09-26T00:00:00"/>
    <s v="C-8861"/>
    <x v="486"/>
    <x v="2"/>
    <x v="0"/>
    <s v="Office Supplies"/>
    <x v="3"/>
    <x v="485"/>
    <n v="6"/>
    <n v="485.04"/>
    <x v="0"/>
    <n v="2328.19"/>
    <x v="490"/>
    <x v="3"/>
    <x v="1"/>
    <s v="Shipped"/>
    <x v="481"/>
    <x v="0"/>
    <x v="1"/>
    <x v="1"/>
  </r>
  <r>
    <x v="492"/>
    <d v="2024-07-05T00:00:00"/>
    <s v="C-1909"/>
    <x v="487"/>
    <x v="1"/>
    <x v="1"/>
    <s v="Office Supplies"/>
    <x v="6"/>
    <x v="59"/>
    <n v="2"/>
    <n v="202.43"/>
    <x v="3"/>
    <n v="384.62"/>
    <x v="491"/>
    <x v="0"/>
    <x v="0"/>
    <s v="Delivered"/>
    <x v="482"/>
    <x v="4"/>
    <x v="0"/>
    <x v="1"/>
  </r>
  <r>
    <x v="493"/>
    <d v="2024-12-24T00:00:00"/>
    <s v="C-7592"/>
    <x v="488"/>
    <x v="2"/>
    <x v="2"/>
    <s v="Technology"/>
    <x v="4"/>
    <x v="486"/>
    <n v="8"/>
    <n v="401.54"/>
    <x v="2"/>
    <n v="2891.09"/>
    <x v="492"/>
    <x v="2"/>
    <x v="3"/>
    <s v="Delivered"/>
    <x v="483"/>
    <x v="1"/>
    <x v="4"/>
    <x v="0"/>
  </r>
  <r>
    <x v="494"/>
    <d v="2024-08-02T00:00:00"/>
    <s v="C-9021"/>
    <x v="489"/>
    <x v="2"/>
    <x v="3"/>
    <s v="Furniture"/>
    <x v="10"/>
    <x v="487"/>
    <n v="10"/>
    <n v="302.17"/>
    <x v="4"/>
    <n v="3021.7"/>
    <x v="493"/>
    <x v="3"/>
    <x v="1"/>
    <s v="Cancelled"/>
    <x v="484"/>
    <x v="2"/>
    <x v="2"/>
    <x v="0"/>
  </r>
  <r>
    <x v="495"/>
    <d v="2024-12-02T00:00:00"/>
    <s v="C-9410"/>
    <x v="490"/>
    <x v="2"/>
    <x v="3"/>
    <s v="Office Supplies"/>
    <x v="1"/>
    <x v="488"/>
    <n v="3"/>
    <n v="465.68"/>
    <x v="0"/>
    <n v="1117.6300000000001"/>
    <x v="494"/>
    <x v="1"/>
    <x v="3"/>
    <s v="Cancelled"/>
    <x v="485"/>
    <x v="2"/>
    <x v="2"/>
    <x v="1"/>
  </r>
  <r>
    <x v="496"/>
    <d v="2024-07-22T00:00:00"/>
    <s v="C-5921"/>
    <x v="491"/>
    <x v="0"/>
    <x v="2"/>
    <s v="Office Supplies"/>
    <x v="5"/>
    <x v="390"/>
    <n v="4"/>
    <n v="263.93"/>
    <x v="2"/>
    <n v="950.15"/>
    <x v="495"/>
    <x v="1"/>
    <x v="0"/>
    <s v="Delivered"/>
    <x v="486"/>
    <x v="3"/>
    <x v="3"/>
    <x v="1"/>
  </r>
  <r>
    <x v="497"/>
    <d v="2024-01-28T00:00:00"/>
    <s v="C-2548"/>
    <x v="492"/>
    <x v="2"/>
    <x v="0"/>
    <s v="Furniture"/>
    <x v="10"/>
    <x v="489"/>
    <n v="10"/>
    <n v="45.48"/>
    <x v="0"/>
    <n v="363.84"/>
    <x v="496"/>
    <x v="0"/>
    <x v="1"/>
    <s v="Shipped"/>
    <x v="487"/>
    <x v="2"/>
    <x v="2"/>
    <x v="0"/>
  </r>
  <r>
    <x v="498"/>
    <d v="2025-03-09T00:00:00"/>
    <s v="C-7819"/>
    <x v="493"/>
    <x v="1"/>
    <x v="0"/>
    <s v="Furniture"/>
    <x v="8"/>
    <x v="490"/>
    <n v="8"/>
    <n v="313.79000000000002"/>
    <x v="2"/>
    <n v="2259.29"/>
    <x v="497"/>
    <x v="2"/>
    <x v="1"/>
    <s v="Shipped"/>
    <x v="488"/>
    <x v="0"/>
    <x v="4"/>
    <x v="1"/>
  </r>
  <r>
    <x v="499"/>
    <d v="2023-09-13T00:00:00"/>
    <s v="C-2742"/>
    <x v="494"/>
    <x v="2"/>
    <x v="1"/>
    <s v="Technology"/>
    <x v="2"/>
    <x v="491"/>
    <n v="2"/>
    <n v="11.59"/>
    <x v="1"/>
    <n v="19.7"/>
    <x v="498"/>
    <x v="0"/>
    <x v="2"/>
    <s v="In Transit"/>
    <x v="489"/>
    <x v="3"/>
    <x v="4"/>
    <x v="1"/>
  </r>
  <r>
    <x v="500"/>
    <d v="2025-05-17T00:00:00"/>
    <s v="C-7471"/>
    <x v="495"/>
    <x v="2"/>
    <x v="1"/>
    <s v="Technology"/>
    <x v="0"/>
    <x v="492"/>
    <n v="1"/>
    <n v="99.45"/>
    <x v="4"/>
    <n v="99.45"/>
    <x v="499"/>
    <x v="2"/>
    <x v="0"/>
    <s v="Shipped"/>
    <x v="490"/>
    <x v="2"/>
    <x v="0"/>
    <x v="0"/>
  </r>
  <r>
    <x v="501"/>
    <d v="2025-04-11T00:00:00"/>
    <s v="C-8139"/>
    <x v="496"/>
    <x v="1"/>
    <x v="2"/>
    <s v="Technology"/>
    <x v="4"/>
    <x v="493"/>
    <n v="8"/>
    <n v="78.34"/>
    <x v="1"/>
    <n v="532.71"/>
    <x v="500"/>
    <x v="2"/>
    <x v="1"/>
    <s v="Cancelled"/>
    <x v="250"/>
    <x v="2"/>
    <x v="3"/>
    <x v="0"/>
  </r>
  <r>
    <x v="502"/>
    <d v="2023-09-09T00:00:00"/>
    <s v="C-8364"/>
    <x v="497"/>
    <x v="1"/>
    <x v="2"/>
    <s v="Technology"/>
    <x v="4"/>
    <x v="494"/>
    <n v="10"/>
    <n v="415.58"/>
    <x v="1"/>
    <n v="3532.43"/>
    <x v="501"/>
    <x v="1"/>
    <x v="0"/>
    <s v="Cancelled"/>
    <x v="141"/>
    <x v="2"/>
    <x v="3"/>
    <x v="1"/>
  </r>
  <r>
    <x v="503"/>
    <d v="2024-12-22T00:00:00"/>
    <s v="C-1606"/>
    <x v="498"/>
    <x v="2"/>
    <x v="3"/>
    <s v="Furniture"/>
    <x v="8"/>
    <x v="495"/>
    <n v="4"/>
    <n v="358.57"/>
    <x v="0"/>
    <n v="1147.42"/>
    <x v="502"/>
    <x v="3"/>
    <x v="0"/>
    <s v="In Transit"/>
    <x v="491"/>
    <x v="2"/>
    <x v="3"/>
    <x v="0"/>
  </r>
  <r>
    <x v="504"/>
    <d v="2023-11-18T00:00:00"/>
    <s v="C-9106"/>
    <x v="499"/>
    <x v="1"/>
    <x v="0"/>
    <s v="Furniture"/>
    <x v="8"/>
    <x v="496"/>
    <n v="1"/>
    <n v="84.86"/>
    <x v="3"/>
    <n v="80.62"/>
    <x v="503"/>
    <x v="0"/>
    <x v="1"/>
    <s v="Shipped"/>
    <x v="492"/>
    <x v="3"/>
    <x v="1"/>
    <x v="1"/>
  </r>
  <r>
    <x v="505"/>
    <d v="2025-02-03T00:00:00"/>
    <s v="C-3148"/>
    <x v="500"/>
    <x v="2"/>
    <x v="3"/>
    <s v="Furniture"/>
    <x v="10"/>
    <x v="497"/>
    <n v="8"/>
    <n v="400.88"/>
    <x v="3"/>
    <n v="3046.69"/>
    <x v="504"/>
    <x v="3"/>
    <x v="0"/>
    <s v="Cancelled"/>
    <x v="493"/>
    <x v="4"/>
    <x v="0"/>
    <x v="0"/>
  </r>
  <r>
    <x v="506"/>
    <d v="2024-11-18T00:00:00"/>
    <s v="C-3561"/>
    <x v="501"/>
    <x v="1"/>
    <x v="3"/>
    <s v="Technology"/>
    <x v="2"/>
    <x v="498"/>
    <n v="8"/>
    <n v="155.31"/>
    <x v="3"/>
    <n v="1180.3599999999999"/>
    <x v="505"/>
    <x v="1"/>
    <x v="3"/>
    <s v="In Transit"/>
    <x v="494"/>
    <x v="1"/>
    <x v="0"/>
    <x v="0"/>
  </r>
  <r>
    <x v="507"/>
    <d v="2024-07-05T00:00:00"/>
    <s v="C-9248"/>
    <x v="502"/>
    <x v="0"/>
    <x v="1"/>
    <s v="Furniture"/>
    <x v="8"/>
    <x v="499"/>
    <n v="2"/>
    <n v="310.69"/>
    <x v="4"/>
    <n v="621.38"/>
    <x v="506"/>
    <x v="0"/>
    <x v="3"/>
    <s v="In Transit"/>
    <x v="495"/>
    <x v="1"/>
    <x v="2"/>
    <x v="1"/>
  </r>
  <r>
    <x v="508"/>
    <d v="2023-09-14T00:00:00"/>
    <s v="C-3476"/>
    <x v="503"/>
    <x v="1"/>
    <x v="1"/>
    <s v="Office Supplies"/>
    <x v="3"/>
    <x v="500"/>
    <n v="8"/>
    <n v="400.5"/>
    <x v="4"/>
    <n v="3204"/>
    <x v="507"/>
    <x v="1"/>
    <x v="0"/>
    <s v="Delivered"/>
    <x v="496"/>
    <x v="4"/>
    <x v="2"/>
    <x v="0"/>
  </r>
  <r>
    <x v="509"/>
    <d v="2024-01-24T00:00:00"/>
    <s v="C-6925"/>
    <x v="504"/>
    <x v="0"/>
    <x v="0"/>
    <s v="Office Supplies"/>
    <x v="6"/>
    <x v="501"/>
    <n v="9"/>
    <n v="251.7"/>
    <x v="4"/>
    <n v="2265.3000000000002"/>
    <x v="508"/>
    <x v="3"/>
    <x v="3"/>
    <s v="Shipped"/>
    <x v="497"/>
    <x v="0"/>
    <x v="0"/>
    <x v="1"/>
  </r>
  <r>
    <x v="510"/>
    <d v="2024-12-20T00:00:00"/>
    <s v="C-7811"/>
    <x v="505"/>
    <x v="0"/>
    <x v="2"/>
    <s v="Furniture"/>
    <x v="10"/>
    <x v="502"/>
    <n v="5"/>
    <n v="254.99"/>
    <x v="4"/>
    <n v="1274.95"/>
    <x v="509"/>
    <x v="0"/>
    <x v="3"/>
    <s v="Shipped"/>
    <x v="498"/>
    <x v="4"/>
    <x v="4"/>
    <x v="1"/>
  </r>
  <r>
    <x v="511"/>
    <d v="2024-10-29T00:00:00"/>
    <s v="C-4738"/>
    <x v="506"/>
    <x v="0"/>
    <x v="3"/>
    <s v="Furniture"/>
    <x v="8"/>
    <x v="503"/>
    <n v="8"/>
    <n v="476.16"/>
    <x v="0"/>
    <n v="3047.42"/>
    <x v="510"/>
    <x v="3"/>
    <x v="0"/>
    <s v="Cancelled"/>
    <x v="499"/>
    <x v="4"/>
    <x v="2"/>
    <x v="0"/>
  </r>
  <r>
    <x v="512"/>
    <d v="2024-12-28T00:00:00"/>
    <s v="C-2389"/>
    <x v="507"/>
    <x v="2"/>
    <x v="0"/>
    <s v="Furniture"/>
    <x v="7"/>
    <x v="504"/>
    <n v="7"/>
    <n v="35.43"/>
    <x v="4"/>
    <n v="248.01"/>
    <x v="511"/>
    <x v="2"/>
    <x v="0"/>
    <s v="In Transit"/>
    <x v="500"/>
    <x v="2"/>
    <x v="3"/>
    <x v="1"/>
  </r>
  <r>
    <x v="513"/>
    <d v="2024-09-04T00:00:00"/>
    <s v="C-6139"/>
    <x v="508"/>
    <x v="2"/>
    <x v="1"/>
    <s v="Furniture"/>
    <x v="7"/>
    <x v="505"/>
    <n v="7"/>
    <n v="225.86"/>
    <x v="3"/>
    <n v="1501.97"/>
    <x v="512"/>
    <x v="0"/>
    <x v="3"/>
    <s v="Cancelled"/>
    <x v="501"/>
    <x v="4"/>
    <x v="1"/>
    <x v="0"/>
  </r>
  <r>
    <x v="514"/>
    <d v="2025-03-14T00:00:00"/>
    <s v="C-1605"/>
    <x v="509"/>
    <x v="1"/>
    <x v="0"/>
    <s v="Furniture"/>
    <x v="7"/>
    <x v="506"/>
    <n v="9"/>
    <n v="496"/>
    <x v="2"/>
    <n v="4017.6"/>
    <x v="513"/>
    <x v="3"/>
    <x v="3"/>
    <s v="Shipped"/>
    <x v="502"/>
    <x v="0"/>
    <x v="2"/>
    <x v="1"/>
  </r>
  <r>
    <x v="515"/>
    <d v="2024-02-03T00:00:00"/>
    <s v="C-4954"/>
    <x v="510"/>
    <x v="2"/>
    <x v="3"/>
    <s v="Office Supplies"/>
    <x v="3"/>
    <x v="507"/>
    <n v="1"/>
    <n v="421.58"/>
    <x v="2"/>
    <n v="379.42"/>
    <x v="514"/>
    <x v="3"/>
    <x v="0"/>
    <s v="Delivered"/>
    <x v="503"/>
    <x v="0"/>
    <x v="3"/>
    <x v="1"/>
  </r>
  <r>
    <x v="516"/>
    <d v="2023-07-21T00:00:00"/>
    <s v="C-1085"/>
    <x v="511"/>
    <x v="2"/>
    <x v="0"/>
    <s v="Technology"/>
    <x v="0"/>
    <x v="508"/>
    <n v="6"/>
    <n v="153.1"/>
    <x v="0"/>
    <n v="734.88"/>
    <x v="515"/>
    <x v="0"/>
    <x v="1"/>
    <s v="Delivered"/>
    <x v="504"/>
    <x v="1"/>
    <x v="4"/>
    <x v="0"/>
  </r>
  <r>
    <x v="517"/>
    <d v="2024-04-23T00:00:00"/>
    <s v="C-6919"/>
    <x v="512"/>
    <x v="2"/>
    <x v="1"/>
    <s v="Technology"/>
    <x v="2"/>
    <x v="509"/>
    <n v="7"/>
    <n v="45.56"/>
    <x v="4"/>
    <n v="318.92"/>
    <x v="516"/>
    <x v="2"/>
    <x v="2"/>
    <s v="Shipped"/>
    <x v="505"/>
    <x v="2"/>
    <x v="2"/>
    <x v="1"/>
  </r>
  <r>
    <x v="518"/>
    <d v="2024-08-27T00:00:00"/>
    <s v="C-9622"/>
    <x v="513"/>
    <x v="2"/>
    <x v="3"/>
    <s v="Furniture"/>
    <x v="8"/>
    <x v="510"/>
    <n v="7"/>
    <n v="498.27"/>
    <x v="1"/>
    <n v="2964.71"/>
    <x v="517"/>
    <x v="0"/>
    <x v="1"/>
    <s v="Shipped"/>
    <x v="506"/>
    <x v="3"/>
    <x v="0"/>
    <x v="1"/>
  </r>
  <r>
    <x v="519"/>
    <d v="2025-02-01T00:00:00"/>
    <s v="C-8499"/>
    <x v="514"/>
    <x v="0"/>
    <x v="1"/>
    <s v="Office Supplies"/>
    <x v="1"/>
    <x v="511"/>
    <n v="8"/>
    <n v="239.31"/>
    <x v="3"/>
    <n v="1818.76"/>
    <x v="518"/>
    <x v="3"/>
    <x v="0"/>
    <s v="Cancelled"/>
    <x v="507"/>
    <x v="0"/>
    <x v="2"/>
    <x v="1"/>
  </r>
  <r>
    <x v="520"/>
    <d v="2024-12-07T00:00:00"/>
    <s v="C-5744"/>
    <x v="515"/>
    <x v="0"/>
    <x v="2"/>
    <s v="Technology"/>
    <x v="4"/>
    <x v="512"/>
    <n v="5"/>
    <n v="495.55"/>
    <x v="2"/>
    <n v="2229.9699999999998"/>
    <x v="519"/>
    <x v="1"/>
    <x v="1"/>
    <s v="Shipped"/>
    <x v="508"/>
    <x v="3"/>
    <x v="3"/>
    <x v="0"/>
  </r>
  <r>
    <x v="521"/>
    <d v="2024-08-31T00:00:00"/>
    <s v="C-5999"/>
    <x v="516"/>
    <x v="2"/>
    <x v="2"/>
    <s v="Technology"/>
    <x v="2"/>
    <x v="513"/>
    <n v="1"/>
    <n v="65.55"/>
    <x v="2"/>
    <n v="58.99"/>
    <x v="520"/>
    <x v="1"/>
    <x v="2"/>
    <s v="Cancelled"/>
    <x v="509"/>
    <x v="3"/>
    <x v="1"/>
    <x v="1"/>
  </r>
  <r>
    <x v="522"/>
    <d v="2023-07-27T00:00:00"/>
    <s v="C-6534"/>
    <x v="517"/>
    <x v="2"/>
    <x v="3"/>
    <s v="Office Supplies"/>
    <x v="1"/>
    <x v="514"/>
    <n v="3"/>
    <n v="254.86"/>
    <x v="1"/>
    <n v="649.89"/>
    <x v="521"/>
    <x v="0"/>
    <x v="1"/>
    <s v="In Transit"/>
    <x v="510"/>
    <x v="0"/>
    <x v="4"/>
    <x v="1"/>
  </r>
  <r>
    <x v="523"/>
    <d v="2024-08-26T00:00:00"/>
    <s v="C-7344"/>
    <x v="518"/>
    <x v="0"/>
    <x v="3"/>
    <s v="Furniture"/>
    <x v="11"/>
    <x v="515"/>
    <n v="8"/>
    <n v="369.28"/>
    <x v="4"/>
    <n v="2954.24"/>
    <x v="522"/>
    <x v="1"/>
    <x v="3"/>
    <s v="Delivered"/>
    <x v="511"/>
    <x v="3"/>
    <x v="2"/>
    <x v="0"/>
  </r>
  <r>
    <x v="524"/>
    <d v="2024-07-22T00:00:00"/>
    <s v="C-9877"/>
    <x v="519"/>
    <x v="1"/>
    <x v="1"/>
    <s v="Office Supplies"/>
    <x v="1"/>
    <x v="516"/>
    <n v="8"/>
    <n v="253.81"/>
    <x v="4"/>
    <n v="2030.48"/>
    <x v="523"/>
    <x v="2"/>
    <x v="0"/>
    <s v="In Transit"/>
    <x v="512"/>
    <x v="4"/>
    <x v="0"/>
    <x v="1"/>
  </r>
  <r>
    <x v="525"/>
    <d v="2024-03-09T00:00:00"/>
    <s v="C-2386"/>
    <x v="520"/>
    <x v="1"/>
    <x v="0"/>
    <s v="Furniture"/>
    <x v="11"/>
    <x v="517"/>
    <n v="8"/>
    <n v="431.68"/>
    <x v="4"/>
    <n v="3453.44"/>
    <x v="524"/>
    <x v="2"/>
    <x v="2"/>
    <s v="Delivered"/>
    <x v="513"/>
    <x v="3"/>
    <x v="1"/>
    <x v="1"/>
  </r>
  <r>
    <x v="526"/>
    <d v="2023-09-23T00:00:00"/>
    <s v="C-5213"/>
    <x v="521"/>
    <x v="0"/>
    <x v="1"/>
    <s v="Technology"/>
    <x v="0"/>
    <x v="518"/>
    <n v="5"/>
    <n v="76.3"/>
    <x v="2"/>
    <n v="343.35"/>
    <x v="525"/>
    <x v="2"/>
    <x v="3"/>
    <s v="Cancelled"/>
    <x v="514"/>
    <x v="4"/>
    <x v="2"/>
    <x v="1"/>
  </r>
  <r>
    <x v="527"/>
    <d v="2024-03-01T00:00:00"/>
    <s v="C-3973"/>
    <x v="522"/>
    <x v="0"/>
    <x v="1"/>
    <s v="Furniture"/>
    <x v="8"/>
    <x v="519"/>
    <n v="2"/>
    <n v="163.41999999999999"/>
    <x v="1"/>
    <n v="277.81"/>
    <x v="526"/>
    <x v="3"/>
    <x v="2"/>
    <s v="Delivered"/>
    <x v="515"/>
    <x v="0"/>
    <x v="0"/>
    <x v="0"/>
  </r>
  <r>
    <x v="528"/>
    <d v="2025-03-25T00:00:00"/>
    <s v="C-4874"/>
    <x v="523"/>
    <x v="2"/>
    <x v="3"/>
    <s v="Technology"/>
    <x v="4"/>
    <x v="520"/>
    <n v="1"/>
    <n v="162.58000000000001"/>
    <x v="0"/>
    <n v="130.06"/>
    <x v="527"/>
    <x v="0"/>
    <x v="0"/>
    <s v="Cancelled"/>
    <x v="516"/>
    <x v="4"/>
    <x v="2"/>
    <x v="1"/>
  </r>
  <r>
    <x v="529"/>
    <d v="2024-02-29T00:00:00"/>
    <s v="C-2663"/>
    <x v="524"/>
    <x v="0"/>
    <x v="2"/>
    <s v="Furniture"/>
    <x v="8"/>
    <x v="49"/>
    <n v="8"/>
    <n v="46.53"/>
    <x v="0"/>
    <n v="297.79000000000002"/>
    <x v="528"/>
    <x v="2"/>
    <x v="3"/>
    <s v="Shipped"/>
    <x v="517"/>
    <x v="4"/>
    <x v="4"/>
    <x v="1"/>
  </r>
  <r>
    <x v="530"/>
    <d v="2025-04-27T00:00:00"/>
    <s v="C-8401"/>
    <x v="525"/>
    <x v="0"/>
    <x v="1"/>
    <s v="Furniture"/>
    <x v="10"/>
    <x v="521"/>
    <n v="3"/>
    <n v="5.27"/>
    <x v="1"/>
    <n v="13.44"/>
    <x v="529"/>
    <x v="3"/>
    <x v="2"/>
    <s v="In Transit"/>
    <x v="518"/>
    <x v="4"/>
    <x v="4"/>
    <x v="1"/>
  </r>
  <r>
    <x v="531"/>
    <d v="2025-01-26T00:00:00"/>
    <s v="C-1745"/>
    <x v="526"/>
    <x v="0"/>
    <x v="1"/>
    <s v="Furniture"/>
    <x v="11"/>
    <x v="522"/>
    <n v="7"/>
    <n v="350.72"/>
    <x v="3"/>
    <n v="2332.29"/>
    <x v="530"/>
    <x v="3"/>
    <x v="2"/>
    <s v="Shipped"/>
    <x v="519"/>
    <x v="3"/>
    <x v="4"/>
    <x v="1"/>
  </r>
  <r>
    <x v="532"/>
    <d v="2024-09-01T00:00:00"/>
    <s v="C-6613"/>
    <x v="527"/>
    <x v="1"/>
    <x v="0"/>
    <s v="Office Supplies"/>
    <x v="6"/>
    <x v="523"/>
    <n v="5"/>
    <n v="126.73"/>
    <x v="2"/>
    <n v="570.28"/>
    <x v="531"/>
    <x v="0"/>
    <x v="3"/>
    <s v="Delivered"/>
    <x v="520"/>
    <x v="4"/>
    <x v="2"/>
    <x v="1"/>
  </r>
  <r>
    <x v="533"/>
    <d v="2024-05-27T00:00:00"/>
    <s v="C-1070"/>
    <x v="337"/>
    <x v="0"/>
    <x v="2"/>
    <s v="Furniture"/>
    <x v="8"/>
    <x v="524"/>
    <n v="7"/>
    <n v="271.38"/>
    <x v="4"/>
    <n v="1899.66"/>
    <x v="532"/>
    <x v="0"/>
    <x v="0"/>
    <s v="In Transit"/>
    <x v="521"/>
    <x v="2"/>
    <x v="4"/>
    <x v="1"/>
  </r>
  <r>
    <x v="534"/>
    <d v="2024-12-21T00:00:00"/>
    <s v="C-7336"/>
    <x v="528"/>
    <x v="0"/>
    <x v="1"/>
    <s v="Technology"/>
    <x v="2"/>
    <x v="525"/>
    <n v="6"/>
    <n v="468.44"/>
    <x v="1"/>
    <n v="2389.04"/>
    <x v="533"/>
    <x v="1"/>
    <x v="3"/>
    <s v="In Transit"/>
    <x v="522"/>
    <x v="4"/>
    <x v="2"/>
    <x v="1"/>
  </r>
  <r>
    <x v="535"/>
    <d v="2025-02-09T00:00:00"/>
    <s v="C-4623"/>
    <x v="529"/>
    <x v="0"/>
    <x v="3"/>
    <s v="Furniture"/>
    <x v="11"/>
    <x v="526"/>
    <n v="5"/>
    <n v="248.95"/>
    <x v="0"/>
    <n v="995.8"/>
    <x v="534"/>
    <x v="2"/>
    <x v="2"/>
    <s v="Delivered"/>
    <x v="523"/>
    <x v="1"/>
    <x v="4"/>
    <x v="1"/>
  </r>
  <r>
    <x v="536"/>
    <d v="2023-10-09T00:00:00"/>
    <s v="C-3793"/>
    <x v="530"/>
    <x v="1"/>
    <x v="2"/>
    <s v="Office Supplies"/>
    <x v="1"/>
    <x v="527"/>
    <n v="2"/>
    <n v="296.14"/>
    <x v="4"/>
    <n v="592.28"/>
    <x v="535"/>
    <x v="2"/>
    <x v="3"/>
    <s v="Shipped"/>
    <x v="524"/>
    <x v="0"/>
    <x v="4"/>
    <x v="1"/>
  </r>
  <r>
    <x v="537"/>
    <d v="2025-06-05T00:00:00"/>
    <s v="C-8437"/>
    <x v="531"/>
    <x v="0"/>
    <x v="3"/>
    <s v="Office Supplies"/>
    <x v="3"/>
    <x v="528"/>
    <n v="6"/>
    <n v="219.11"/>
    <x v="1"/>
    <n v="1117.46"/>
    <x v="536"/>
    <x v="0"/>
    <x v="2"/>
    <s v="In Transit"/>
    <x v="525"/>
    <x v="3"/>
    <x v="2"/>
    <x v="0"/>
  </r>
  <r>
    <x v="538"/>
    <d v="2024-09-12T00:00:00"/>
    <s v="C-1769"/>
    <x v="532"/>
    <x v="2"/>
    <x v="3"/>
    <s v="Office Supplies"/>
    <x v="6"/>
    <x v="529"/>
    <n v="6"/>
    <n v="7.55"/>
    <x v="3"/>
    <n v="43.03"/>
    <x v="537"/>
    <x v="1"/>
    <x v="1"/>
    <s v="Cancelled"/>
    <x v="526"/>
    <x v="0"/>
    <x v="0"/>
    <x v="0"/>
  </r>
  <r>
    <x v="539"/>
    <d v="2025-01-09T00:00:00"/>
    <s v="C-3694"/>
    <x v="533"/>
    <x v="2"/>
    <x v="0"/>
    <s v="Technology"/>
    <x v="9"/>
    <x v="530"/>
    <n v="1"/>
    <n v="242.58"/>
    <x v="4"/>
    <n v="242.58"/>
    <x v="538"/>
    <x v="3"/>
    <x v="3"/>
    <s v="Shipped"/>
    <x v="527"/>
    <x v="0"/>
    <x v="3"/>
    <x v="0"/>
  </r>
  <r>
    <x v="540"/>
    <d v="2024-10-17T00:00:00"/>
    <s v="C-6583"/>
    <x v="534"/>
    <x v="0"/>
    <x v="0"/>
    <s v="Office Supplies"/>
    <x v="1"/>
    <x v="531"/>
    <n v="2"/>
    <n v="389"/>
    <x v="0"/>
    <n v="622.4"/>
    <x v="539"/>
    <x v="1"/>
    <x v="2"/>
    <s v="Delivered"/>
    <x v="528"/>
    <x v="0"/>
    <x v="2"/>
    <x v="0"/>
  </r>
  <r>
    <x v="541"/>
    <d v="2024-06-18T00:00:00"/>
    <s v="C-7183"/>
    <x v="535"/>
    <x v="2"/>
    <x v="1"/>
    <s v="Technology"/>
    <x v="9"/>
    <x v="532"/>
    <n v="8"/>
    <n v="32.119999999999997"/>
    <x v="0"/>
    <n v="205.57"/>
    <x v="540"/>
    <x v="1"/>
    <x v="0"/>
    <s v="Delivered"/>
    <x v="529"/>
    <x v="3"/>
    <x v="2"/>
    <x v="1"/>
  </r>
  <r>
    <x v="542"/>
    <d v="2024-03-08T00:00:00"/>
    <s v="C-7249"/>
    <x v="536"/>
    <x v="2"/>
    <x v="1"/>
    <s v="Office Supplies"/>
    <x v="6"/>
    <x v="533"/>
    <n v="4"/>
    <n v="432.97"/>
    <x v="0"/>
    <n v="1385.5"/>
    <x v="541"/>
    <x v="0"/>
    <x v="2"/>
    <s v="Cancelled"/>
    <x v="530"/>
    <x v="3"/>
    <x v="4"/>
    <x v="0"/>
  </r>
  <r>
    <x v="543"/>
    <d v="2024-03-07T00:00:00"/>
    <s v="C-6564"/>
    <x v="537"/>
    <x v="1"/>
    <x v="1"/>
    <s v="Furniture"/>
    <x v="10"/>
    <x v="534"/>
    <n v="10"/>
    <n v="100.28"/>
    <x v="4"/>
    <n v="1002.8"/>
    <x v="542"/>
    <x v="1"/>
    <x v="1"/>
    <s v="Shipped"/>
    <x v="531"/>
    <x v="3"/>
    <x v="1"/>
    <x v="1"/>
  </r>
  <r>
    <x v="544"/>
    <d v="2023-11-03T00:00:00"/>
    <s v="C-7897"/>
    <x v="538"/>
    <x v="2"/>
    <x v="3"/>
    <s v="Technology"/>
    <x v="0"/>
    <x v="535"/>
    <n v="3"/>
    <n v="399.53"/>
    <x v="4"/>
    <n v="1198.5899999999999"/>
    <x v="543"/>
    <x v="0"/>
    <x v="3"/>
    <s v="In Transit"/>
    <x v="532"/>
    <x v="3"/>
    <x v="4"/>
    <x v="0"/>
  </r>
  <r>
    <x v="545"/>
    <d v="2023-10-08T00:00:00"/>
    <s v="C-3415"/>
    <x v="539"/>
    <x v="2"/>
    <x v="0"/>
    <s v="Office Supplies"/>
    <x v="5"/>
    <x v="536"/>
    <n v="5"/>
    <n v="187.57"/>
    <x v="4"/>
    <n v="937.85"/>
    <x v="544"/>
    <x v="2"/>
    <x v="0"/>
    <s v="Shipped"/>
    <x v="533"/>
    <x v="3"/>
    <x v="4"/>
    <x v="0"/>
  </r>
  <r>
    <x v="546"/>
    <d v="2024-08-27T00:00:00"/>
    <s v="C-7915"/>
    <x v="540"/>
    <x v="2"/>
    <x v="2"/>
    <s v="Technology"/>
    <x v="0"/>
    <x v="537"/>
    <n v="2"/>
    <n v="174.07"/>
    <x v="1"/>
    <n v="295.92"/>
    <x v="545"/>
    <x v="0"/>
    <x v="3"/>
    <s v="In Transit"/>
    <x v="534"/>
    <x v="3"/>
    <x v="1"/>
    <x v="1"/>
  </r>
  <r>
    <x v="547"/>
    <d v="2025-01-15T00:00:00"/>
    <s v="C-6384"/>
    <x v="541"/>
    <x v="0"/>
    <x v="1"/>
    <s v="Furniture"/>
    <x v="11"/>
    <x v="538"/>
    <n v="8"/>
    <n v="113.61"/>
    <x v="4"/>
    <n v="908.88"/>
    <x v="546"/>
    <x v="2"/>
    <x v="2"/>
    <s v="Shipped"/>
    <x v="535"/>
    <x v="4"/>
    <x v="3"/>
    <x v="1"/>
  </r>
  <r>
    <x v="548"/>
    <d v="2025-02-12T00:00:00"/>
    <s v="C-7158"/>
    <x v="542"/>
    <x v="0"/>
    <x v="3"/>
    <s v="Technology"/>
    <x v="9"/>
    <x v="539"/>
    <n v="6"/>
    <n v="9.9"/>
    <x v="2"/>
    <n v="53.46"/>
    <x v="547"/>
    <x v="1"/>
    <x v="1"/>
    <s v="In Transit"/>
    <x v="536"/>
    <x v="2"/>
    <x v="0"/>
    <x v="1"/>
  </r>
  <r>
    <x v="549"/>
    <d v="2024-04-05T00:00:00"/>
    <s v="C-1719"/>
    <x v="543"/>
    <x v="0"/>
    <x v="2"/>
    <s v="Technology"/>
    <x v="4"/>
    <x v="540"/>
    <n v="3"/>
    <n v="113.38"/>
    <x v="2"/>
    <n v="306.13"/>
    <x v="548"/>
    <x v="3"/>
    <x v="1"/>
    <s v="Shipped"/>
    <x v="537"/>
    <x v="4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C1:AD12" firstHeaderRow="1" firstDataRow="1" firstDataCol="1"/>
  <pivotFields count="21">
    <pivotField showAll="0"/>
    <pivotField numFmtId="164" showAll="0"/>
    <pivotField showAll="0"/>
    <pivotField axis="axisRow" showAll="0" measureFilter="1" sortType="descending">
      <items count="545">
        <item x="28"/>
        <item x="220"/>
        <item x="12"/>
        <item x="36"/>
        <item x="257"/>
        <item x="434"/>
        <item x="302"/>
        <item x="18"/>
        <item x="41"/>
        <item x="282"/>
        <item x="164"/>
        <item x="388"/>
        <item x="385"/>
        <item x="204"/>
        <item x="404"/>
        <item x="134"/>
        <item x="484"/>
        <item x="515"/>
        <item x="149"/>
        <item x="274"/>
        <item x="111"/>
        <item x="304"/>
        <item x="3"/>
        <item x="206"/>
        <item x="30"/>
        <item x="143"/>
        <item x="141"/>
        <item x="118"/>
        <item x="81"/>
        <item x="438"/>
        <item x="288"/>
        <item x="105"/>
        <item x="68"/>
        <item x="259"/>
        <item x="459"/>
        <item x="507"/>
        <item x="500"/>
        <item x="524"/>
        <item x="371"/>
        <item x="251"/>
        <item x="305"/>
        <item x="47"/>
        <item x="167"/>
        <item x="401"/>
        <item x="38"/>
        <item x="156"/>
        <item x="67"/>
        <item x="272"/>
        <item x="108"/>
        <item x="77"/>
        <item x="340"/>
        <item x="284"/>
        <item x="266"/>
        <item x="99"/>
        <item x="479"/>
        <item x="542"/>
        <item x="498"/>
        <item x="543"/>
        <item x="425"/>
        <item x="295"/>
        <item x="463"/>
        <item x="389"/>
        <item x="250"/>
        <item x="424"/>
        <item x="125"/>
        <item x="5"/>
        <item x="45"/>
        <item x="112"/>
        <item x="10"/>
        <item x="117"/>
        <item x="189"/>
        <item x="16"/>
        <item x="531"/>
        <item x="6"/>
        <item x="448"/>
        <item x="128"/>
        <item x="146"/>
        <item x="115"/>
        <item x="49"/>
        <item x="32"/>
        <item x="190"/>
        <item x="396"/>
        <item x="491"/>
        <item x="525"/>
        <item x="78"/>
        <item x="73"/>
        <item x="323"/>
        <item x="499"/>
        <item x="391"/>
        <item x="216"/>
        <item x="276"/>
        <item x="184"/>
        <item x="53"/>
        <item x="195"/>
        <item x="19"/>
        <item x="153"/>
        <item x="194"/>
        <item x="443"/>
        <item x="527"/>
        <item x="522"/>
        <item x="228"/>
        <item x="58"/>
        <item x="363"/>
        <item x="86"/>
        <item x="98"/>
        <item x="445"/>
        <item x="132"/>
        <item x="518"/>
        <item x="357"/>
        <item x="512"/>
        <item x="44"/>
        <item x="315"/>
        <item x="431"/>
        <item x="415"/>
        <item x="242"/>
        <item x="116"/>
        <item x="408"/>
        <item x="210"/>
        <item x="530"/>
        <item x="354"/>
        <item x="106"/>
        <item x="456"/>
        <item x="199"/>
        <item x="348"/>
        <item x="267"/>
        <item x="502"/>
        <item x="144"/>
        <item x="213"/>
        <item x="343"/>
        <item x="172"/>
        <item x="467"/>
        <item x="367"/>
        <item x="17"/>
        <item x="0"/>
        <item x="441"/>
        <item x="513"/>
        <item x="344"/>
        <item x="222"/>
        <item x="64"/>
        <item x="121"/>
        <item x="360"/>
        <item x="238"/>
        <item x="201"/>
        <item x="485"/>
        <item x="263"/>
        <item x="186"/>
        <item x="85"/>
        <item x="52"/>
        <item x="46"/>
        <item x="514"/>
        <item x="262"/>
        <item x="74"/>
        <item x="188"/>
        <item x="472"/>
        <item x="114"/>
        <item x="508"/>
        <item x="229"/>
        <item x="127"/>
        <item x="369"/>
        <item x="486"/>
        <item x="444"/>
        <item x="379"/>
        <item x="233"/>
        <item x="280"/>
        <item x="275"/>
        <item x="273"/>
        <item x="374"/>
        <item x="412"/>
        <item x="308"/>
        <item x="480"/>
        <item x="426"/>
        <item x="465"/>
        <item x="193"/>
        <item x="452"/>
        <item x="39"/>
        <item x="215"/>
        <item x="536"/>
        <item x="123"/>
        <item x="378"/>
        <item x="159"/>
        <item x="286"/>
        <item x="372"/>
        <item x="269"/>
        <item x="370"/>
        <item x="358"/>
        <item x="7"/>
        <item x="351"/>
        <item x="489"/>
        <item x="244"/>
        <item x="154"/>
        <item x="252"/>
        <item x="409"/>
        <item x="90"/>
        <item x="299"/>
        <item x="42"/>
        <item x="14"/>
        <item x="173"/>
        <item x="247"/>
        <item x="419"/>
        <item x="178"/>
        <item x="181"/>
        <item x="540"/>
        <item x="225"/>
        <item x="246"/>
        <item x="334"/>
        <item x="34"/>
        <item x="407"/>
        <item x="130"/>
        <item x="136"/>
        <item x="398"/>
        <item x="352"/>
        <item x="256"/>
        <item x="422"/>
        <item x="182"/>
        <item x="110"/>
        <item x="171"/>
        <item x="450"/>
        <item x="451"/>
        <item x="253"/>
        <item x="261"/>
        <item x="447"/>
        <item x="197"/>
        <item x="311"/>
        <item x="297"/>
        <item x="240"/>
        <item x="475"/>
        <item x="428"/>
        <item x="120"/>
        <item x="309"/>
        <item x="416"/>
        <item x="129"/>
        <item x="237"/>
        <item x="13"/>
        <item x="440"/>
        <item x="375"/>
        <item x="329"/>
        <item x="211"/>
        <item x="437"/>
        <item x="306"/>
        <item x="31"/>
        <item x="292"/>
        <item x="24"/>
        <item x="102"/>
        <item x="458"/>
        <item x="158"/>
        <item x="76"/>
        <item x="177"/>
        <item x="307"/>
        <item x="278"/>
        <item x="234"/>
        <item x="503"/>
        <item x="62"/>
        <item x="289"/>
        <item x="54"/>
        <item x="224"/>
        <item x="345"/>
        <item x="151"/>
        <item x="63"/>
        <item x="322"/>
        <item x="326"/>
        <item x="532"/>
        <item x="2"/>
        <item x="131"/>
        <item x="400"/>
        <item x="51"/>
        <item x="219"/>
        <item x="198"/>
        <item x="232"/>
        <item x="61"/>
        <item x="361"/>
        <item x="488"/>
        <item x="470"/>
        <item x="523"/>
        <item x="505"/>
        <item x="339"/>
        <item x="501"/>
        <item x="166"/>
        <item x="405"/>
        <item x="342"/>
        <item x="310"/>
        <item x="294"/>
        <item x="241"/>
        <item x="421"/>
        <item x="255"/>
        <item x="133"/>
        <item x="249"/>
        <item x="71"/>
        <item x="496"/>
        <item x="56"/>
        <item x="202"/>
        <item x="318"/>
        <item x="203"/>
        <item x="109"/>
        <item x="96"/>
        <item x="268"/>
        <item x="519"/>
        <item x="478"/>
        <item x="427"/>
        <item x="356"/>
        <item x="355"/>
        <item x="20"/>
        <item x="107"/>
        <item x="468"/>
        <item x="87"/>
        <item x="383"/>
        <item x="57"/>
        <item x="23"/>
        <item x="290"/>
        <item x="325"/>
        <item x="192"/>
        <item x="457"/>
        <item x="245"/>
        <item x="174"/>
        <item x="91"/>
        <item x="317"/>
        <item x="442"/>
        <item x="89"/>
        <item x="80"/>
        <item x="331"/>
        <item x="175"/>
        <item x="148"/>
        <item x="150"/>
        <item x="521"/>
        <item x="384"/>
        <item x="126"/>
        <item x="103"/>
        <item x="435"/>
        <item x="319"/>
        <item x="21"/>
        <item x="511"/>
        <item x="341"/>
        <item x="162"/>
        <item x="298"/>
        <item x="432"/>
        <item x="70"/>
        <item x="92"/>
        <item x="474"/>
        <item x="281"/>
        <item x="414"/>
        <item x="33"/>
        <item x="55"/>
        <item x="191"/>
        <item x="483"/>
        <item x="50"/>
        <item x="25"/>
        <item x="59"/>
        <item x="439"/>
        <item x="104"/>
        <item x="270"/>
        <item x="533"/>
        <item x="139"/>
        <item x="301"/>
        <item x="176"/>
        <item x="529"/>
        <item x="83"/>
        <item x="337"/>
        <item x="436"/>
        <item x="433"/>
        <item x="72"/>
        <item x="200"/>
        <item x="29"/>
        <item x="212"/>
        <item x="135"/>
        <item x="230"/>
        <item x="461"/>
        <item x="179"/>
        <item x="209"/>
        <item x="528"/>
        <item x="420"/>
        <item x="163"/>
        <item x="504"/>
        <item x="84"/>
        <item x="26"/>
        <item x="239"/>
        <item x="418"/>
        <item x="119"/>
        <item x="165"/>
        <item x="122"/>
        <item x="517"/>
        <item x="223"/>
        <item x="180"/>
        <item x="417"/>
        <item x="221"/>
        <item x="320"/>
        <item x="539"/>
        <item x="137"/>
        <item x="321"/>
        <item x="291"/>
        <item x="349"/>
        <item x="382"/>
        <item x="264"/>
        <item x="43"/>
        <item x="453"/>
        <item x="183"/>
        <item x="187"/>
        <item x="537"/>
        <item x="94"/>
        <item x="368"/>
        <item x="248"/>
        <item x="462"/>
        <item x="402"/>
        <item x="97"/>
        <item x="454"/>
        <item x="79"/>
        <item x="27"/>
        <item x="455"/>
        <item x="48"/>
        <item x="113"/>
        <item x="406"/>
        <item x="353"/>
        <item x="65"/>
        <item x="8"/>
        <item x="313"/>
        <item x="430"/>
        <item x="377"/>
        <item x="207"/>
        <item x="423"/>
        <item x="473"/>
        <item x="538"/>
        <item x="271"/>
        <item x="324"/>
        <item x="82"/>
        <item x="395"/>
        <item x="11"/>
        <item x="88"/>
        <item x="93"/>
        <item x="218"/>
        <item x="359"/>
        <item x="293"/>
        <item x="346"/>
        <item x="279"/>
        <item x="492"/>
        <item x="335"/>
        <item x="66"/>
        <item x="506"/>
        <item x="520"/>
        <item x="392"/>
        <item x="403"/>
        <item x="477"/>
        <item x="22"/>
        <item x="9"/>
        <item x="336"/>
        <item x="497"/>
        <item x="300"/>
        <item x="69"/>
        <item x="142"/>
        <item x="265"/>
        <item x="471"/>
        <item x="260"/>
        <item x="283"/>
        <item x="287"/>
        <item x="157"/>
        <item x="15"/>
        <item x="516"/>
        <item x="185"/>
        <item x="170"/>
        <item x="161"/>
        <item x="333"/>
        <item x="495"/>
        <item x="373"/>
        <item x="399"/>
        <item x="236"/>
        <item x="534"/>
        <item x="410"/>
        <item x="316"/>
        <item x="138"/>
        <item x="366"/>
        <item x="296"/>
        <item x="235"/>
        <item x="390"/>
        <item x="364"/>
        <item x="35"/>
        <item x="376"/>
        <item x="147"/>
        <item x="75"/>
        <item x="100"/>
        <item x="393"/>
        <item x="490"/>
        <item x="386"/>
        <item x="312"/>
        <item x="464"/>
        <item x="510"/>
        <item x="124"/>
        <item x="208"/>
        <item x="509"/>
        <item x="169"/>
        <item x="429"/>
        <item x="140"/>
        <item x="231"/>
        <item x="460"/>
        <item x="413"/>
        <item x="101"/>
        <item x="285"/>
        <item x="37"/>
        <item x="362"/>
        <item x="397"/>
        <item x="347"/>
        <item x="217"/>
        <item x="330"/>
        <item x="332"/>
        <item x="152"/>
        <item x="277"/>
        <item x="487"/>
        <item x="476"/>
        <item x="145"/>
        <item x="481"/>
        <item x="411"/>
        <item x="155"/>
        <item x="243"/>
        <item x="196"/>
        <item x="95"/>
        <item x="350"/>
        <item x="482"/>
        <item x="449"/>
        <item x="394"/>
        <item x="493"/>
        <item x="365"/>
        <item x="541"/>
        <item x="338"/>
        <item x="535"/>
        <item x="446"/>
        <item x="4"/>
        <item x="258"/>
        <item x="494"/>
        <item x="160"/>
        <item x="40"/>
        <item x="205"/>
        <item x="327"/>
        <item x="227"/>
        <item x="381"/>
        <item x="1"/>
        <item x="226"/>
        <item x="526"/>
        <item x="214"/>
        <item x="380"/>
        <item x="387"/>
        <item x="314"/>
        <item x="168"/>
        <item x="303"/>
        <item x="328"/>
        <item x="60"/>
        <item x="254"/>
        <item x="466"/>
        <item x="469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539">
        <item x="158"/>
        <item x="421"/>
        <item x="9"/>
        <item x="262"/>
        <item x="293"/>
        <item x="141"/>
        <item x="178"/>
        <item x="127"/>
        <item x="436"/>
        <item x="84"/>
        <item x="186"/>
        <item x="515"/>
        <item x="102"/>
        <item x="304"/>
        <item x="140"/>
        <item x="427"/>
        <item x="257"/>
        <item x="95"/>
        <item x="341"/>
        <item x="513"/>
        <item x="103"/>
        <item x="496"/>
        <item x="101"/>
        <item x="458"/>
        <item x="165"/>
        <item x="41"/>
        <item x="43"/>
        <item x="406"/>
        <item x="31"/>
        <item x="171"/>
        <item x="237"/>
        <item x="193"/>
        <item x="396"/>
        <item x="185"/>
        <item x="337"/>
        <item x="418"/>
        <item x="55"/>
        <item x="522"/>
        <item x="318"/>
        <item x="267"/>
        <item x="164"/>
        <item x="172"/>
        <item x="244"/>
        <item x="481"/>
        <item x="264"/>
        <item x="206"/>
        <item x="258"/>
        <item x="348"/>
        <item x="134"/>
        <item x="64"/>
        <item x="308"/>
        <item x="166"/>
        <item x="313"/>
        <item x="366"/>
        <item x="207"/>
        <item x="459"/>
        <item x="471"/>
        <item x="393"/>
        <item x="364"/>
        <item x="218"/>
        <item x="377"/>
        <item x="142"/>
        <item x="3"/>
        <item x="224"/>
        <item x="223"/>
        <item x="537"/>
        <item x="408"/>
        <item x="450"/>
        <item x="232"/>
        <item x="316"/>
        <item x="26"/>
        <item x="48"/>
        <item x="429"/>
        <item x="249"/>
        <item x="21"/>
        <item x="22"/>
        <item x="386"/>
        <item x="19"/>
        <item x="66"/>
        <item x="93"/>
        <item x="512"/>
        <item x="422"/>
        <item x="527"/>
        <item x="391"/>
        <item x="440"/>
        <item x="74"/>
        <item x="273"/>
        <item x="299"/>
        <item x="529"/>
        <item x="402"/>
        <item x="502"/>
        <item x="374"/>
        <item x="425"/>
        <item x="437"/>
        <item x="143"/>
        <item x="215"/>
        <item x="100"/>
        <item x="282"/>
        <item x="530"/>
        <item x="265"/>
        <item x="388"/>
        <item x="45"/>
        <item x="18"/>
        <item x="16"/>
        <item x="28"/>
        <item x="497"/>
        <item x="253"/>
        <item x="300"/>
        <item x="438"/>
        <item x="154"/>
        <item x="54"/>
        <item x="353"/>
        <item x="285"/>
        <item x="119"/>
        <item x="486"/>
        <item x="326"/>
        <item x="10"/>
        <item x="6"/>
        <item x="443"/>
        <item x="455"/>
        <item x="449"/>
        <item x="415"/>
        <item x="174"/>
        <item x="91"/>
        <item x="371"/>
        <item x="289"/>
        <item x="373"/>
        <item x="191"/>
        <item x="286"/>
        <item x="233"/>
        <item x="409"/>
        <item x="506"/>
        <item x="113"/>
        <item x="451"/>
        <item x="217"/>
        <item x="261"/>
        <item x="520"/>
        <item x="278"/>
        <item x="212"/>
        <item x="260"/>
        <item x="334"/>
        <item x="240"/>
        <item x="474"/>
        <item x="432"/>
        <item x="301"/>
        <item x="532"/>
        <item x="42"/>
        <item x="203"/>
        <item x="292"/>
        <item x="83"/>
        <item x="11"/>
        <item x="121"/>
        <item x="423"/>
        <item x="424"/>
        <item x="126"/>
        <item x="34"/>
        <item x="503"/>
        <item x="419"/>
        <item x="362"/>
        <item x="245"/>
        <item x="56"/>
        <item x="189"/>
        <item x="498"/>
        <item x="500"/>
        <item x="467"/>
        <item x="250"/>
        <item x="315"/>
        <item x="226"/>
        <item x="379"/>
        <item x="276"/>
        <item x="394"/>
        <item x="70"/>
        <item x="434"/>
        <item x="288"/>
        <item x="98"/>
        <item x="319"/>
        <item x="347"/>
        <item x="53"/>
        <item x="416"/>
        <item x="295"/>
        <item x="252"/>
        <item x="183"/>
        <item x="462"/>
        <item x="73"/>
        <item x="400"/>
        <item x="14"/>
        <item x="246"/>
        <item x="420"/>
        <item x="283"/>
        <item x="46"/>
        <item x="533"/>
        <item x="351"/>
        <item x="470"/>
        <item x="159"/>
        <item x="453"/>
        <item x="88"/>
        <item x="39"/>
        <item x="412"/>
        <item x="274"/>
        <item x="305"/>
        <item x="225"/>
        <item x="517"/>
        <item x="312"/>
        <item x="468"/>
        <item x="130"/>
        <item x="504"/>
        <item x="25"/>
        <item x="242"/>
        <item x="287"/>
        <item x="179"/>
        <item x="277"/>
        <item x="382"/>
        <item x="0"/>
        <item x="526"/>
        <item x="389"/>
        <item x="147"/>
        <item x="20"/>
        <item x="327"/>
        <item x="495"/>
        <item x="38"/>
        <item x="137"/>
        <item x="8"/>
        <item x="492"/>
        <item x="181"/>
        <item x="107"/>
        <item x="483"/>
        <item x="413"/>
        <item x="380"/>
        <item x="2"/>
        <item x="182"/>
        <item x="209"/>
        <item x="317"/>
        <item x="254"/>
        <item x="85"/>
        <item x="397"/>
        <item x="325"/>
        <item x="463"/>
        <item x="180"/>
        <item x="24"/>
        <item x="57"/>
        <item x="248"/>
        <item x="133"/>
        <item x="531"/>
        <item x="198"/>
        <item x="356"/>
        <item x="385"/>
        <item x="518"/>
        <item x="430"/>
        <item x="490"/>
        <item x="346"/>
        <item x="132"/>
        <item x="131"/>
        <item x="196"/>
        <item x="81"/>
        <item x="479"/>
        <item x="109"/>
        <item x="118"/>
        <item x="139"/>
        <item x="211"/>
        <item x="69"/>
        <item x="222"/>
        <item x="220"/>
        <item x="214"/>
        <item x="78"/>
        <item x="49"/>
        <item x="87"/>
        <item x="342"/>
        <item x="170"/>
        <item x="309"/>
        <item x="4"/>
        <item x="177"/>
        <item x="231"/>
        <item x="114"/>
        <item x="523"/>
        <item x="30"/>
        <item x="375"/>
        <item x="457"/>
        <item x="112"/>
        <item x="501"/>
        <item x="310"/>
        <item x="71"/>
        <item x="33"/>
        <item x="426"/>
        <item x="511"/>
        <item x="361"/>
        <item x="330"/>
        <item x="221"/>
        <item x="339"/>
        <item x="23"/>
        <item x="79"/>
        <item x="534"/>
        <item x="1"/>
        <item x="281"/>
        <item x="7"/>
        <item x="360"/>
        <item x="129"/>
        <item x="36"/>
        <item x="460"/>
        <item x="338"/>
        <item x="145"/>
        <item x="230"/>
        <item x="343"/>
        <item x="123"/>
        <item x="216"/>
        <item x="236"/>
        <item x="157"/>
        <item x="494"/>
        <item x="266"/>
        <item x="116"/>
        <item x="195"/>
        <item x="239"/>
        <item x="275"/>
        <item x="298"/>
        <item x="97"/>
        <item x="307"/>
        <item x="370"/>
        <item x="358"/>
        <item x="525"/>
        <item x="365"/>
        <item x="519"/>
        <item x="395"/>
        <item x="149"/>
        <item x="485"/>
        <item x="5"/>
        <item x="160"/>
        <item x="514"/>
        <item x="311"/>
        <item x="355"/>
        <item x="291"/>
        <item x="208"/>
        <item x="306"/>
        <item x="190"/>
        <item x="439"/>
        <item x="357"/>
        <item x="200"/>
        <item x="414"/>
        <item x="354"/>
        <item x="480"/>
        <item x="268"/>
        <item x="153"/>
        <item x="294"/>
        <item x="369"/>
        <item x="428"/>
        <item x="487"/>
        <item x="390"/>
        <item x="51"/>
        <item x="213"/>
        <item x="445"/>
        <item x="302"/>
        <item x="67"/>
        <item x="368"/>
        <item x="94"/>
        <item x="444"/>
        <item x="535"/>
        <item x="489"/>
        <item x="456"/>
        <item x="12"/>
        <item x="219"/>
        <item x="201"/>
        <item x="199"/>
        <item x="477"/>
        <item x="454"/>
        <item x="32"/>
        <item x="263"/>
        <item x="321"/>
        <item x="521"/>
        <item x="433"/>
        <item x="528"/>
        <item x="476"/>
        <item x="76"/>
        <item x="290"/>
        <item x="168"/>
        <item x="202"/>
        <item x="68"/>
        <item x="493"/>
        <item x="328"/>
        <item x="110"/>
        <item x="61"/>
        <item x="58"/>
        <item x="401"/>
        <item x="235"/>
        <item x="461"/>
        <item x="435"/>
        <item x="322"/>
        <item x="210"/>
        <item x="349"/>
        <item x="13"/>
        <item x="135"/>
        <item x="175"/>
        <item x="473"/>
        <item x="269"/>
        <item x="241"/>
        <item x="284"/>
        <item x="491"/>
        <item x="192"/>
        <item x="411"/>
        <item x="331"/>
        <item x="161"/>
        <item x="122"/>
        <item x="63"/>
        <item x="499"/>
        <item x="392"/>
        <item x="82"/>
        <item x="77"/>
        <item x="35"/>
        <item x="176"/>
        <item x="124"/>
        <item x="205"/>
        <item x="345"/>
        <item x="150"/>
        <item x="92"/>
        <item x="162"/>
        <item x="448"/>
        <item x="148"/>
        <item x="117"/>
        <item x="405"/>
        <item x="466"/>
        <item x="52"/>
        <item x="60"/>
        <item x="136"/>
        <item x="329"/>
        <item x="204"/>
        <item x="59"/>
        <item x="359"/>
        <item x="106"/>
        <item x="340"/>
        <item x="324"/>
        <item x="99"/>
        <item x="227"/>
        <item x="251"/>
        <item x="62"/>
        <item x="336"/>
        <item x="384"/>
        <item x="417"/>
        <item x="75"/>
        <item x="111"/>
        <item x="303"/>
        <item x="280"/>
        <item x="350"/>
        <item x="29"/>
        <item x="488"/>
        <item x="259"/>
        <item x="335"/>
        <item x="410"/>
        <item x="387"/>
        <item x="27"/>
        <item x="37"/>
        <item x="484"/>
        <item x="378"/>
        <item x="47"/>
        <item x="167"/>
        <item x="234"/>
        <item x="323"/>
        <item x="297"/>
        <item x="363"/>
        <item x="505"/>
        <item x="173"/>
        <item x="243"/>
        <item x="146"/>
        <item x="151"/>
        <item x="125"/>
        <item x="352"/>
        <item x="475"/>
        <item x="229"/>
        <item x="403"/>
        <item x="464"/>
        <item x="431"/>
        <item x="344"/>
        <item x="383"/>
        <item x="398"/>
        <item x="320"/>
        <item x="509"/>
        <item x="452"/>
        <item x="407"/>
        <item x="381"/>
        <item x="72"/>
        <item x="15"/>
        <item x="469"/>
        <item x="163"/>
        <item x="115"/>
        <item x="89"/>
        <item x="510"/>
        <item x="17"/>
        <item x="536"/>
        <item x="376"/>
        <item x="128"/>
        <item x="104"/>
        <item x="404"/>
        <item x="120"/>
        <item x="247"/>
        <item x="90"/>
        <item x="399"/>
        <item x="155"/>
        <item x="446"/>
        <item x="367"/>
        <item x="333"/>
        <item x="482"/>
        <item x="96"/>
        <item x="86"/>
        <item x="524"/>
        <item x="184"/>
        <item x="256"/>
        <item x="296"/>
        <item x="50"/>
        <item x="272"/>
        <item x="472"/>
        <item x="169"/>
        <item x="44"/>
        <item x="197"/>
        <item x="255"/>
        <item x="144"/>
        <item x="372"/>
        <item x="478"/>
        <item x="314"/>
        <item x="238"/>
        <item x="156"/>
        <item x="279"/>
        <item x="441"/>
        <item x="516"/>
        <item x="105"/>
        <item x="152"/>
        <item x="194"/>
        <item x="65"/>
        <item x="507"/>
        <item x="187"/>
        <item x="271"/>
        <item x="442"/>
        <item x="465"/>
        <item x="270"/>
        <item x="188"/>
        <item x="332"/>
        <item x="508"/>
        <item x="40"/>
        <item x="138"/>
        <item x="108"/>
        <item x="228"/>
        <item x="447"/>
        <item x="80"/>
        <item t="default"/>
      </items>
    </pivotField>
    <pivotField showAll="0"/>
    <pivotField showAll="0"/>
    <pivotField showAll="0"/>
  </pivotFields>
  <rowFields count="1">
    <field x="3"/>
  </rowFields>
  <rowItems count="11">
    <i>
      <x v="12"/>
    </i>
    <i>
      <x v="26"/>
    </i>
    <i>
      <x v="123"/>
    </i>
    <i>
      <x v="154"/>
    </i>
    <i>
      <x v="252"/>
    </i>
    <i>
      <x v="256"/>
    </i>
    <i>
      <x v="350"/>
    </i>
    <i>
      <x v="448"/>
    </i>
    <i>
      <x v="504"/>
    </i>
    <i>
      <x v="511"/>
    </i>
    <i t="grand">
      <x/>
    </i>
  </rowItems>
  <colItems count="1">
    <i/>
  </colItems>
  <dataFields count="1">
    <dataField name="Sum of Sales Amount" fld="12" baseField="0" baseItem="0"/>
  </dataField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2" iMeasureFld="0">
      <autoFilter ref="A1">
        <filterColumn colId="0">
          <top10 val="10" filterVal="10"/>
        </filterColumn>
      </autoFilter>
    </filter>
  </filters>
</pivotTableDefinition>
</file>

<file path=xl/pivotTables/pivotTable10.xml><?xml version="1.0" encoding="utf-8"?>
<pivotTableDefinition xmlns="http://schemas.openxmlformats.org/spreadsheetml/2006/main" name="PivotTable1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3">
  <location ref="AF26:AG31" firstHeaderRow="1" firstDataRow="1" firstDataCol="1"/>
  <pivotFields count="21">
    <pivotField dataField="1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 ID" fld="0" subtotal="count" baseField="0" baseItem="0"/>
  </dataFields>
  <chartFormats count="2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AC34:AD39" firstHeaderRow="1" firstDataRow="1" firstDataCol="1"/>
  <pivotFields count="21">
    <pivotField showAll="0"/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 sortType="ascending">
      <items count="542">
        <item x="386"/>
        <item x="406"/>
        <item x="274"/>
        <item x="346"/>
        <item x="130"/>
        <item x="101"/>
        <item x="12"/>
        <item x="315"/>
        <item x="436"/>
        <item x="149"/>
        <item x="0"/>
        <item x="147"/>
        <item x="208"/>
        <item x="193"/>
        <item x="11"/>
        <item x="114"/>
        <item x="83"/>
        <item x="537"/>
        <item x="384"/>
        <item x="56"/>
        <item x="34"/>
        <item x="161"/>
        <item x="492"/>
        <item x="148"/>
        <item x="353"/>
        <item x="69"/>
        <item x="355"/>
        <item x="196"/>
        <item x="24"/>
        <item x="243"/>
        <item x="463"/>
        <item x="32"/>
        <item x="214"/>
        <item x="518"/>
        <item x="16"/>
        <item x="10"/>
        <item x="236"/>
        <item x="508"/>
        <item x="68"/>
        <item x="110"/>
        <item x="85"/>
        <item x="335"/>
        <item x="334"/>
        <item x="535"/>
        <item x="88"/>
        <item x="253"/>
        <item x="234"/>
        <item x="377"/>
        <item x="321"/>
        <item x="368"/>
        <item x="470"/>
        <item x="305"/>
        <item x="300"/>
        <item x="277"/>
        <item x="449"/>
        <item x="528"/>
        <item x="50"/>
        <item x="445"/>
        <item x="118"/>
        <item x="205"/>
        <item x="468"/>
        <item x="280"/>
        <item x="374"/>
        <item x="3"/>
        <item x="426"/>
        <item x="143"/>
        <item x="357"/>
        <item x="127"/>
        <item x="20"/>
        <item x="146"/>
        <item x="235"/>
        <item x="62"/>
        <item x="458"/>
        <item x="250"/>
        <item x="457"/>
        <item x="411"/>
        <item x="9"/>
        <item x="53"/>
        <item x="233"/>
        <item x="399"/>
        <item x="171"/>
        <item x="441"/>
        <item x="465"/>
        <item x="460"/>
        <item x="191"/>
        <item x="500"/>
        <item x="376"/>
        <item x="215"/>
        <item x="344"/>
        <item x="139"/>
        <item x="413"/>
        <item x="327"/>
        <item x="469"/>
        <item x="77"/>
        <item x="456"/>
        <item x="155"/>
        <item x="485"/>
        <item x="507"/>
        <item x="295"/>
        <item x="268"/>
        <item x="301"/>
        <item x="455"/>
        <item x="319"/>
        <item x="36"/>
        <item x="111"/>
        <item x="137"/>
        <item x="239"/>
        <item x="276"/>
        <item x="351"/>
        <item x="402"/>
        <item x="285"/>
        <item x="424"/>
        <item x="54"/>
        <item x="232"/>
        <item x="252"/>
        <item x="202"/>
        <item x="134"/>
        <item x="29"/>
        <item x="489"/>
        <item x="45"/>
        <item x="311"/>
        <item x="42"/>
        <item x="427"/>
        <item x="23"/>
        <item x="372"/>
        <item x="502"/>
        <item x="221"/>
        <item x="30"/>
        <item x="429"/>
        <item x="534"/>
        <item x="105"/>
        <item x="497"/>
        <item x="422"/>
        <item x="242"/>
        <item x="487"/>
        <item x="138"/>
        <item x="52"/>
        <item x="312"/>
        <item x="25"/>
        <item x="46"/>
        <item x="187"/>
        <item x="198"/>
        <item x="521"/>
        <item x="434"/>
        <item x="288"/>
        <item x="154"/>
        <item x="78"/>
        <item x="158"/>
        <item x="369"/>
        <item x="538"/>
        <item x="526"/>
        <item x="432"/>
        <item x="522"/>
        <item x="425"/>
        <item x="398"/>
        <item x="123"/>
        <item x="195"/>
        <item x="273"/>
        <item x="515"/>
        <item x="401"/>
        <item x="352"/>
        <item x="383"/>
        <item x="142"/>
        <item x="255"/>
        <item x="342"/>
        <item x="96"/>
        <item x="241"/>
        <item x="304"/>
        <item x="517"/>
        <item x="91"/>
        <item x="107"/>
        <item x="153"/>
        <item x="131"/>
        <item x="55"/>
        <item x="308"/>
        <item x="244"/>
        <item x="79"/>
        <item x="418"/>
        <item x="63"/>
        <item x="174"/>
        <item x="350"/>
        <item x="100"/>
        <item x="484"/>
        <item x="160"/>
        <item x="323"/>
        <item x="99"/>
        <item x="431"/>
        <item x="480"/>
        <item x="482"/>
        <item x="294"/>
        <item x="303"/>
        <item x="438"/>
        <item x="281"/>
        <item x="173"/>
        <item x="512"/>
        <item x="4"/>
        <item x="5"/>
        <item x="261"/>
        <item x="226"/>
        <item x="459"/>
        <item x="248"/>
        <item x="117"/>
        <item x="287"/>
        <item x="71"/>
        <item x="493"/>
        <item x="437"/>
        <item x="520"/>
        <item x="373"/>
        <item x="316"/>
        <item x="33"/>
        <item x="270"/>
        <item x="397"/>
        <item x="217"/>
        <item x="150"/>
        <item x="249"/>
        <item x="325"/>
        <item x="486"/>
        <item x="167"/>
        <item x="310"/>
        <item x="284"/>
        <item x="442"/>
        <item x="454"/>
        <item x="404"/>
        <item x="494"/>
        <item x="540"/>
        <item x="218"/>
        <item x="289"/>
        <item x="524"/>
        <item x="238"/>
        <item x="471"/>
        <item x="267"/>
        <item x="340"/>
        <item x="60"/>
        <item x="318"/>
        <item x="206"/>
        <item x="519"/>
        <item x="37"/>
        <item x="490"/>
        <item x="152"/>
        <item x="145"/>
        <item x="462"/>
        <item x="329"/>
        <item x="400"/>
        <item x="247"/>
        <item x="403"/>
        <item x="317"/>
        <item x="240"/>
        <item x="245"/>
        <item x="76"/>
        <item x="13"/>
        <item x="227"/>
        <item x="254"/>
        <item x="204"/>
        <item x="72"/>
        <item x="165"/>
        <item x="122"/>
        <item x="503"/>
        <item x="499"/>
        <item x="381"/>
        <item x="199"/>
        <item x="15"/>
        <item x="31"/>
        <item x="365"/>
        <item x="90"/>
        <item x="464"/>
        <item x="104"/>
        <item x="393"/>
        <item x="49"/>
        <item x="396"/>
        <item x="262"/>
        <item x="176"/>
        <item x="170"/>
        <item x="168"/>
        <item x="495"/>
        <item x="496"/>
        <item x="144"/>
        <item x="84"/>
        <item x="510"/>
        <item x="407"/>
        <item x="112"/>
        <item x="201"/>
        <item x="213"/>
        <item x="309"/>
        <item x="296"/>
        <item x="390"/>
        <item x="366"/>
        <item x="28"/>
        <item x="184"/>
        <item x="26"/>
        <item x="448"/>
        <item x="207"/>
        <item x="453"/>
        <item x="452"/>
        <item x="349"/>
        <item x="183"/>
        <item x="185"/>
        <item x="391"/>
        <item x="536"/>
        <item x="6"/>
        <item x="19"/>
        <item x="229"/>
        <item x="157"/>
        <item x="379"/>
        <item x="260"/>
        <item x="65"/>
        <item x="132"/>
        <item x="336"/>
        <item x="135"/>
        <item x="370"/>
        <item x="186"/>
        <item x="120"/>
        <item x="82"/>
        <item x="367"/>
        <item x="356"/>
        <item x="461"/>
        <item x="256"/>
        <item x="498"/>
        <item x="513"/>
        <item x="2"/>
        <item x="408"/>
        <item x="447"/>
        <item x="194"/>
        <item x="330"/>
        <item x="420"/>
        <item x="126"/>
        <item x="306"/>
        <item x="509"/>
        <item x="525"/>
        <item x="210"/>
        <item x="58"/>
        <item x="225"/>
        <item x="124"/>
        <item x="275"/>
        <item x="264"/>
        <item x="286"/>
        <item x="324"/>
        <item x="263"/>
        <item x="333"/>
        <item x="109"/>
        <item x="266"/>
        <item x="328"/>
        <item x="66"/>
        <item x="322"/>
        <item x="272"/>
        <item x="188"/>
        <item x="415"/>
        <item x="298"/>
        <item x="451"/>
        <item x="97"/>
        <item x="228"/>
        <item x="477"/>
        <item x="102"/>
        <item x="389"/>
        <item x="251"/>
        <item x="354"/>
        <item x="258"/>
        <item x="64"/>
        <item x="430"/>
        <item x="387"/>
        <item x="348"/>
        <item x="433"/>
        <item x="48"/>
        <item x="320"/>
        <item x="491"/>
        <item x="41"/>
        <item x="14"/>
        <item x="116"/>
        <item x="472"/>
        <item x="74"/>
        <item x="133"/>
        <item x="360"/>
        <item x="423"/>
        <item x="435"/>
        <item x="39"/>
        <item x="47"/>
        <item x="166"/>
        <item x="364"/>
        <item x="467"/>
        <item x="1"/>
        <item x="343"/>
        <item x="527"/>
        <item x="140"/>
        <item x="89"/>
        <item x="103"/>
        <item x="67"/>
        <item x="421"/>
        <item x="278"/>
        <item x="516"/>
        <item x="337"/>
        <item x="81"/>
        <item x="237"/>
        <item x="331"/>
        <item x="189"/>
        <item x="271"/>
        <item x="394"/>
        <item x="216"/>
        <item x="190"/>
        <item x="182"/>
        <item x="382"/>
        <item x="169"/>
        <item x="94"/>
        <item x="175"/>
        <item x="358"/>
        <item x="265"/>
        <item x="129"/>
        <item x="511"/>
        <item x="197"/>
        <item x="375"/>
        <item x="141"/>
        <item x="192"/>
        <item x="61"/>
        <item x="178"/>
        <item x="531"/>
        <item x="219"/>
        <item x="488"/>
        <item x="439"/>
        <item x="514"/>
        <item x="17"/>
        <item x="466"/>
        <item x="162"/>
        <item x="388"/>
        <item x="378"/>
        <item x="326"/>
        <item x="440"/>
        <item x="106"/>
        <item x="172"/>
        <item x="475"/>
        <item x="532"/>
        <item x="479"/>
        <item x="73"/>
        <item x="203"/>
        <item x="444"/>
        <item x="80"/>
        <item x="95"/>
        <item x="209"/>
        <item x="345"/>
        <item x="259"/>
        <item x="530"/>
        <item x="222"/>
        <item x="269"/>
        <item x="121"/>
        <item x="539"/>
        <item x="395"/>
        <item x="283"/>
        <item x="443"/>
        <item x="363"/>
        <item x="474"/>
        <item x="200"/>
        <item x="478"/>
        <item x="414"/>
        <item x="75"/>
        <item x="385"/>
        <item x="409"/>
        <item x="128"/>
        <item x="293"/>
        <item x="361"/>
        <item x="481"/>
        <item x="59"/>
        <item x="297"/>
        <item x="22"/>
        <item x="7"/>
        <item x="156"/>
        <item x="21"/>
        <item x="125"/>
        <item x="57"/>
        <item x="159"/>
        <item x="533"/>
        <item x="257"/>
        <item x="529"/>
        <item x="417"/>
        <item x="313"/>
        <item x="177"/>
        <item x="291"/>
        <item x="523"/>
        <item x="98"/>
        <item x="70"/>
        <item x="35"/>
        <item x="223"/>
        <item x="224"/>
        <item x="476"/>
        <item x="119"/>
        <item x="419"/>
        <item x="113"/>
        <item x="115"/>
        <item x="282"/>
        <item x="164"/>
        <item x="212"/>
        <item x="87"/>
        <item x="180"/>
        <item x="231"/>
        <item x="299"/>
        <item x="362"/>
        <item x="290"/>
        <item x="86"/>
        <item x="44"/>
        <item x="501"/>
        <item x="108"/>
        <item x="405"/>
        <item x="211"/>
        <item x="450"/>
        <item x="43"/>
        <item x="93"/>
        <item x="506"/>
        <item x="179"/>
        <item x="292"/>
        <item x="338"/>
        <item x="339"/>
        <item x="314"/>
        <item x="347"/>
        <item x="18"/>
        <item x="51"/>
        <item x="416"/>
        <item x="163"/>
        <item x="446"/>
        <item x="341"/>
        <item x="380"/>
        <item x="428"/>
        <item x="483"/>
        <item x="181"/>
        <item x="371"/>
        <item x="279"/>
        <item x="246"/>
        <item x="230"/>
        <item x="151"/>
        <item x="410"/>
        <item x="38"/>
        <item x="473"/>
        <item x="392"/>
        <item x="40"/>
        <item x="332"/>
        <item x="412"/>
        <item x="8"/>
        <item x="504"/>
        <item x="302"/>
        <item x="307"/>
        <item x="136"/>
        <item x="505"/>
        <item x="220"/>
        <item x="92"/>
        <item x="359"/>
        <item x="27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ascending">
      <items count="5">
        <item x="1"/>
        <item x="0"/>
        <item x="3"/>
        <item x="2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539">
        <item x="158"/>
        <item x="421"/>
        <item x="9"/>
        <item x="262"/>
        <item x="293"/>
        <item x="141"/>
        <item x="178"/>
        <item x="127"/>
        <item x="436"/>
        <item x="84"/>
        <item x="186"/>
        <item x="515"/>
        <item x="102"/>
        <item x="304"/>
        <item x="140"/>
        <item x="427"/>
        <item x="257"/>
        <item x="95"/>
        <item x="341"/>
        <item x="513"/>
        <item x="103"/>
        <item x="496"/>
        <item x="101"/>
        <item x="458"/>
        <item x="165"/>
        <item x="41"/>
        <item x="43"/>
        <item x="406"/>
        <item x="31"/>
        <item x="171"/>
        <item x="237"/>
        <item x="193"/>
        <item x="396"/>
        <item x="185"/>
        <item x="337"/>
        <item x="418"/>
        <item x="55"/>
        <item x="522"/>
        <item x="318"/>
        <item x="267"/>
        <item x="164"/>
        <item x="172"/>
        <item x="244"/>
        <item x="481"/>
        <item x="264"/>
        <item x="206"/>
        <item x="258"/>
        <item x="348"/>
        <item x="134"/>
        <item x="64"/>
        <item x="308"/>
        <item x="166"/>
        <item x="313"/>
        <item x="366"/>
        <item x="207"/>
        <item x="459"/>
        <item x="471"/>
        <item x="393"/>
        <item x="364"/>
        <item x="218"/>
        <item x="377"/>
        <item x="142"/>
        <item x="3"/>
        <item x="224"/>
        <item x="223"/>
        <item x="537"/>
        <item x="408"/>
        <item x="450"/>
        <item x="232"/>
        <item x="316"/>
        <item x="26"/>
        <item x="48"/>
        <item x="429"/>
        <item x="249"/>
        <item x="21"/>
        <item x="22"/>
        <item x="386"/>
        <item x="19"/>
        <item x="66"/>
        <item x="93"/>
        <item x="512"/>
        <item x="422"/>
        <item x="527"/>
        <item x="391"/>
        <item x="440"/>
        <item x="74"/>
        <item x="273"/>
        <item x="299"/>
        <item x="529"/>
        <item x="402"/>
        <item x="502"/>
        <item x="374"/>
        <item x="425"/>
        <item x="437"/>
        <item x="143"/>
        <item x="215"/>
        <item x="100"/>
        <item x="282"/>
        <item x="530"/>
        <item x="265"/>
        <item x="388"/>
        <item x="45"/>
        <item x="18"/>
        <item x="16"/>
        <item x="28"/>
        <item x="497"/>
        <item x="253"/>
        <item x="300"/>
        <item x="438"/>
        <item x="154"/>
        <item x="54"/>
        <item x="353"/>
        <item x="285"/>
        <item x="119"/>
        <item x="486"/>
        <item x="326"/>
        <item x="10"/>
        <item x="6"/>
        <item x="443"/>
        <item x="455"/>
        <item x="449"/>
        <item x="415"/>
        <item x="174"/>
        <item x="91"/>
        <item x="371"/>
        <item x="289"/>
        <item x="373"/>
        <item x="191"/>
        <item x="286"/>
        <item x="233"/>
        <item x="409"/>
        <item x="506"/>
        <item x="113"/>
        <item x="451"/>
        <item x="217"/>
        <item x="261"/>
        <item x="520"/>
        <item x="278"/>
        <item x="212"/>
        <item x="260"/>
        <item x="334"/>
        <item x="240"/>
        <item x="474"/>
        <item x="432"/>
        <item x="301"/>
        <item x="532"/>
        <item x="42"/>
        <item x="203"/>
        <item x="292"/>
        <item x="83"/>
        <item x="11"/>
        <item x="121"/>
        <item x="423"/>
        <item x="424"/>
        <item x="126"/>
        <item x="34"/>
        <item x="503"/>
        <item x="419"/>
        <item x="362"/>
        <item x="245"/>
        <item x="56"/>
        <item x="189"/>
        <item x="498"/>
        <item x="500"/>
        <item x="467"/>
        <item x="250"/>
        <item x="315"/>
        <item x="226"/>
        <item x="379"/>
        <item x="276"/>
        <item x="394"/>
        <item x="70"/>
        <item x="434"/>
        <item x="288"/>
        <item x="98"/>
        <item x="319"/>
        <item x="347"/>
        <item x="53"/>
        <item x="416"/>
        <item x="295"/>
        <item x="252"/>
        <item x="183"/>
        <item x="462"/>
        <item x="73"/>
        <item x="400"/>
        <item x="14"/>
        <item x="246"/>
        <item x="420"/>
        <item x="283"/>
        <item x="46"/>
        <item x="533"/>
        <item x="351"/>
        <item x="470"/>
        <item x="159"/>
        <item x="453"/>
        <item x="88"/>
        <item x="39"/>
        <item x="412"/>
        <item x="274"/>
        <item x="305"/>
        <item x="225"/>
        <item x="517"/>
        <item x="312"/>
        <item x="468"/>
        <item x="130"/>
        <item x="504"/>
        <item x="25"/>
        <item x="242"/>
        <item x="287"/>
        <item x="179"/>
        <item x="277"/>
        <item x="382"/>
        <item x="0"/>
        <item x="526"/>
        <item x="389"/>
        <item x="147"/>
        <item x="20"/>
        <item x="327"/>
        <item x="495"/>
        <item x="38"/>
        <item x="137"/>
        <item x="8"/>
        <item x="492"/>
        <item x="181"/>
        <item x="107"/>
        <item x="483"/>
        <item x="413"/>
        <item x="380"/>
        <item x="2"/>
        <item x="182"/>
        <item x="209"/>
        <item x="317"/>
        <item x="254"/>
        <item x="85"/>
        <item x="397"/>
        <item x="325"/>
        <item x="463"/>
        <item x="180"/>
        <item x="24"/>
        <item x="57"/>
        <item x="248"/>
        <item x="133"/>
        <item x="531"/>
        <item x="198"/>
        <item x="356"/>
        <item x="385"/>
        <item x="518"/>
        <item x="430"/>
        <item x="490"/>
        <item x="346"/>
        <item x="132"/>
        <item x="131"/>
        <item x="196"/>
        <item x="81"/>
        <item x="479"/>
        <item x="109"/>
        <item x="118"/>
        <item x="139"/>
        <item x="211"/>
        <item x="69"/>
        <item x="222"/>
        <item x="220"/>
        <item x="214"/>
        <item x="78"/>
        <item x="49"/>
        <item x="87"/>
        <item x="342"/>
        <item x="170"/>
        <item x="309"/>
        <item x="4"/>
        <item x="177"/>
        <item x="231"/>
        <item x="114"/>
        <item x="523"/>
        <item x="30"/>
        <item x="375"/>
        <item x="457"/>
        <item x="112"/>
        <item x="501"/>
        <item x="310"/>
        <item x="71"/>
        <item x="33"/>
        <item x="426"/>
        <item x="511"/>
        <item x="361"/>
        <item x="330"/>
        <item x="221"/>
        <item x="339"/>
        <item x="23"/>
        <item x="79"/>
        <item x="534"/>
        <item x="1"/>
        <item x="281"/>
        <item x="7"/>
        <item x="360"/>
        <item x="129"/>
        <item x="36"/>
        <item x="460"/>
        <item x="338"/>
        <item x="145"/>
        <item x="230"/>
        <item x="343"/>
        <item x="123"/>
        <item x="216"/>
        <item x="236"/>
        <item x="157"/>
        <item x="494"/>
        <item x="266"/>
        <item x="116"/>
        <item x="195"/>
        <item x="239"/>
        <item x="275"/>
        <item x="298"/>
        <item x="97"/>
        <item x="307"/>
        <item x="370"/>
        <item x="358"/>
        <item x="525"/>
        <item x="365"/>
        <item x="519"/>
        <item x="395"/>
        <item x="149"/>
        <item x="485"/>
        <item x="5"/>
        <item x="160"/>
        <item x="514"/>
        <item x="311"/>
        <item x="355"/>
        <item x="291"/>
        <item x="208"/>
        <item x="306"/>
        <item x="190"/>
        <item x="439"/>
        <item x="357"/>
        <item x="200"/>
        <item x="414"/>
        <item x="354"/>
        <item x="480"/>
        <item x="268"/>
        <item x="153"/>
        <item x="294"/>
        <item x="369"/>
        <item x="428"/>
        <item x="487"/>
        <item x="390"/>
        <item x="51"/>
        <item x="213"/>
        <item x="445"/>
        <item x="302"/>
        <item x="67"/>
        <item x="368"/>
        <item x="94"/>
        <item x="444"/>
        <item x="535"/>
        <item x="489"/>
        <item x="456"/>
        <item x="12"/>
        <item x="219"/>
        <item x="201"/>
        <item x="199"/>
        <item x="477"/>
        <item x="454"/>
        <item x="32"/>
        <item x="263"/>
        <item x="321"/>
        <item x="521"/>
        <item x="433"/>
        <item x="528"/>
        <item x="476"/>
        <item x="76"/>
        <item x="290"/>
        <item x="168"/>
        <item x="202"/>
        <item x="68"/>
        <item x="493"/>
        <item x="328"/>
        <item x="110"/>
        <item x="61"/>
        <item x="58"/>
        <item x="401"/>
        <item x="235"/>
        <item x="461"/>
        <item x="435"/>
        <item x="322"/>
        <item x="210"/>
        <item x="349"/>
        <item x="13"/>
        <item x="135"/>
        <item x="175"/>
        <item x="473"/>
        <item x="269"/>
        <item x="241"/>
        <item x="284"/>
        <item x="491"/>
        <item x="192"/>
        <item x="411"/>
        <item x="331"/>
        <item x="161"/>
        <item x="122"/>
        <item x="63"/>
        <item x="499"/>
        <item x="392"/>
        <item x="82"/>
        <item x="77"/>
        <item x="35"/>
        <item x="176"/>
        <item x="124"/>
        <item x="205"/>
        <item x="345"/>
        <item x="150"/>
        <item x="92"/>
        <item x="162"/>
        <item x="448"/>
        <item x="148"/>
        <item x="117"/>
        <item x="405"/>
        <item x="466"/>
        <item x="52"/>
        <item x="60"/>
        <item x="136"/>
        <item x="329"/>
        <item x="204"/>
        <item x="59"/>
        <item x="359"/>
        <item x="106"/>
        <item x="340"/>
        <item x="324"/>
        <item x="99"/>
        <item x="227"/>
        <item x="251"/>
        <item x="62"/>
        <item x="336"/>
        <item x="384"/>
        <item x="417"/>
        <item x="75"/>
        <item x="111"/>
        <item x="303"/>
        <item x="280"/>
        <item x="350"/>
        <item x="29"/>
        <item x="488"/>
        <item x="259"/>
        <item x="335"/>
        <item x="410"/>
        <item x="387"/>
        <item x="27"/>
        <item x="37"/>
        <item x="484"/>
        <item x="378"/>
        <item x="47"/>
        <item x="167"/>
        <item x="234"/>
        <item x="323"/>
        <item x="297"/>
        <item x="363"/>
        <item x="505"/>
        <item x="173"/>
        <item x="243"/>
        <item x="146"/>
        <item x="151"/>
        <item x="125"/>
        <item x="352"/>
        <item x="475"/>
        <item x="229"/>
        <item x="403"/>
        <item x="464"/>
        <item x="431"/>
        <item x="344"/>
        <item x="383"/>
        <item x="398"/>
        <item x="320"/>
        <item x="509"/>
        <item x="452"/>
        <item x="407"/>
        <item x="381"/>
        <item x="72"/>
        <item x="15"/>
        <item x="469"/>
        <item x="163"/>
        <item x="115"/>
        <item x="89"/>
        <item x="510"/>
        <item x="17"/>
        <item x="536"/>
        <item x="376"/>
        <item x="128"/>
        <item x="104"/>
        <item x="404"/>
        <item x="120"/>
        <item x="247"/>
        <item x="90"/>
        <item x="399"/>
        <item x="155"/>
        <item x="446"/>
        <item x="367"/>
        <item x="333"/>
        <item x="482"/>
        <item x="96"/>
        <item x="86"/>
        <item x="524"/>
        <item x="184"/>
        <item x="256"/>
        <item x="296"/>
        <item x="50"/>
        <item x="272"/>
        <item x="472"/>
        <item x="169"/>
        <item x="44"/>
        <item x="197"/>
        <item x="255"/>
        <item x="144"/>
        <item x="372"/>
        <item x="478"/>
        <item x="314"/>
        <item x="238"/>
        <item x="156"/>
        <item x="279"/>
        <item x="441"/>
        <item x="516"/>
        <item x="105"/>
        <item x="152"/>
        <item x="194"/>
        <item x="65"/>
        <item x="507"/>
        <item x="187"/>
        <item x="271"/>
        <item x="442"/>
        <item x="465"/>
        <item x="270"/>
        <item x="188"/>
        <item x="332"/>
        <item x="508"/>
        <item x="40"/>
        <item x="138"/>
        <item x="108"/>
        <item x="228"/>
        <item x="447"/>
        <item x="80"/>
        <item t="default"/>
      </items>
    </pivotField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ayment Method" fld="14" subtotal="count" baseField="0" baseItem="0"/>
  </dataFields>
  <chartFormats count="1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2">
  <location ref="W33:X36" firstHeaderRow="1" firstDataRow="1" firstDataCol="1"/>
  <pivotFields count="21">
    <pivotField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dataField="1" showAll="0">
      <items count="6">
        <item x="4"/>
        <item x="3"/>
        <item x="2"/>
        <item x="1"/>
        <item x="0"/>
        <item t="default"/>
      </items>
    </pivotField>
    <pivotField showAll="0"/>
    <pivotField showAll="0">
      <items count="550">
        <item x="135"/>
        <item x="529"/>
        <item x="209"/>
        <item x="547"/>
        <item x="498"/>
        <item x="212"/>
        <item x="50"/>
        <item x="188"/>
        <item x="368"/>
        <item x="520"/>
        <item x="338"/>
        <item x="118"/>
        <item x="176"/>
        <item x="245"/>
        <item x="26"/>
        <item x="537"/>
        <item x="27"/>
        <item x="165"/>
        <item x="401"/>
        <item x="35"/>
        <item x="122"/>
        <item x="333"/>
        <item x="128"/>
        <item x="197"/>
        <item x="223"/>
        <item x="275"/>
        <item x="266"/>
        <item x="72"/>
        <item x="210"/>
        <item x="133"/>
        <item x="66"/>
        <item x="203"/>
        <item x="503"/>
        <item x="8"/>
        <item x="286"/>
        <item x="200"/>
        <item x="224"/>
        <item x="404"/>
        <item x="344"/>
        <item x="378"/>
        <item x="293"/>
        <item x="125"/>
        <item x="307"/>
        <item x="390"/>
        <item x="456"/>
        <item x="496"/>
        <item x="527"/>
        <item x="232"/>
        <item x="144"/>
        <item x="413"/>
        <item x="159"/>
        <item x="499"/>
        <item x="342"/>
        <item x="285"/>
        <item x="290"/>
        <item x="422"/>
        <item x="366"/>
        <item x="477"/>
        <item x="260"/>
        <item x="82"/>
        <item x="191"/>
        <item x="100"/>
        <item x="22"/>
        <item x="17"/>
        <item x="178"/>
        <item x="457"/>
        <item x="423"/>
        <item x="101"/>
        <item x="11"/>
        <item x="48"/>
        <item x="500"/>
        <item x="528"/>
        <item x="364"/>
        <item x="406"/>
        <item x="104"/>
        <item x="354"/>
        <item x="480"/>
        <item x="195"/>
        <item x="356"/>
        <item x="375"/>
        <item x="216"/>
        <item x="394"/>
        <item x="276"/>
        <item x="339"/>
        <item x="205"/>
        <item x="86"/>
        <item x="57"/>
        <item x="328"/>
        <item x="137"/>
        <item x="447"/>
        <item x="246"/>
        <item x="334"/>
        <item x="440"/>
        <item x="219"/>
        <item x="222"/>
        <item x="196"/>
        <item x="248"/>
        <item x="189"/>
        <item x="491"/>
        <item x="540"/>
        <item x="40"/>
        <item x="158"/>
        <item x="225"/>
        <item x="279"/>
        <item x="486"/>
        <item x="482"/>
        <item x="182"/>
        <item x="156"/>
        <item x="273"/>
        <item x="322"/>
        <item x="455"/>
        <item x="538"/>
        <item x="206"/>
        <item x="535"/>
        <item x="255"/>
        <item x="516"/>
        <item x="391"/>
        <item x="310"/>
        <item x="172"/>
        <item x="392"/>
        <item x="18"/>
        <item x="244"/>
        <item x="441"/>
        <item x="542"/>
        <item x="511"/>
        <item x="250"/>
        <item x="487"/>
        <item x="157"/>
        <item x="155"/>
        <item x="70"/>
        <item x="309"/>
        <item x="474"/>
        <item x="164"/>
        <item x="271"/>
        <item x="411"/>
        <item x="431"/>
        <item x="400"/>
        <item x="240"/>
        <item x="179"/>
        <item x="150"/>
        <item x="136"/>
        <item x="211"/>
        <item x="409"/>
        <item x="7"/>
        <item x="138"/>
        <item x="363"/>
        <item x="502"/>
        <item x="217"/>
        <item x="0"/>
        <item x="416"/>
        <item x="299"/>
        <item x="141"/>
        <item x="321"/>
        <item x="2"/>
        <item x="545"/>
        <item x="393"/>
        <item x="63"/>
        <item x="376"/>
        <item x="166"/>
        <item x="548"/>
        <item x="94"/>
        <item x="10"/>
        <item x="268"/>
        <item x="541"/>
        <item x="472"/>
        <item x="410"/>
        <item x="91"/>
        <item x="397"/>
        <item x="194"/>
        <item x="526"/>
        <item x="412"/>
        <item x="350"/>
        <item x="531"/>
        <item x="108"/>
        <item x="483"/>
        <item x="514"/>
        <item x="120"/>
        <item x="59"/>
        <item x="373"/>
        <item x="202"/>
        <item x="37"/>
        <item x="360"/>
        <item x="46"/>
        <item x="73"/>
        <item x="345"/>
        <item x="369"/>
        <item x="525"/>
        <item x="132"/>
        <item x="325"/>
        <item x="355"/>
        <item x="146"/>
        <item x="32"/>
        <item x="41"/>
        <item x="47"/>
        <item x="51"/>
        <item x="168"/>
        <item x="316"/>
        <item x="3"/>
        <item x="302"/>
        <item x="336"/>
        <item x="382"/>
        <item x="207"/>
        <item x="459"/>
        <item x="123"/>
        <item x="103"/>
        <item x="419"/>
        <item x="269"/>
        <item x="481"/>
        <item x="102"/>
        <item x="234"/>
        <item x="139"/>
        <item x="478"/>
        <item x="311"/>
        <item x="23"/>
        <item x="402"/>
        <item x="239"/>
        <item x="175"/>
        <item x="305"/>
        <item x="151"/>
        <item x="20"/>
        <item x="453"/>
        <item x="303"/>
        <item x="449"/>
        <item x="235"/>
        <item x="407"/>
        <item x="543"/>
        <item x="539"/>
        <item x="534"/>
        <item x="295"/>
        <item x="119"/>
        <item x="170"/>
        <item x="337"/>
        <item x="62"/>
        <item x="433"/>
        <item x="204"/>
        <item x="4"/>
        <item x="43"/>
        <item x="452"/>
        <item x="287"/>
        <item x="14"/>
        <item x="16"/>
        <item x="89"/>
        <item x="352"/>
        <item x="420"/>
        <item x="280"/>
        <item x="377"/>
        <item x="241"/>
        <item x="384"/>
        <item x="67"/>
        <item x="88"/>
        <item x="112"/>
        <item x="462"/>
        <item x="506"/>
        <item x="198"/>
        <item x="83"/>
        <item x="326"/>
        <item x="117"/>
        <item x="421"/>
        <item x="454"/>
        <item x="301"/>
        <item x="533"/>
        <item x="213"/>
        <item x="463"/>
        <item x="92"/>
        <item x="429"/>
        <item x="9"/>
        <item x="446"/>
        <item x="71"/>
        <item x="78"/>
        <item x="476"/>
        <item x="288"/>
        <item x="425"/>
        <item x="267"/>
        <item x="430"/>
        <item x="536"/>
        <item x="44"/>
        <item x="259"/>
        <item x="238"/>
        <item x="461"/>
        <item x="315"/>
        <item x="308"/>
        <item x="169"/>
        <item x="256"/>
        <item x="29"/>
        <item x="438"/>
        <item x="417"/>
        <item x="220"/>
        <item x="475"/>
        <item x="509"/>
        <item x="31"/>
        <item x="450"/>
        <item x="93"/>
        <item x="34"/>
        <item x="323"/>
        <item x="466"/>
        <item x="521"/>
        <item x="484"/>
        <item x="418"/>
        <item x="74"/>
        <item x="251"/>
        <item x="113"/>
        <item x="190"/>
        <item x="515"/>
        <item x="485"/>
        <item x="270"/>
        <item x="523"/>
        <item x="230"/>
        <item x="96"/>
        <item x="21"/>
        <item x="77"/>
        <item x="79"/>
        <item x="544"/>
        <item x="318"/>
        <item x="110"/>
        <item x="30"/>
        <item x="160"/>
        <item x="427"/>
        <item x="320"/>
        <item x="358"/>
        <item x="445"/>
        <item x="233"/>
        <item x="85"/>
        <item x="495"/>
        <item x="468"/>
        <item x="414"/>
        <item x="58"/>
        <item x="218"/>
        <item x="347"/>
        <item x="426"/>
        <item x="38"/>
        <item x="546"/>
        <item x="488"/>
        <item x="68"/>
        <item x="215"/>
        <item x="341"/>
        <item x="229"/>
        <item x="258"/>
        <item x="124"/>
        <item x="28"/>
        <item x="56"/>
        <item x="314"/>
        <item x="61"/>
        <item x="508"/>
        <item x="243"/>
        <item x="359"/>
        <item x="25"/>
        <item x="111"/>
        <item x="312"/>
        <item x="15"/>
        <item x="300"/>
        <item x="87"/>
        <item x="181"/>
        <item x="389"/>
        <item x="444"/>
        <item x="424"/>
        <item x="501"/>
        <item x="367"/>
        <item x="460"/>
        <item x="153"/>
        <item x="114"/>
        <item x="505"/>
        <item x="185"/>
        <item x="84"/>
        <item x="60"/>
        <item x="129"/>
        <item x="53"/>
        <item x="49"/>
        <item x="494"/>
        <item x="353"/>
        <item x="39"/>
        <item x="383"/>
        <item x="115"/>
        <item x="201"/>
        <item x="277"/>
        <item x="254"/>
        <item x="45"/>
        <item x="428"/>
        <item x="192"/>
        <item x="99"/>
        <item x="81"/>
        <item x="152"/>
        <item x="403"/>
        <item x="33"/>
        <item x="274"/>
        <item x="109"/>
        <item x="242"/>
        <item x="95"/>
        <item x="348"/>
        <item x="76"/>
        <item x="489"/>
        <item x="54"/>
        <item x="5"/>
        <item x="173"/>
        <item x="451"/>
        <item x="332"/>
        <item x="6"/>
        <item x="415"/>
        <item x="208"/>
        <item x="380"/>
        <item x="107"/>
        <item x="253"/>
        <item x="343"/>
        <item x="519"/>
        <item x="294"/>
        <item x="331"/>
        <item x="439"/>
        <item x="231"/>
        <item x="261"/>
        <item x="193"/>
        <item x="272"/>
        <item x="121"/>
        <item x="388"/>
        <item x="140"/>
        <item x="12"/>
        <item x="252"/>
        <item x="469"/>
        <item x="381"/>
        <item x="374"/>
        <item x="448"/>
        <item x="335"/>
        <item x="298"/>
        <item x="497"/>
        <item x="42"/>
        <item x="473"/>
        <item x="105"/>
        <item x="281"/>
        <item x="296"/>
        <item x="64"/>
        <item x="174"/>
        <item x="1"/>
        <item x="214"/>
        <item x="465"/>
        <item x="106"/>
        <item x="171"/>
        <item x="90"/>
        <item x="357"/>
        <item x="184"/>
        <item x="134"/>
        <item x="264"/>
        <item x="532"/>
        <item x="351"/>
        <item x="221"/>
        <item x="13"/>
        <item x="199"/>
        <item x="385"/>
        <item x="127"/>
        <item x="19"/>
        <item x="130"/>
        <item x="69"/>
        <item x="228"/>
        <item x="167"/>
        <item x="512"/>
        <item x="513"/>
        <item x="437"/>
        <item x="187"/>
        <item x="145"/>
        <item x="398"/>
        <item x="162"/>
        <item x="297"/>
        <item x="237"/>
        <item x="362"/>
        <item x="387"/>
        <item x="142"/>
        <item x="282"/>
        <item x="399"/>
        <item x="278"/>
        <item x="75"/>
        <item x="432"/>
        <item x="395"/>
        <item x="405"/>
        <item x="98"/>
        <item x="226"/>
        <item x="180"/>
        <item x="443"/>
        <item x="524"/>
        <item x="436"/>
        <item x="361"/>
        <item x="154"/>
        <item x="464"/>
        <item x="346"/>
        <item x="263"/>
        <item x="330"/>
        <item x="52"/>
        <item x="24"/>
        <item x="265"/>
        <item x="80"/>
        <item x="227"/>
        <item x="149"/>
        <item x="518"/>
        <item x="319"/>
        <item x="408"/>
        <item x="329"/>
        <item x="530"/>
        <item x="284"/>
        <item x="442"/>
        <item x="324"/>
        <item x="283"/>
        <item x="97"/>
        <item x="148"/>
        <item x="372"/>
        <item x="379"/>
        <item x="304"/>
        <item x="249"/>
        <item x="36"/>
        <item x="247"/>
        <item x="313"/>
        <item x="183"/>
        <item x="371"/>
        <item x="396"/>
        <item x="504"/>
        <item x="55"/>
        <item x="306"/>
        <item x="467"/>
        <item x="126"/>
        <item x="471"/>
        <item x="186"/>
        <item x="490"/>
        <item x="340"/>
        <item x="517"/>
        <item x="493"/>
        <item x="458"/>
        <item x="434"/>
        <item x="327"/>
        <item x="435"/>
        <item x="510"/>
        <item x="365"/>
        <item x="479"/>
        <item x="289"/>
        <item x="370"/>
        <item x="161"/>
        <item x="177"/>
        <item x="522"/>
        <item x="131"/>
        <item x="492"/>
        <item x="292"/>
        <item x="163"/>
        <item x="257"/>
        <item x="470"/>
        <item x="317"/>
        <item x="507"/>
        <item x="65"/>
        <item x="236"/>
        <item x="116"/>
        <item x="147"/>
        <item x="386"/>
        <item x="349"/>
        <item x="291"/>
        <item x="262"/>
        <item x="14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measureFilter="1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Sum of Discount (%)" fld="11" baseField="0" baseItem="0"/>
  </dataFields>
  <formats count="2">
    <format dxfId="1">
      <pivotArea field="11" type="button" dataOnly="0" labelOnly="1" outline="0"/>
    </format>
    <format dxfId="0">
      <pivotArea dataOnly="0" labelOnly="1" grandRow="1" outline="0" fieldPosition="0"/>
    </format>
  </formats>
  <chartFormats count="2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0" type="count" evalOrder="-1" id="1" iMeasureFld="0">
      <autoFilter ref="A1">
        <filterColumn colId="0">
          <top10 val="12" filterVal="12"/>
        </filterColumn>
      </autoFilter>
    </filter>
  </filters>
</pivotTableDefinition>
</file>

<file path=xl/pivotTables/pivotTable13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6">
  <location ref="W41:X44" firstHeaderRow="1" firstDataRow="1" firstDataCol="1"/>
  <pivotFields count="21">
    <pivotField showAll="0"/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dataField="1" showAll="0" sortType="ascending">
      <items count="542">
        <item x="386"/>
        <item x="406"/>
        <item x="274"/>
        <item x="346"/>
        <item x="130"/>
        <item x="101"/>
        <item x="12"/>
        <item x="315"/>
        <item x="436"/>
        <item x="149"/>
        <item x="0"/>
        <item x="147"/>
        <item x="208"/>
        <item x="193"/>
        <item x="11"/>
        <item x="114"/>
        <item x="83"/>
        <item x="537"/>
        <item x="384"/>
        <item x="56"/>
        <item x="34"/>
        <item x="161"/>
        <item x="492"/>
        <item x="148"/>
        <item x="353"/>
        <item x="69"/>
        <item x="355"/>
        <item x="196"/>
        <item x="24"/>
        <item x="243"/>
        <item x="463"/>
        <item x="32"/>
        <item x="214"/>
        <item x="518"/>
        <item x="16"/>
        <item x="10"/>
        <item x="236"/>
        <item x="508"/>
        <item x="68"/>
        <item x="110"/>
        <item x="85"/>
        <item x="335"/>
        <item x="334"/>
        <item x="535"/>
        <item x="88"/>
        <item x="253"/>
        <item x="234"/>
        <item x="377"/>
        <item x="321"/>
        <item x="368"/>
        <item x="470"/>
        <item x="305"/>
        <item x="300"/>
        <item x="277"/>
        <item x="449"/>
        <item x="528"/>
        <item x="50"/>
        <item x="445"/>
        <item x="118"/>
        <item x="205"/>
        <item x="468"/>
        <item x="280"/>
        <item x="374"/>
        <item x="3"/>
        <item x="426"/>
        <item x="143"/>
        <item x="357"/>
        <item x="127"/>
        <item x="20"/>
        <item x="146"/>
        <item x="235"/>
        <item x="62"/>
        <item x="458"/>
        <item x="250"/>
        <item x="457"/>
        <item x="411"/>
        <item x="9"/>
        <item x="53"/>
        <item x="233"/>
        <item x="399"/>
        <item x="171"/>
        <item x="441"/>
        <item x="465"/>
        <item x="460"/>
        <item x="191"/>
        <item x="500"/>
        <item x="376"/>
        <item x="215"/>
        <item x="344"/>
        <item x="139"/>
        <item x="413"/>
        <item x="327"/>
        <item x="469"/>
        <item x="77"/>
        <item x="456"/>
        <item x="155"/>
        <item x="485"/>
        <item x="507"/>
        <item x="295"/>
        <item x="268"/>
        <item x="301"/>
        <item x="455"/>
        <item x="319"/>
        <item x="36"/>
        <item x="111"/>
        <item x="137"/>
        <item x="239"/>
        <item x="276"/>
        <item x="351"/>
        <item x="402"/>
        <item x="285"/>
        <item x="424"/>
        <item x="54"/>
        <item x="232"/>
        <item x="252"/>
        <item x="202"/>
        <item x="134"/>
        <item x="29"/>
        <item x="489"/>
        <item x="45"/>
        <item x="311"/>
        <item x="42"/>
        <item x="427"/>
        <item x="23"/>
        <item x="372"/>
        <item x="502"/>
        <item x="221"/>
        <item x="30"/>
        <item x="429"/>
        <item x="534"/>
        <item x="105"/>
        <item x="497"/>
        <item x="422"/>
        <item x="242"/>
        <item x="487"/>
        <item x="138"/>
        <item x="52"/>
        <item x="312"/>
        <item x="25"/>
        <item x="46"/>
        <item x="187"/>
        <item x="198"/>
        <item x="521"/>
        <item x="434"/>
        <item x="288"/>
        <item x="154"/>
        <item x="78"/>
        <item x="158"/>
        <item x="369"/>
        <item x="538"/>
        <item x="526"/>
        <item x="432"/>
        <item x="522"/>
        <item x="425"/>
        <item x="398"/>
        <item x="123"/>
        <item x="195"/>
        <item x="273"/>
        <item x="515"/>
        <item x="401"/>
        <item x="352"/>
        <item x="383"/>
        <item x="142"/>
        <item x="255"/>
        <item x="342"/>
        <item x="96"/>
        <item x="241"/>
        <item x="304"/>
        <item x="517"/>
        <item x="91"/>
        <item x="107"/>
        <item x="153"/>
        <item x="131"/>
        <item x="55"/>
        <item x="308"/>
        <item x="244"/>
        <item x="79"/>
        <item x="418"/>
        <item x="63"/>
        <item x="174"/>
        <item x="350"/>
        <item x="100"/>
        <item x="484"/>
        <item x="160"/>
        <item x="323"/>
        <item x="99"/>
        <item x="431"/>
        <item x="480"/>
        <item x="482"/>
        <item x="294"/>
        <item x="303"/>
        <item x="438"/>
        <item x="281"/>
        <item x="173"/>
        <item x="512"/>
        <item x="4"/>
        <item x="5"/>
        <item x="261"/>
        <item x="226"/>
        <item x="459"/>
        <item x="248"/>
        <item x="117"/>
        <item x="287"/>
        <item x="71"/>
        <item x="493"/>
        <item x="437"/>
        <item x="520"/>
        <item x="373"/>
        <item x="316"/>
        <item x="33"/>
        <item x="270"/>
        <item x="397"/>
        <item x="217"/>
        <item x="150"/>
        <item x="249"/>
        <item x="325"/>
        <item x="486"/>
        <item x="167"/>
        <item x="310"/>
        <item x="284"/>
        <item x="442"/>
        <item x="454"/>
        <item x="404"/>
        <item x="494"/>
        <item x="540"/>
        <item x="218"/>
        <item x="289"/>
        <item x="524"/>
        <item x="238"/>
        <item x="471"/>
        <item x="267"/>
        <item x="340"/>
        <item x="60"/>
        <item x="318"/>
        <item x="206"/>
        <item x="519"/>
        <item x="37"/>
        <item x="490"/>
        <item x="152"/>
        <item x="145"/>
        <item x="462"/>
        <item x="329"/>
        <item x="400"/>
        <item x="247"/>
        <item x="403"/>
        <item x="317"/>
        <item x="240"/>
        <item x="245"/>
        <item x="76"/>
        <item x="13"/>
        <item x="227"/>
        <item x="254"/>
        <item x="204"/>
        <item x="72"/>
        <item x="165"/>
        <item x="122"/>
        <item x="503"/>
        <item x="499"/>
        <item x="381"/>
        <item x="199"/>
        <item x="15"/>
        <item x="31"/>
        <item x="365"/>
        <item x="90"/>
        <item x="464"/>
        <item x="104"/>
        <item x="393"/>
        <item x="49"/>
        <item x="396"/>
        <item x="262"/>
        <item x="176"/>
        <item x="170"/>
        <item x="168"/>
        <item x="495"/>
        <item x="496"/>
        <item x="144"/>
        <item x="84"/>
        <item x="510"/>
        <item x="407"/>
        <item x="112"/>
        <item x="201"/>
        <item x="213"/>
        <item x="309"/>
        <item x="296"/>
        <item x="390"/>
        <item x="366"/>
        <item x="28"/>
        <item x="184"/>
        <item x="26"/>
        <item x="448"/>
        <item x="207"/>
        <item x="453"/>
        <item x="452"/>
        <item x="349"/>
        <item x="183"/>
        <item x="185"/>
        <item x="391"/>
        <item x="536"/>
        <item x="6"/>
        <item x="19"/>
        <item x="229"/>
        <item x="157"/>
        <item x="379"/>
        <item x="260"/>
        <item x="65"/>
        <item x="132"/>
        <item x="336"/>
        <item x="135"/>
        <item x="370"/>
        <item x="186"/>
        <item x="120"/>
        <item x="82"/>
        <item x="367"/>
        <item x="356"/>
        <item x="461"/>
        <item x="256"/>
        <item x="498"/>
        <item x="513"/>
        <item x="2"/>
        <item x="408"/>
        <item x="447"/>
        <item x="194"/>
        <item x="330"/>
        <item x="420"/>
        <item x="126"/>
        <item x="306"/>
        <item x="509"/>
        <item x="525"/>
        <item x="210"/>
        <item x="58"/>
        <item x="225"/>
        <item x="124"/>
        <item x="275"/>
        <item x="264"/>
        <item x="286"/>
        <item x="324"/>
        <item x="263"/>
        <item x="333"/>
        <item x="109"/>
        <item x="266"/>
        <item x="328"/>
        <item x="66"/>
        <item x="322"/>
        <item x="272"/>
        <item x="188"/>
        <item x="415"/>
        <item x="298"/>
        <item x="451"/>
        <item x="97"/>
        <item x="228"/>
        <item x="477"/>
        <item x="102"/>
        <item x="389"/>
        <item x="251"/>
        <item x="354"/>
        <item x="258"/>
        <item x="64"/>
        <item x="430"/>
        <item x="387"/>
        <item x="348"/>
        <item x="433"/>
        <item x="48"/>
        <item x="320"/>
        <item x="491"/>
        <item x="41"/>
        <item x="14"/>
        <item x="116"/>
        <item x="472"/>
        <item x="74"/>
        <item x="133"/>
        <item x="360"/>
        <item x="423"/>
        <item x="435"/>
        <item x="39"/>
        <item x="47"/>
        <item x="166"/>
        <item x="364"/>
        <item x="467"/>
        <item x="1"/>
        <item x="343"/>
        <item x="527"/>
        <item x="140"/>
        <item x="89"/>
        <item x="103"/>
        <item x="67"/>
        <item x="421"/>
        <item x="278"/>
        <item x="516"/>
        <item x="337"/>
        <item x="81"/>
        <item x="237"/>
        <item x="331"/>
        <item x="189"/>
        <item x="271"/>
        <item x="394"/>
        <item x="216"/>
        <item x="190"/>
        <item x="182"/>
        <item x="382"/>
        <item x="169"/>
        <item x="94"/>
        <item x="175"/>
        <item x="358"/>
        <item x="265"/>
        <item x="129"/>
        <item x="511"/>
        <item x="197"/>
        <item x="375"/>
        <item x="141"/>
        <item x="192"/>
        <item x="61"/>
        <item x="178"/>
        <item x="531"/>
        <item x="219"/>
        <item x="488"/>
        <item x="439"/>
        <item x="514"/>
        <item x="17"/>
        <item x="466"/>
        <item x="162"/>
        <item x="388"/>
        <item x="378"/>
        <item x="326"/>
        <item x="440"/>
        <item x="106"/>
        <item x="172"/>
        <item x="475"/>
        <item x="532"/>
        <item x="479"/>
        <item x="73"/>
        <item x="203"/>
        <item x="444"/>
        <item x="80"/>
        <item x="95"/>
        <item x="209"/>
        <item x="345"/>
        <item x="259"/>
        <item x="530"/>
        <item x="222"/>
        <item x="269"/>
        <item x="121"/>
        <item x="539"/>
        <item x="395"/>
        <item x="283"/>
        <item x="443"/>
        <item x="363"/>
        <item x="474"/>
        <item x="200"/>
        <item x="478"/>
        <item x="414"/>
        <item x="75"/>
        <item x="385"/>
        <item x="409"/>
        <item x="128"/>
        <item x="293"/>
        <item x="361"/>
        <item x="481"/>
        <item x="59"/>
        <item x="297"/>
        <item x="22"/>
        <item x="7"/>
        <item x="156"/>
        <item x="21"/>
        <item x="125"/>
        <item x="57"/>
        <item x="159"/>
        <item x="533"/>
        <item x="257"/>
        <item x="529"/>
        <item x="417"/>
        <item x="313"/>
        <item x="177"/>
        <item x="291"/>
        <item x="523"/>
        <item x="98"/>
        <item x="70"/>
        <item x="35"/>
        <item x="223"/>
        <item x="224"/>
        <item x="476"/>
        <item x="119"/>
        <item x="419"/>
        <item x="113"/>
        <item x="115"/>
        <item x="282"/>
        <item x="164"/>
        <item x="212"/>
        <item x="87"/>
        <item x="180"/>
        <item x="231"/>
        <item x="299"/>
        <item x="362"/>
        <item x="290"/>
        <item x="86"/>
        <item x="44"/>
        <item x="501"/>
        <item x="108"/>
        <item x="405"/>
        <item x="211"/>
        <item x="450"/>
        <item x="43"/>
        <item x="93"/>
        <item x="506"/>
        <item x="179"/>
        <item x="292"/>
        <item x="338"/>
        <item x="339"/>
        <item x="314"/>
        <item x="347"/>
        <item x="18"/>
        <item x="51"/>
        <item x="416"/>
        <item x="163"/>
        <item x="446"/>
        <item x="341"/>
        <item x="380"/>
        <item x="428"/>
        <item x="483"/>
        <item x="181"/>
        <item x="371"/>
        <item x="279"/>
        <item x="246"/>
        <item x="230"/>
        <item x="151"/>
        <item x="410"/>
        <item x="38"/>
        <item x="473"/>
        <item x="392"/>
        <item x="40"/>
        <item x="332"/>
        <item x="412"/>
        <item x="8"/>
        <item x="504"/>
        <item x="302"/>
        <item x="307"/>
        <item x="136"/>
        <item x="505"/>
        <item x="220"/>
        <item x="92"/>
        <item x="359"/>
        <item x="27"/>
        <item t="default"/>
      </items>
    </pivotField>
    <pivotField showAll="0"/>
    <pivotField showAll="0"/>
    <pivotField showAll="0"/>
    <pivotField showAll="0"/>
    <pivotField showAll="0"/>
    <pivotField showAll="0" sortType="ascending">
      <items count="5">
        <item x="1"/>
        <item x="0"/>
        <item x="3"/>
        <item x="2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539">
        <item x="158"/>
        <item x="421"/>
        <item x="9"/>
        <item x="262"/>
        <item x="293"/>
        <item x="141"/>
        <item x="178"/>
        <item x="127"/>
        <item x="436"/>
        <item x="84"/>
        <item x="186"/>
        <item x="515"/>
        <item x="102"/>
        <item x="304"/>
        <item x="140"/>
        <item x="427"/>
        <item x="257"/>
        <item x="95"/>
        <item x="341"/>
        <item x="513"/>
        <item x="103"/>
        <item x="496"/>
        <item x="101"/>
        <item x="458"/>
        <item x="165"/>
        <item x="41"/>
        <item x="43"/>
        <item x="406"/>
        <item x="31"/>
        <item x="171"/>
        <item x="237"/>
        <item x="193"/>
        <item x="396"/>
        <item x="185"/>
        <item x="337"/>
        <item x="418"/>
        <item x="55"/>
        <item x="522"/>
        <item x="318"/>
        <item x="267"/>
        <item x="164"/>
        <item x="172"/>
        <item x="244"/>
        <item x="481"/>
        <item x="264"/>
        <item x="206"/>
        <item x="258"/>
        <item x="348"/>
        <item x="134"/>
        <item x="64"/>
        <item x="308"/>
        <item x="166"/>
        <item x="313"/>
        <item x="366"/>
        <item x="207"/>
        <item x="459"/>
        <item x="471"/>
        <item x="393"/>
        <item x="364"/>
        <item x="218"/>
        <item x="377"/>
        <item x="142"/>
        <item x="3"/>
        <item x="224"/>
        <item x="223"/>
        <item x="537"/>
        <item x="408"/>
        <item x="450"/>
        <item x="232"/>
        <item x="316"/>
        <item x="26"/>
        <item x="48"/>
        <item x="429"/>
        <item x="249"/>
        <item x="21"/>
        <item x="22"/>
        <item x="386"/>
        <item x="19"/>
        <item x="66"/>
        <item x="93"/>
        <item x="512"/>
        <item x="422"/>
        <item x="527"/>
        <item x="391"/>
        <item x="440"/>
        <item x="74"/>
        <item x="273"/>
        <item x="299"/>
        <item x="529"/>
        <item x="402"/>
        <item x="502"/>
        <item x="374"/>
        <item x="425"/>
        <item x="437"/>
        <item x="143"/>
        <item x="215"/>
        <item x="100"/>
        <item x="282"/>
        <item x="530"/>
        <item x="265"/>
        <item x="388"/>
        <item x="45"/>
        <item x="18"/>
        <item x="16"/>
        <item x="28"/>
        <item x="497"/>
        <item x="253"/>
        <item x="300"/>
        <item x="438"/>
        <item x="154"/>
        <item x="54"/>
        <item x="353"/>
        <item x="285"/>
        <item x="119"/>
        <item x="486"/>
        <item x="326"/>
        <item x="10"/>
        <item x="6"/>
        <item x="443"/>
        <item x="455"/>
        <item x="449"/>
        <item x="415"/>
        <item x="174"/>
        <item x="91"/>
        <item x="371"/>
        <item x="289"/>
        <item x="373"/>
        <item x="191"/>
        <item x="286"/>
        <item x="233"/>
        <item x="409"/>
        <item x="506"/>
        <item x="113"/>
        <item x="451"/>
        <item x="217"/>
        <item x="261"/>
        <item x="520"/>
        <item x="278"/>
        <item x="212"/>
        <item x="260"/>
        <item x="334"/>
        <item x="240"/>
        <item x="474"/>
        <item x="432"/>
        <item x="301"/>
        <item x="532"/>
        <item x="42"/>
        <item x="203"/>
        <item x="292"/>
        <item x="83"/>
        <item x="11"/>
        <item x="121"/>
        <item x="423"/>
        <item x="424"/>
        <item x="126"/>
        <item x="34"/>
        <item x="503"/>
        <item x="419"/>
        <item x="362"/>
        <item x="245"/>
        <item x="56"/>
        <item x="189"/>
        <item x="498"/>
        <item x="500"/>
        <item x="467"/>
        <item x="250"/>
        <item x="315"/>
        <item x="226"/>
        <item x="379"/>
        <item x="276"/>
        <item x="394"/>
        <item x="70"/>
        <item x="434"/>
        <item x="288"/>
        <item x="98"/>
        <item x="319"/>
        <item x="347"/>
        <item x="53"/>
        <item x="416"/>
        <item x="295"/>
        <item x="252"/>
        <item x="183"/>
        <item x="462"/>
        <item x="73"/>
        <item x="400"/>
        <item x="14"/>
        <item x="246"/>
        <item x="420"/>
        <item x="283"/>
        <item x="46"/>
        <item x="533"/>
        <item x="351"/>
        <item x="470"/>
        <item x="159"/>
        <item x="453"/>
        <item x="88"/>
        <item x="39"/>
        <item x="412"/>
        <item x="274"/>
        <item x="305"/>
        <item x="225"/>
        <item x="517"/>
        <item x="312"/>
        <item x="468"/>
        <item x="130"/>
        <item x="504"/>
        <item x="25"/>
        <item x="242"/>
        <item x="287"/>
        <item x="179"/>
        <item x="277"/>
        <item x="382"/>
        <item x="0"/>
        <item x="526"/>
        <item x="389"/>
        <item x="147"/>
        <item x="20"/>
        <item x="327"/>
        <item x="495"/>
        <item x="38"/>
        <item x="137"/>
        <item x="8"/>
        <item x="492"/>
        <item x="181"/>
        <item x="107"/>
        <item x="483"/>
        <item x="413"/>
        <item x="380"/>
        <item x="2"/>
        <item x="182"/>
        <item x="209"/>
        <item x="317"/>
        <item x="254"/>
        <item x="85"/>
        <item x="397"/>
        <item x="325"/>
        <item x="463"/>
        <item x="180"/>
        <item x="24"/>
        <item x="57"/>
        <item x="248"/>
        <item x="133"/>
        <item x="531"/>
        <item x="198"/>
        <item x="356"/>
        <item x="385"/>
        <item x="518"/>
        <item x="430"/>
        <item x="490"/>
        <item x="346"/>
        <item x="132"/>
        <item x="131"/>
        <item x="196"/>
        <item x="81"/>
        <item x="479"/>
        <item x="109"/>
        <item x="118"/>
        <item x="139"/>
        <item x="211"/>
        <item x="69"/>
        <item x="222"/>
        <item x="220"/>
        <item x="214"/>
        <item x="78"/>
        <item x="49"/>
        <item x="87"/>
        <item x="342"/>
        <item x="170"/>
        <item x="309"/>
        <item x="4"/>
        <item x="177"/>
        <item x="231"/>
        <item x="114"/>
        <item x="523"/>
        <item x="30"/>
        <item x="375"/>
        <item x="457"/>
        <item x="112"/>
        <item x="501"/>
        <item x="310"/>
        <item x="71"/>
        <item x="33"/>
        <item x="426"/>
        <item x="511"/>
        <item x="361"/>
        <item x="330"/>
        <item x="221"/>
        <item x="339"/>
        <item x="23"/>
        <item x="79"/>
        <item x="534"/>
        <item x="1"/>
        <item x="281"/>
        <item x="7"/>
        <item x="360"/>
        <item x="129"/>
        <item x="36"/>
        <item x="460"/>
        <item x="338"/>
        <item x="145"/>
        <item x="230"/>
        <item x="343"/>
        <item x="123"/>
        <item x="216"/>
        <item x="236"/>
        <item x="157"/>
        <item x="494"/>
        <item x="266"/>
        <item x="116"/>
        <item x="195"/>
        <item x="239"/>
        <item x="275"/>
        <item x="298"/>
        <item x="97"/>
        <item x="307"/>
        <item x="370"/>
        <item x="358"/>
        <item x="525"/>
        <item x="365"/>
        <item x="519"/>
        <item x="395"/>
        <item x="149"/>
        <item x="485"/>
        <item x="5"/>
        <item x="160"/>
        <item x="514"/>
        <item x="311"/>
        <item x="355"/>
        <item x="291"/>
        <item x="208"/>
        <item x="306"/>
        <item x="190"/>
        <item x="439"/>
        <item x="357"/>
        <item x="200"/>
        <item x="414"/>
        <item x="354"/>
        <item x="480"/>
        <item x="268"/>
        <item x="153"/>
        <item x="294"/>
        <item x="369"/>
        <item x="428"/>
        <item x="487"/>
        <item x="390"/>
        <item x="51"/>
        <item x="213"/>
        <item x="445"/>
        <item x="302"/>
        <item x="67"/>
        <item x="368"/>
        <item x="94"/>
        <item x="444"/>
        <item x="535"/>
        <item x="489"/>
        <item x="456"/>
        <item x="12"/>
        <item x="219"/>
        <item x="201"/>
        <item x="199"/>
        <item x="477"/>
        <item x="454"/>
        <item x="32"/>
        <item x="263"/>
        <item x="321"/>
        <item x="521"/>
        <item x="433"/>
        <item x="528"/>
        <item x="476"/>
        <item x="76"/>
        <item x="290"/>
        <item x="168"/>
        <item x="202"/>
        <item x="68"/>
        <item x="493"/>
        <item x="328"/>
        <item x="110"/>
        <item x="61"/>
        <item x="58"/>
        <item x="401"/>
        <item x="235"/>
        <item x="461"/>
        <item x="435"/>
        <item x="322"/>
        <item x="210"/>
        <item x="349"/>
        <item x="13"/>
        <item x="135"/>
        <item x="175"/>
        <item x="473"/>
        <item x="269"/>
        <item x="241"/>
        <item x="284"/>
        <item x="491"/>
        <item x="192"/>
        <item x="411"/>
        <item x="331"/>
        <item x="161"/>
        <item x="122"/>
        <item x="63"/>
        <item x="499"/>
        <item x="392"/>
        <item x="82"/>
        <item x="77"/>
        <item x="35"/>
        <item x="176"/>
        <item x="124"/>
        <item x="205"/>
        <item x="345"/>
        <item x="150"/>
        <item x="92"/>
        <item x="162"/>
        <item x="448"/>
        <item x="148"/>
        <item x="117"/>
        <item x="405"/>
        <item x="466"/>
        <item x="52"/>
        <item x="60"/>
        <item x="136"/>
        <item x="329"/>
        <item x="204"/>
        <item x="59"/>
        <item x="359"/>
        <item x="106"/>
        <item x="340"/>
        <item x="324"/>
        <item x="99"/>
        <item x="227"/>
        <item x="251"/>
        <item x="62"/>
        <item x="336"/>
        <item x="384"/>
        <item x="417"/>
        <item x="75"/>
        <item x="111"/>
        <item x="303"/>
        <item x="280"/>
        <item x="350"/>
        <item x="29"/>
        <item x="488"/>
        <item x="259"/>
        <item x="335"/>
        <item x="410"/>
        <item x="387"/>
        <item x="27"/>
        <item x="37"/>
        <item x="484"/>
        <item x="378"/>
        <item x="47"/>
        <item x="167"/>
        <item x="234"/>
        <item x="323"/>
        <item x="297"/>
        <item x="363"/>
        <item x="505"/>
        <item x="173"/>
        <item x="243"/>
        <item x="146"/>
        <item x="151"/>
        <item x="125"/>
        <item x="352"/>
        <item x="475"/>
        <item x="229"/>
        <item x="403"/>
        <item x="464"/>
        <item x="431"/>
        <item x="344"/>
        <item x="383"/>
        <item x="398"/>
        <item x="320"/>
        <item x="509"/>
        <item x="452"/>
        <item x="407"/>
        <item x="381"/>
        <item x="72"/>
        <item x="15"/>
        <item x="469"/>
        <item x="163"/>
        <item x="115"/>
        <item x="89"/>
        <item x="510"/>
        <item x="17"/>
        <item x="536"/>
        <item x="376"/>
        <item x="128"/>
        <item x="104"/>
        <item x="404"/>
        <item x="120"/>
        <item x="247"/>
        <item x="90"/>
        <item x="399"/>
        <item x="155"/>
        <item x="446"/>
        <item x="367"/>
        <item x="333"/>
        <item x="482"/>
        <item x="96"/>
        <item x="86"/>
        <item x="524"/>
        <item x="184"/>
        <item x="256"/>
        <item x="296"/>
        <item x="50"/>
        <item x="272"/>
        <item x="472"/>
        <item x="169"/>
        <item x="44"/>
        <item x="197"/>
        <item x="255"/>
        <item x="144"/>
        <item x="372"/>
        <item x="478"/>
        <item x="314"/>
        <item x="238"/>
        <item x="156"/>
        <item x="279"/>
        <item x="441"/>
        <item x="516"/>
        <item x="105"/>
        <item x="152"/>
        <item x="194"/>
        <item x="65"/>
        <item x="507"/>
        <item x="187"/>
        <item x="271"/>
        <item x="442"/>
        <item x="465"/>
        <item x="270"/>
        <item x="188"/>
        <item x="332"/>
        <item x="508"/>
        <item x="40"/>
        <item x="138"/>
        <item x="108"/>
        <item x="228"/>
        <item x="447"/>
        <item x="80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Items count="1">
    <i/>
  </colItems>
  <dataFields count="1">
    <dataField name="Count of Product Name" fld="8" subtotal="count" baseField="0" baseItem="0"/>
  </dataFields>
  <chartFormats count="1"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Z26:AA31" firstHeaderRow="1" firstDataRow="1" firstDataCol="1"/>
  <pivotFields count="21">
    <pivotField showAll="0"/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showAll="0">
      <items count="539">
        <item x="158"/>
        <item x="421"/>
        <item x="9"/>
        <item x="262"/>
        <item x="293"/>
        <item x="141"/>
        <item x="178"/>
        <item x="127"/>
        <item x="436"/>
        <item x="84"/>
        <item x="186"/>
        <item x="515"/>
        <item x="102"/>
        <item x="304"/>
        <item x="140"/>
        <item x="427"/>
        <item x="257"/>
        <item x="95"/>
        <item x="341"/>
        <item x="513"/>
        <item x="103"/>
        <item x="496"/>
        <item x="101"/>
        <item x="458"/>
        <item x="165"/>
        <item x="41"/>
        <item x="43"/>
        <item x="406"/>
        <item x="31"/>
        <item x="171"/>
        <item x="237"/>
        <item x="193"/>
        <item x="396"/>
        <item x="185"/>
        <item x="337"/>
        <item x="418"/>
        <item x="55"/>
        <item x="522"/>
        <item x="318"/>
        <item x="267"/>
        <item x="164"/>
        <item x="172"/>
        <item x="244"/>
        <item x="481"/>
        <item x="264"/>
        <item x="206"/>
        <item x="258"/>
        <item x="348"/>
        <item x="134"/>
        <item x="64"/>
        <item x="308"/>
        <item x="166"/>
        <item x="313"/>
        <item x="366"/>
        <item x="207"/>
        <item x="459"/>
        <item x="471"/>
        <item x="393"/>
        <item x="364"/>
        <item x="218"/>
        <item x="377"/>
        <item x="142"/>
        <item x="3"/>
        <item x="224"/>
        <item x="223"/>
        <item x="537"/>
        <item x="408"/>
        <item x="450"/>
        <item x="232"/>
        <item x="316"/>
        <item x="26"/>
        <item x="48"/>
        <item x="429"/>
        <item x="249"/>
        <item x="21"/>
        <item x="22"/>
        <item x="386"/>
        <item x="19"/>
        <item x="66"/>
        <item x="93"/>
        <item x="512"/>
        <item x="422"/>
        <item x="527"/>
        <item x="391"/>
        <item x="440"/>
        <item x="74"/>
        <item x="273"/>
        <item x="299"/>
        <item x="529"/>
        <item x="402"/>
        <item x="502"/>
        <item x="374"/>
        <item x="425"/>
        <item x="437"/>
        <item x="143"/>
        <item x="215"/>
        <item x="100"/>
        <item x="282"/>
        <item x="530"/>
        <item x="265"/>
        <item x="388"/>
        <item x="45"/>
        <item x="18"/>
        <item x="16"/>
        <item x="28"/>
        <item x="497"/>
        <item x="253"/>
        <item x="300"/>
        <item x="438"/>
        <item x="154"/>
        <item x="54"/>
        <item x="353"/>
        <item x="285"/>
        <item x="119"/>
        <item x="486"/>
        <item x="326"/>
        <item x="10"/>
        <item x="6"/>
        <item x="443"/>
        <item x="455"/>
        <item x="449"/>
        <item x="415"/>
        <item x="174"/>
        <item x="91"/>
        <item x="371"/>
        <item x="289"/>
        <item x="373"/>
        <item x="191"/>
        <item x="286"/>
        <item x="233"/>
        <item x="409"/>
        <item x="506"/>
        <item x="113"/>
        <item x="451"/>
        <item x="217"/>
        <item x="261"/>
        <item x="520"/>
        <item x="278"/>
        <item x="212"/>
        <item x="260"/>
        <item x="334"/>
        <item x="240"/>
        <item x="474"/>
        <item x="432"/>
        <item x="301"/>
        <item x="532"/>
        <item x="42"/>
        <item x="203"/>
        <item x="292"/>
        <item x="83"/>
        <item x="11"/>
        <item x="121"/>
        <item x="423"/>
        <item x="424"/>
        <item x="126"/>
        <item x="34"/>
        <item x="503"/>
        <item x="419"/>
        <item x="362"/>
        <item x="245"/>
        <item x="56"/>
        <item x="189"/>
        <item x="498"/>
        <item x="500"/>
        <item x="467"/>
        <item x="250"/>
        <item x="315"/>
        <item x="226"/>
        <item x="379"/>
        <item x="276"/>
        <item x="394"/>
        <item x="70"/>
        <item x="434"/>
        <item x="288"/>
        <item x="98"/>
        <item x="319"/>
        <item x="347"/>
        <item x="53"/>
        <item x="416"/>
        <item x="295"/>
        <item x="252"/>
        <item x="183"/>
        <item x="462"/>
        <item x="73"/>
        <item x="400"/>
        <item x="14"/>
        <item x="246"/>
        <item x="420"/>
        <item x="283"/>
        <item x="46"/>
        <item x="533"/>
        <item x="351"/>
        <item x="470"/>
        <item x="159"/>
        <item x="453"/>
        <item x="88"/>
        <item x="39"/>
        <item x="412"/>
        <item x="274"/>
        <item x="305"/>
        <item x="225"/>
        <item x="517"/>
        <item x="312"/>
        <item x="468"/>
        <item x="130"/>
        <item x="504"/>
        <item x="25"/>
        <item x="242"/>
        <item x="287"/>
        <item x="179"/>
        <item x="277"/>
        <item x="382"/>
        <item x="0"/>
        <item x="526"/>
        <item x="389"/>
        <item x="147"/>
        <item x="20"/>
        <item x="327"/>
        <item x="495"/>
        <item x="38"/>
        <item x="137"/>
        <item x="8"/>
        <item x="492"/>
        <item x="181"/>
        <item x="107"/>
        <item x="483"/>
        <item x="413"/>
        <item x="380"/>
        <item x="2"/>
        <item x="182"/>
        <item x="209"/>
        <item x="317"/>
        <item x="254"/>
        <item x="85"/>
        <item x="397"/>
        <item x="325"/>
        <item x="463"/>
        <item x="180"/>
        <item x="24"/>
        <item x="57"/>
        <item x="248"/>
        <item x="133"/>
        <item x="531"/>
        <item x="198"/>
        <item x="356"/>
        <item x="385"/>
        <item x="518"/>
        <item x="430"/>
        <item x="490"/>
        <item x="346"/>
        <item x="132"/>
        <item x="131"/>
        <item x="196"/>
        <item x="81"/>
        <item x="479"/>
        <item x="109"/>
        <item x="118"/>
        <item x="139"/>
        <item x="211"/>
        <item x="69"/>
        <item x="222"/>
        <item x="220"/>
        <item x="214"/>
        <item x="78"/>
        <item x="49"/>
        <item x="87"/>
        <item x="342"/>
        <item x="170"/>
        <item x="309"/>
        <item x="4"/>
        <item x="177"/>
        <item x="231"/>
        <item x="114"/>
        <item x="523"/>
        <item x="30"/>
        <item x="375"/>
        <item x="457"/>
        <item x="112"/>
        <item x="501"/>
        <item x="310"/>
        <item x="71"/>
        <item x="33"/>
        <item x="426"/>
        <item x="511"/>
        <item x="361"/>
        <item x="330"/>
        <item x="221"/>
        <item x="339"/>
        <item x="23"/>
        <item x="79"/>
        <item x="534"/>
        <item x="1"/>
        <item x="281"/>
        <item x="7"/>
        <item x="360"/>
        <item x="129"/>
        <item x="36"/>
        <item x="460"/>
        <item x="338"/>
        <item x="145"/>
        <item x="230"/>
        <item x="343"/>
        <item x="123"/>
        <item x="216"/>
        <item x="236"/>
        <item x="157"/>
        <item x="494"/>
        <item x="266"/>
        <item x="116"/>
        <item x="195"/>
        <item x="239"/>
        <item x="275"/>
        <item x="298"/>
        <item x="97"/>
        <item x="307"/>
        <item x="370"/>
        <item x="358"/>
        <item x="525"/>
        <item x="365"/>
        <item x="519"/>
        <item x="395"/>
        <item x="149"/>
        <item x="485"/>
        <item x="5"/>
        <item x="160"/>
        <item x="514"/>
        <item x="311"/>
        <item x="355"/>
        <item x="291"/>
        <item x="208"/>
        <item x="306"/>
        <item x="190"/>
        <item x="439"/>
        <item x="357"/>
        <item x="200"/>
        <item x="414"/>
        <item x="354"/>
        <item x="480"/>
        <item x="268"/>
        <item x="153"/>
        <item x="294"/>
        <item x="369"/>
        <item x="428"/>
        <item x="487"/>
        <item x="390"/>
        <item x="51"/>
        <item x="213"/>
        <item x="445"/>
        <item x="302"/>
        <item x="67"/>
        <item x="368"/>
        <item x="94"/>
        <item x="444"/>
        <item x="535"/>
        <item x="489"/>
        <item x="456"/>
        <item x="12"/>
        <item x="219"/>
        <item x="201"/>
        <item x="199"/>
        <item x="477"/>
        <item x="454"/>
        <item x="32"/>
        <item x="263"/>
        <item x="321"/>
        <item x="521"/>
        <item x="433"/>
        <item x="528"/>
        <item x="476"/>
        <item x="76"/>
        <item x="290"/>
        <item x="168"/>
        <item x="202"/>
        <item x="68"/>
        <item x="493"/>
        <item x="328"/>
        <item x="110"/>
        <item x="61"/>
        <item x="58"/>
        <item x="401"/>
        <item x="235"/>
        <item x="461"/>
        <item x="435"/>
        <item x="322"/>
        <item x="210"/>
        <item x="349"/>
        <item x="13"/>
        <item x="135"/>
        <item x="175"/>
        <item x="473"/>
        <item x="269"/>
        <item x="241"/>
        <item x="284"/>
        <item x="491"/>
        <item x="192"/>
        <item x="411"/>
        <item x="331"/>
        <item x="161"/>
        <item x="122"/>
        <item x="63"/>
        <item x="499"/>
        <item x="392"/>
        <item x="82"/>
        <item x="77"/>
        <item x="35"/>
        <item x="176"/>
        <item x="124"/>
        <item x="205"/>
        <item x="345"/>
        <item x="150"/>
        <item x="92"/>
        <item x="162"/>
        <item x="448"/>
        <item x="148"/>
        <item x="117"/>
        <item x="405"/>
        <item x="466"/>
        <item x="52"/>
        <item x="60"/>
        <item x="136"/>
        <item x="329"/>
        <item x="204"/>
        <item x="59"/>
        <item x="359"/>
        <item x="106"/>
        <item x="340"/>
        <item x="324"/>
        <item x="99"/>
        <item x="227"/>
        <item x="251"/>
        <item x="62"/>
        <item x="336"/>
        <item x="384"/>
        <item x="417"/>
        <item x="75"/>
        <item x="111"/>
        <item x="303"/>
        <item x="280"/>
        <item x="350"/>
        <item x="29"/>
        <item x="488"/>
        <item x="259"/>
        <item x="335"/>
        <item x="410"/>
        <item x="387"/>
        <item x="27"/>
        <item x="37"/>
        <item x="484"/>
        <item x="378"/>
        <item x="47"/>
        <item x="167"/>
        <item x="234"/>
        <item x="323"/>
        <item x="297"/>
        <item x="363"/>
        <item x="505"/>
        <item x="173"/>
        <item x="243"/>
        <item x="146"/>
        <item x="151"/>
        <item x="125"/>
        <item x="352"/>
        <item x="475"/>
        <item x="229"/>
        <item x="403"/>
        <item x="464"/>
        <item x="431"/>
        <item x="344"/>
        <item x="383"/>
        <item x="398"/>
        <item x="320"/>
        <item x="509"/>
        <item x="452"/>
        <item x="407"/>
        <item x="381"/>
        <item x="72"/>
        <item x="15"/>
        <item x="469"/>
        <item x="163"/>
        <item x="115"/>
        <item x="89"/>
        <item x="510"/>
        <item x="17"/>
        <item x="536"/>
        <item x="376"/>
        <item x="128"/>
        <item x="104"/>
        <item x="404"/>
        <item x="120"/>
        <item x="247"/>
        <item x="90"/>
        <item x="399"/>
        <item x="155"/>
        <item x="446"/>
        <item x="367"/>
        <item x="333"/>
        <item x="482"/>
        <item x="96"/>
        <item x="86"/>
        <item x="524"/>
        <item x="184"/>
        <item x="256"/>
        <item x="296"/>
        <item x="50"/>
        <item x="272"/>
        <item x="472"/>
        <item x="169"/>
        <item x="44"/>
        <item x="197"/>
        <item x="255"/>
        <item x="144"/>
        <item x="372"/>
        <item x="478"/>
        <item x="314"/>
        <item x="238"/>
        <item x="156"/>
        <item x="279"/>
        <item x="441"/>
        <item x="516"/>
        <item x="105"/>
        <item x="152"/>
        <item x="194"/>
        <item x="65"/>
        <item x="507"/>
        <item x="187"/>
        <item x="271"/>
        <item x="442"/>
        <item x="465"/>
        <item x="270"/>
        <item x="188"/>
        <item x="332"/>
        <item x="508"/>
        <item x="40"/>
        <item x="138"/>
        <item x="108"/>
        <item x="228"/>
        <item x="447"/>
        <item x="80"/>
        <item t="default"/>
      </items>
    </pivotField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13" baseField="0" baseItem="0"/>
  </dataFields>
  <chartFormats count="1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6">
  <location ref="W17:X22" firstHeaderRow="1" firstDataRow="1" firstDataCol="1"/>
  <pivotFields count="21">
    <pivotField showAll="0"/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2"/>
    </i>
    <i>
      <x/>
    </i>
    <i>
      <x v="3"/>
    </i>
    <i>
      <x v="1"/>
    </i>
    <i t="grand">
      <x/>
    </i>
  </rowItems>
  <colItems count="1">
    <i/>
  </colItems>
  <dataFields count="1">
    <dataField name="Sum of Profit" fld="13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W1:X14" firstHeaderRow="1" firstDataRow="1" firstDataCol="1"/>
  <pivotFields count="21"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13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0">
  <location ref="Z33:AA44" firstHeaderRow="1" firstDataRow="1" firstDataCol="1"/>
  <pivotFields count="21">
    <pivotField showAll="0"/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axis="axisRow" showAll="0" measureFilter="1" sortType="ascending">
      <items count="542">
        <item x="386"/>
        <item x="406"/>
        <item x="274"/>
        <item x="346"/>
        <item x="130"/>
        <item x="101"/>
        <item x="12"/>
        <item x="315"/>
        <item x="436"/>
        <item x="149"/>
        <item x="0"/>
        <item x="147"/>
        <item x="208"/>
        <item x="193"/>
        <item x="11"/>
        <item x="114"/>
        <item x="83"/>
        <item x="537"/>
        <item x="384"/>
        <item x="56"/>
        <item x="34"/>
        <item x="161"/>
        <item x="492"/>
        <item x="148"/>
        <item x="353"/>
        <item x="69"/>
        <item x="355"/>
        <item x="196"/>
        <item x="24"/>
        <item x="243"/>
        <item x="463"/>
        <item x="32"/>
        <item x="214"/>
        <item x="518"/>
        <item x="16"/>
        <item x="10"/>
        <item x="236"/>
        <item x="508"/>
        <item x="68"/>
        <item x="110"/>
        <item x="85"/>
        <item x="335"/>
        <item x="334"/>
        <item x="535"/>
        <item x="88"/>
        <item x="253"/>
        <item x="234"/>
        <item x="377"/>
        <item x="321"/>
        <item x="368"/>
        <item x="470"/>
        <item x="305"/>
        <item x="300"/>
        <item x="277"/>
        <item x="449"/>
        <item x="528"/>
        <item x="50"/>
        <item x="445"/>
        <item x="118"/>
        <item x="205"/>
        <item x="468"/>
        <item x="280"/>
        <item x="374"/>
        <item x="3"/>
        <item x="426"/>
        <item x="143"/>
        <item x="357"/>
        <item x="127"/>
        <item x="20"/>
        <item x="146"/>
        <item x="235"/>
        <item x="62"/>
        <item x="458"/>
        <item x="250"/>
        <item x="457"/>
        <item x="411"/>
        <item x="9"/>
        <item x="53"/>
        <item x="233"/>
        <item x="399"/>
        <item x="171"/>
        <item x="441"/>
        <item x="465"/>
        <item x="460"/>
        <item x="191"/>
        <item x="500"/>
        <item x="376"/>
        <item x="215"/>
        <item x="344"/>
        <item x="139"/>
        <item x="413"/>
        <item x="327"/>
        <item x="469"/>
        <item x="77"/>
        <item x="456"/>
        <item x="155"/>
        <item x="485"/>
        <item x="507"/>
        <item x="295"/>
        <item x="268"/>
        <item x="301"/>
        <item x="455"/>
        <item x="319"/>
        <item x="36"/>
        <item x="111"/>
        <item x="137"/>
        <item x="239"/>
        <item x="276"/>
        <item x="351"/>
        <item x="402"/>
        <item x="285"/>
        <item x="424"/>
        <item x="54"/>
        <item x="232"/>
        <item x="252"/>
        <item x="202"/>
        <item x="134"/>
        <item x="29"/>
        <item x="489"/>
        <item x="45"/>
        <item x="311"/>
        <item x="42"/>
        <item x="427"/>
        <item x="23"/>
        <item x="372"/>
        <item x="502"/>
        <item x="221"/>
        <item x="30"/>
        <item x="429"/>
        <item x="534"/>
        <item x="105"/>
        <item x="497"/>
        <item x="422"/>
        <item x="242"/>
        <item x="487"/>
        <item x="138"/>
        <item x="52"/>
        <item x="312"/>
        <item x="25"/>
        <item x="46"/>
        <item x="187"/>
        <item x="198"/>
        <item x="521"/>
        <item x="434"/>
        <item x="288"/>
        <item x="154"/>
        <item x="78"/>
        <item x="158"/>
        <item x="369"/>
        <item x="538"/>
        <item x="526"/>
        <item x="432"/>
        <item x="522"/>
        <item x="425"/>
        <item x="398"/>
        <item x="123"/>
        <item x="195"/>
        <item x="273"/>
        <item x="515"/>
        <item x="401"/>
        <item x="352"/>
        <item x="383"/>
        <item x="142"/>
        <item x="255"/>
        <item x="342"/>
        <item x="96"/>
        <item x="241"/>
        <item x="304"/>
        <item x="517"/>
        <item x="91"/>
        <item x="107"/>
        <item x="153"/>
        <item x="131"/>
        <item x="55"/>
        <item x="308"/>
        <item x="244"/>
        <item x="79"/>
        <item x="418"/>
        <item x="63"/>
        <item x="174"/>
        <item x="350"/>
        <item x="100"/>
        <item x="484"/>
        <item x="160"/>
        <item x="323"/>
        <item x="99"/>
        <item x="431"/>
        <item x="480"/>
        <item x="482"/>
        <item x="294"/>
        <item x="303"/>
        <item x="438"/>
        <item x="281"/>
        <item x="173"/>
        <item x="512"/>
        <item x="4"/>
        <item x="5"/>
        <item x="261"/>
        <item x="226"/>
        <item x="459"/>
        <item x="248"/>
        <item x="117"/>
        <item x="287"/>
        <item x="71"/>
        <item x="493"/>
        <item x="437"/>
        <item x="520"/>
        <item x="373"/>
        <item x="316"/>
        <item x="33"/>
        <item x="270"/>
        <item x="397"/>
        <item x="217"/>
        <item x="150"/>
        <item x="249"/>
        <item x="325"/>
        <item x="486"/>
        <item x="167"/>
        <item x="310"/>
        <item x="284"/>
        <item x="442"/>
        <item x="454"/>
        <item x="404"/>
        <item x="494"/>
        <item x="540"/>
        <item x="218"/>
        <item x="289"/>
        <item x="524"/>
        <item x="238"/>
        <item x="471"/>
        <item x="267"/>
        <item x="340"/>
        <item x="60"/>
        <item x="318"/>
        <item x="206"/>
        <item x="519"/>
        <item x="37"/>
        <item x="490"/>
        <item x="152"/>
        <item x="145"/>
        <item x="462"/>
        <item x="329"/>
        <item x="400"/>
        <item x="247"/>
        <item x="403"/>
        <item x="317"/>
        <item x="240"/>
        <item x="245"/>
        <item x="76"/>
        <item x="13"/>
        <item x="227"/>
        <item x="254"/>
        <item x="204"/>
        <item x="72"/>
        <item x="165"/>
        <item x="122"/>
        <item x="503"/>
        <item x="499"/>
        <item x="381"/>
        <item x="199"/>
        <item x="15"/>
        <item x="31"/>
        <item x="365"/>
        <item x="90"/>
        <item x="464"/>
        <item x="104"/>
        <item x="393"/>
        <item x="49"/>
        <item x="396"/>
        <item x="262"/>
        <item x="176"/>
        <item x="170"/>
        <item x="168"/>
        <item x="495"/>
        <item x="496"/>
        <item x="144"/>
        <item x="84"/>
        <item x="510"/>
        <item x="407"/>
        <item x="112"/>
        <item x="201"/>
        <item x="213"/>
        <item x="309"/>
        <item x="296"/>
        <item x="390"/>
        <item x="366"/>
        <item x="28"/>
        <item x="184"/>
        <item x="26"/>
        <item x="448"/>
        <item x="207"/>
        <item x="453"/>
        <item x="452"/>
        <item x="349"/>
        <item x="183"/>
        <item x="185"/>
        <item x="391"/>
        <item x="536"/>
        <item x="6"/>
        <item x="19"/>
        <item x="229"/>
        <item x="157"/>
        <item x="379"/>
        <item x="260"/>
        <item x="65"/>
        <item x="132"/>
        <item x="336"/>
        <item x="135"/>
        <item x="370"/>
        <item x="186"/>
        <item x="120"/>
        <item x="82"/>
        <item x="367"/>
        <item x="356"/>
        <item x="461"/>
        <item x="256"/>
        <item x="498"/>
        <item x="513"/>
        <item x="2"/>
        <item x="408"/>
        <item x="447"/>
        <item x="194"/>
        <item x="330"/>
        <item x="420"/>
        <item x="126"/>
        <item x="306"/>
        <item x="509"/>
        <item x="525"/>
        <item x="210"/>
        <item x="58"/>
        <item x="225"/>
        <item x="124"/>
        <item x="275"/>
        <item x="264"/>
        <item x="286"/>
        <item x="324"/>
        <item x="263"/>
        <item x="333"/>
        <item x="109"/>
        <item x="266"/>
        <item x="328"/>
        <item x="66"/>
        <item x="322"/>
        <item x="272"/>
        <item x="188"/>
        <item x="415"/>
        <item x="298"/>
        <item x="451"/>
        <item x="97"/>
        <item x="228"/>
        <item x="477"/>
        <item x="102"/>
        <item x="389"/>
        <item x="251"/>
        <item x="354"/>
        <item x="258"/>
        <item x="64"/>
        <item x="430"/>
        <item x="387"/>
        <item x="348"/>
        <item x="433"/>
        <item x="48"/>
        <item x="320"/>
        <item x="491"/>
        <item x="41"/>
        <item x="14"/>
        <item x="116"/>
        <item x="472"/>
        <item x="74"/>
        <item x="133"/>
        <item x="360"/>
        <item x="423"/>
        <item x="435"/>
        <item x="39"/>
        <item x="47"/>
        <item x="166"/>
        <item x="364"/>
        <item x="467"/>
        <item x="1"/>
        <item x="343"/>
        <item x="527"/>
        <item x="140"/>
        <item x="89"/>
        <item x="103"/>
        <item x="67"/>
        <item x="421"/>
        <item x="278"/>
        <item x="516"/>
        <item x="337"/>
        <item x="81"/>
        <item x="237"/>
        <item x="331"/>
        <item x="189"/>
        <item x="271"/>
        <item x="394"/>
        <item x="216"/>
        <item x="190"/>
        <item x="182"/>
        <item x="382"/>
        <item x="169"/>
        <item x="94"/>
        <item x="175"/>
        <item x="358"/>
        <item x="265"/>
        <item x="129"/>
        <item x="511"/>
        <item x="197"/>
        <item x="375"/>
        <item x="141"/>
        <item x="192"/>
        <item x="61"/>
        <item x="178"/>
        <item x="531"/>
        <item x="219"/>
        <item x="488"/>
        <item x="439"/>
        <item x="514"/>
        <item x="17"/>
        <item x="466"/>
        <item x="162"/>
        <item x="388"/>
        <item x="378"/>
        <item x="326"/>
        <item x="440"/>
        <item x="106"/>
        <item x="172"/>
        <item x="475"/>
        <item x="532"/>
        <item x="479"/>
        <item x="73"/>
        <item x="203"/>
        <item x="444"/>
        <item x="80"/>
        <item x="95"/>
        <item x="209"/>
        <item x="345"/>
        <item x="259"/>
        <item x="530"/>
        <item x="222"/>
        <item x="269"/>
        <item x="121"/>
        <item x="539"/>
        <item x="395"/>
        <item x="283"/>
        <item x="443"/>
        <item x="363"/>
        <item x="474"/>
        <item x="200"/>
        <item x="478"/>
        <item x="414"/>
        <item x="75"/>
        <item x="385"/>
        <item x="409"/>
        <item x="128"/>
        <item x="293"/>
        <item x="361"/>
        <item x="481"/>
        <item x="59"/>
        <item x="297"/>
        <item x="22"/>
        <item x="7"/>
        <item x="156"/>
        <item x="21"/>
        <item x="125"/>
        <item x="57"/>
        <item x="159"/>
        <item x="533"/>
        <item x="257"/>
        <item x="529"/>
        <item x="417"/>
        <item x="313"/>
        <item x="177"/>
        <item x="291"/>
        <item x="523"/>
        <item x="98"/>
        <item x="70"/>
        <item x="35"/>
        <item x="223"/>
        <item x="224"/>
        <item x="476"/>
        <item x="119"/>
        <item x="419"/>
        <item x="113"/>
        <item x="115"/>
        <item x="282"/>
        <item x="164"/>
        <item x="212"/>
        <item x="87"/>
        <item x="180"/>
        <item x="231"/>
        <item x="299"/>
        <item x="362"/>
        <item x="290"/>
        <item x="86"/>
        <item x="44"/>
        <item x="501"/>
        <item x="108"/>
        <item x="405"/>
        <item x="211"/>
        <item x="450"/>
        <item x="43"/>
        <item x="93"/>
        <item x="506"/>
        <item x="179"/>
        <item x="292"/>
        <item x="338"/>
        <item x="339"/>
        <item x="314"/>
        <item x="347"/>
        <item x="18"/>
        <item x="51"/>
        <item x="416"/>
        <item x="163"/>
        <item x="446"/>
        <item x="341"/>
        <item x="380"/>
        <item x="428"/>
        <item x="483"/>
        <item x="181"/>
        <item x="371"/>
        <item x="279"/>
        <item x="246"/>
        <item x="230"/>
        <item x="151"/>
        <item x="410"/>
        <item x="38"/>
        <item x="473"/>
        <item x="392"/>
        <item x="40"/>
        <item x="332"/>
        <item x="412"/>
        <item x="8"/>
        <item x="504"/>
        <item x="302"/>
        <item x="307"/>
        <item x="136"/>
        <item x="505"/>
        <item x="220"/>
        <item x="92"/>
        <item x="359"/>
        <item x="2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539">
        <item x="158"/>
        <item x="421"/>
        <item x="9"/>
        <item x="262"/>
        <item x="293"/>
        <item x="141"/>
        <item x="178"/>
        <item x="127"/>
        <item x="436"/>
        <item x="84"/>
        <item x="186"/>
        <item x="515"/>
        <item x="102"/>
        <item x="304"/>
        <item x="140"/>
        <item x="427"/>
        <item x="257"/>
        <item x="95"/>
        <item x="341"/>
        <item x="513"/>
        <item x="103"/>
        <item x="496"/>
        <item x="101"/>
        <item x="458"/>
        <item x="165"/>
        <item x="41"/>
        <item x="43"/>
        <item x="406"/>
        <item x="31"/>
        <item x="171"/>
        <item x="237"/>
        <item x="193"/>
        <item x="396"/>
        <item x="185"/>
        <item x="337"/>
        <item x="418"/>
        <item x="55"/>
        <item x="522"/>
        <item x="318"/>
        <item x="267"/>
        <item x="164"/>
        <item x="172"/>
        <item x="244"/>
        <item x="481"/>
        <item x="264"/>
        <item x="206"/>
        <item x="258"/>
        <item x="348"/>
        <item x="134"/>
        <item x="64"/>
        <item x="308"/>
        <item x="166"/>
        <item x="313"/>
        <item x="366"/>
        <item x="207"/>
        <item x="459"/>
        <item x="471"/>
        <item x="393"/>
        <item x="364"/>
        <item x="218"/>
        <item x="377"/>
        <item x="142"/>
        <item x="3"/>
        <item x="224"/>
        <item x="223"/>
        <item x="537"/>
        <item x="408"/>
        <item x="450"/>
        <item x="232"/>
        <item x="316"/>
        <item x="26"/>
        <item x="48"/>
        <item x="429"/>
        <item x="249"/>
        <item x="21"/>
        <item x="22"/>
        <item x="386"/>
        <item x="19"/>
        <item x="66"/>
        <item x="93"/>
        <item x="512"/>
        <item x="422"/>
        <item x="527"/>
        <item x="391"/>
        <item x="440"/>
        <item x="74"/>
        <item x="273"/>
        <item x="299"/>
        <item x="529"/>
        <item x="402"/>
        <item x="502"/>
        <item x="374"/>
        <item x="425"/>
        <item x="437"/>
        <item x="143"/>
        <item x="215"/>
        <item x="100"/>
        <item x="282"/>
        <item x="530"/>
        <item x="265"/>
        <item x="388"/>
        <item x="45"/>
        <item x="18"/>
        <item x="16"/>
        <item x="28"/>
        <item x="497"/>
        <item x="253"/>
        <item x="300"/>
        <item x="438"/>
        <item x="154"/>
        <item x="54"/>
        <item x="353"/>
        <item x="285"/>
        <item x="119"/>
        <item x="486"/>
        <item x="326"/>
        <item x="10"/>
        <item x="6"/>
        <item x="443"/>
        <item x="455"/>
        <item x="449"/>
        <item x="415"/>
        <item x="174"/>
        <item x="91"/>
        <item x="371"/>
        <item x="289"/>
        <item x="373"/>
        <item x="191"/>
        <item x="286"/>
        <item x="233"/>
        <item x="409"/>
        <item x="506"/>
        <item x="113"/>
        <item x="451"/>
        <item x="217"/>
        <item x="261"/>
        <item x="520"/>
        <item x="278"/>
        <item x="212"/>
        <item x="260"/>
        <item x="334"/>
        <item x="240"/>
        <item x="474"/>
        <item x="432"/>
        <item x="301"/>
        <item x="532"/>
        <item x="42"/>
        <item x="203"/>
        <item x="292"/>
        <item x="83"/>
        <item x="11"/>
        <item x="121"/>
        <item x="423"/>
        <item x="424"/>
        <item x="126"/>
        <item x="34"/>
        <item x="503"/>
        <item x="419"/>
        <item x="362"/>
        <item x="245"/>
        <item x="56"/>
        <item x="189"/>
        <item x="498"/>
        <item x="500"/>
        <item x="467"/>
        <item x="250"/>
        <item x="315"/>
        <item x="226"/>
        <item x="379"/>
        <item x="276"/>
        <item x="394"/>
        <item x="70"/>
        <item x="434"/>
        <item x="288"/>
        <item x="98"/>
        <item x="319"/>
        <item x="347"/>
        <item x="53"/>
        <item x="416"/>
        <item x="295"/>
        <item x="252"/>
        <item x="183"/>
        <item x="462"/>
        <item x="73"/>
        <item x="400"/>
        <item x="14"/>
        <item x="246"/>
        <item x="420"/>
        <item x="283"/>
        <item x="46"/>
        <item x="533"/>
        <item x="351"/>
        <item x="470"/>
        <item x="159"/>
        <item x="453"/>
        <item x="88"/>
        <item x="39"/>
        <item x="412"/>
        <item x="274"/>
        <item x="305"/>
        <item x="225"/>
        <item x="517"/>
        <item x="312"/>
        <item x="468"/>
        <item x="130"/>
        <item x="504"/>
        <item x="25"/>
        <item x="242"/>
        <item x="287"/>
        <item x="179"/>
        <item x="277"/>
        <item x="382"/>
        <item x="0"/>
        <item x="526"/>
        <item x="389"/>
        <item x="147"/>
        <item x="20"/>
        <item x="327"/>
        <item x="495"/>
        <item x="38"/>
        <item x="137"/>
        <item x="8"/>
        <item x="492"/>
        <item x="181"/>
        <item x="107"/>
        <item x="483"/>
        <item x="413"/>
        <item x="380"/>
        <item x="2"/>
        <item x="182"/>
        <item x="209"/>
        <item x="317"/>
        <item x="254"/>
        <item x="85"/>
        <item x="397"/>
        <item x="325"/>
        <item x="463"/>
        <item x="180"/>
        <item x="24"/>
        <item x="57"/>
        <item x="248"/>
        <item x="133"/>
        <item x="531"/>
        <item x="198"/>
        <item x="356"/>
        <item x="385"/>
        <item x="518"/>
        <item x="430"/>
        <item x="490"/>
        <item x="346"/>
        <item x="132"/>
        <item x="131"/>
        <item x="196"/>
        <item x="81"/>
        <item x="479"/>
        <item x="109"/>
        <item x="118"/>
        <item x="139"/>
        <item x="211"/>
        <item x="69"/>
        <item x="222"/>
        <item x="220"/>
        <item x="214"/>
        <item x="78"/>
        <item x="49"/>
        <item x="87"/>
        <item x="342"/>
        <item x="170"/>
        <item x="309"/>
        <item x="4"/>
        <item x="177"/>
        <item x="231"/>
        <item x="114"/>
        <item x="523"/>
        <item x="30"/>
        <item x="375"/>
        <item x="457"/>
        <item x="112"/>
        <item x="501"/>
        <item x="310"/>
        <item x="71"/>
        <item x="33"/>
        <item x="426"/>
        <item x="511"/>
        <item x="361"/>
        <item x="330"/>
        <item x="221"/>
        <item x="339"/>
        <item x="23"/>
        <item x="79"/>
        <item x="534"/>
        <item x="1"/>
        <item x="281"/>
        <item x="7"/>
        <item x="360"/>
        <item x="129"/>
        <item x="36"/>
        <item x="460"/>
        <item x="338"/>
        <item x="145"/>
        <item x="230"/>
        <item x="343"/>
        <item x="123"/>
        <item x="216"/>
        <item x="236"/>
        <item x="157"/>
        <item x="494"/>
        <item x="266"/>
        <item x="116"/>
        <item x="195"/>
        <item x="239"/>
        <item x="275"/>
        <item x="298"/>
        <item x="97"/>
        <item x="307"/>
        <item x="370"/>
        <item x="358"/>
        <item x="525"/>
        <item x="365"/>
        <item x="519"/>
        <item x="395"/>
        <item x="149"/>
        <item x="485"/>
        <item x="5"/>
        <item x="160"/>
        <item x="514"/>
        <item x="311"/>
        <item x="355"/>
        <item x="291"/>
        <item x="208"/>
        <item x="306"/>
        <item x="190"/>
        <item x="439"/>
        <item x="357"/>
        <item x="200"/>
        <item x="414"/>
        <item x="354"/>
        <item x="480"/>
        <item x="268"/>
        <item x="153"/>
        <item x="294"/>
        <item x="369"/>
        <item x="428"/>
        <item x="487"/>
        <item x="390"/>
        <item x="51"/>
        <item x="213"/>
        <item x="445"/>
        <item x="302"/>
        <item x="67"/>
        <item x="368"/>
        <item x="94"/>
        <item x="444"/>
        <item x="535"/>
        <item x="489"/>
        <item x="456"/>
        <item x="12"/>
        <item x="219"/>
        <item x="201"/>
        <item x="199"/>
        <item x="477"/>
        <item x="454"/>
        <item x="32"/>
        <item x="263"/>
        <item x="321"/>
        <item x="521"/>
        <item x="433"/>
        <item x="528"/>
        <item x="476"/>
        <item x="76"/>
        <item x="290"/>
        <item x="168"/>
        <item x="202"/>
        <item x="68"/>
        <item x="493"/>
        <item x="328"/>
        <item x="110"/>
        <item x="61"/>
        <item x="58"/>
        <item x="401"/>
        <item x="235"/>
        <item x="461"/>
        <item x="435"/>
        <item x="322"/>
        <item x="210"/>
        <item x="349"/>
        <item x="13"/>
        <item x="135"/>
        <item x="175"/>
        <item x="473"/>
        <item x="269"/>
        <item x="241"/>
        <item x="284"/>
        <item x="491"/>
        <item x="192"/>
        <item x="411"/>
        <item x="331"/>
        <item x="161"/>
        <item x="122"/>
        <item x="63"/>
        <item x="499"/>
        <item x="392"/>
        <item x="82"/>
        <item x="77"/>
        <item x="35"/>
        <item x="176"/>
        <item x="124"/>
        <item x="205"/>
        <item x="345"/>
        <item x="150"/>
        <item x="92"/>
        <item x="162"/>
        <item x="448"/>
        <item x="148"/>
        <item x="117"/>
        <item x="405"/>
        <item x="466"/>
        <item x="52"/>
        <item x="60"/>
        <item x="136"/>
        <item x="329"/>
        <item x="204"/>
        <item x="59"/>
        <item x="359"/>
        <item x="106"/>
        <item x="340"/>
        <item x="324"/>
        <item x="99"/>
        <item x="227"/>
        <item x="251"/>
        <item x="62"/>
        <item x="336"/>
        <item x="384"/>
        <item x="417"/>
        <item x="75"/>
        <item x="111"/>
        <item x="303"/>
        <item x="280"/>
        <item x="350"/>
        <item x="29"/>
        <item x="488"/>
        <item x="259"/>
        <item x="335"/>
        <item x="410"/>
        <item x="387"/>
        <item x="27"/>
        <item x="37"/>
        <item x="484"/>
        <item x="378"/>
        <item x="47"/>
        <item x="167"/>
        <item x="234"/>
        <item x="323"/>
        <item x="297"/>
        <item x="363"/>
        <item x="505"/>
        <item x="173"/>
        <item x="243"/>
        <item x="146"/>
        <item x="151"/>
        <item x="125"/>
        <item x="352"/>
        <item x="475"/>
        <item x="229"/>
        <item x="403"/>
        <item x="464"/>
        <item x="431"/>
        <item x="344"/>
        <item x="383"/>
        <item x="398"/>
        <item x="320"/>
        <item x="509"/>
        <item x="452"/>
        <item x="407"/>
        <item x="381"/>
        <item x="72"/>
        <item x="15"/>
        <item x="469"/>
        <item x="163"/>
        <item x="115"/>
        <item x="89"/>
        <item x="510"/>
        <item x="17"/>
        <item x="536"/>
        <item x="376"/>
        <item x="128"/>
        <item x="104"/>
        <item x="404"/>
        <item x="120"/>
        <item x="247"/>
        <item x="90"/>
        <item x="399"/>
        <item x="155"/>
        <item x="446"/>
        <item x="367"/>
        <item x="333"/>
        <item x="482"/>
        <item x="96"/>
        <item x="86"/>
        <item x="524"/>
        <item x="184"/>
        <item x="256"/>
        <item x="296"/>
        <item x="50"/>
        <item x="272"/>
        <item x="472"/>
        <item x="169"/>
        <item x="44"/>
        <item x="197"/>
        <item x="255"/>
        <item x="144"/>
        <item x="372"/>
        <item x="478"/>
        <item x="314"/>
        <item x="238"/>
        <item x="156"/>
        <item x="279"/>
        <item x="441"/>
        <item x="516"/>
        <item x="105"/>
        <item x="152"/>
        <item x="194"/>
        <item x="65"/>
        <item x="507"/>
        <item x="187"/>
        <item x="271"/>
        <item x="442"/>
        <item x="465"/>
        <item x="270"/>
        <item x="188"/>
        <item x="332"/>
        <item x="508"/>
        <item x="40"/>
        <item x="138"/>
        <item x="108"/>
        <item x="228"/>
        <item x="447"/>
        <item x="80"/>
        <item t="default"/>
      </items>
    </pivotField>
    <pivotField showAll="0"/>
    <pivotField showAll="0"/>
    <pivotField showAll="0"/>
  </pivotFields>
  <rowFields count="1">
    <field x="8"/>
  </rowFields>
  <rowItems count="11">
    <i>
      <x v="11"/>
    </i>
    <i>
      <x v="36"/>
    </i>
    <i>
      <x v="65"/>
    </i>
    <i>
      <x v="85"/>
    </i>
    <i>
      <x v="269"/>
    </i>
    <i>
      <x v="304"/>
    </i>
    <i>
      <x v="359"/>
    </i>
    <i>
      <x v="366"/>
    </i>
    <i>
      <x v="451"/>
    </i>
    <i>
      <x v="472"/>
    </i>
    <i t="grand">
      <x/>
    </i>
  </rowItems>
  <colItems count="1">
    <i/>
  </colItems>
  <dataFields count="1">
    <dataField name="Average of Profit" fld="13" subtotal="average" baseField="0" baseItem="0"/>
  </dataFields>
  <chartFormats count="1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val="10" filterVal="10"/>
        </filterColumn>
      </autoFilter>
    </filter>
  </filters>
</pivotTableDefinition>
</file>

<file path=xl/pivotTables/pivotTable3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C26:AD32" firstHeaderRow="1" firstDataRow="1" firstDataCol="1"/>
  <pivotFields count="21">
    <pivotField showAll="0"/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3"/>
    </i>
    <i>
      <x v="4"/>
    </i>
    <i>
      <x v="2"/>
    </i>
    <i t="grand">
      <x/>
    </i>
  </rowItems>
  <colItems count="1">
    <i/>
  </colItems>
  <dataFields count="1">
    <dataField name="Sum of Profit" fld="13" baseField="0" baseItem="0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6">
  <location ref="Z18:AA24" firstHeaderRow="1" firstDataRow="1" firstDataCol="1"/>
  <pivotFields count="21">
    <pivotField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umFmtId="164" showAll="0"/>
    <pivotField showAll="0"/>
    <pivotField showAll="0" sortType="descending">
      <items count="545">
        <item x="28"/>
        <item x="220"/>
        <item x="12"/>
        <item x="36"/>
        <item x="257"/>
        <item x="434"/>
        <item x="302"/>
        <item x="18"/>
        <item x="41"/>
        <item x="282"/>
        <item x="164"/>
        <item x="388"/>
        <item x="385"/>
        <item x="204"/>
        <item x="404"/>
        <item x="134"/>
        <item x="484"/>
        <item x="515"/>
        <item x="149"/>
        <item x="274"/>
        <item x="111"/>
        <item x="304"/>
        <item x="3"/>
        <item x="206"/>
        <item x="30"/>
        <item x="143"/>
        <item x="141"/>
        <item x="118"/>
        <item x="81"/>
        <item x="438"/>
        <item x="288"/>
        <item x="105"/>
        <item x="68"/>
        <item x="259"/>
        <item x="459"/>
        <item x="507"/>
        <item x="500"/>
        <item x="524"/>
        <item x="371"/>
        <item x="251"/>
        <item x="305"/>
        <item x="47"/>
        <item x="167"/>
        <item x="401"/>
        <item x="38"/>
        <item x="156"/>
        <item x="67"/>
        <item x="272"/>
        <item x="108"/>
        <item x="77"/>
        <item x="340"/>
        <item x="284"/>
        <item x="266"/>
        <item x="99"/>
        <item x="479"/>
        <item x="542"/>
        <item x="498"/>
        <item x="543"/>
        <item x="425"/>
        <item x="295"/>
        <item x="463"/>
        <item x="389"/>
        <item x="250"/>
        <item x="424"/>
        <item x="125"/>
        <item x="5"/>
        <item x="45"/>
        <item x="112"/>
        <item x="10"/>
        <item x="117"/>
        <item x="189"/>
        <item x="16"/>
        <item x="531"/>
        <item x="6"/>
        <item x="448"/>
        <item x="128"/>
        <item x="146"/>
        <item x="115"/>
        <item x="49"/>
        <item x="32"/>
        <item x="190"/>
        <item x="396"/>
        <item x="491"/>
        <item x="525"/>
        <item x="78"/>
        <item x="73"/>
        <item x="323"/>
        <item x="499"/>
        <item x="391"/>
        <item x="216"/>
        <item x="276"/>
        <item x="184"/>
        <item x="53"/>
        <item x="195"/>
        <item x="19"/>
        <item x="153"/>
        <item x="194"/>
        <item x="443"/>
        <item x="527"/>
        <item x="522"/>
        <item x="228"/>
        <item x="58"/>
        <item x="363"/>
        <item x="86"/>
        <item x="98"/>
        <item x="445"/>
        <item x="132"/>
        <item x="518"/>
        <item x="357"/>
        <item x="512"/>
        <item x="44"/>
        <item x="315"/>
        <item x="431"/>
        <item x="415"/>
        <item x="242"/>
        <item x="116"/>
        <item x="408"/>
        <item x="210"/>
        <item x="530"/>
        <item x="354"/>
        <item x="106"/>
        <item x="456"/>
        <item x="199"/>
        <item x="348"/>
        <item x="267"/>
        <item x="502"/>
        <item x="144"/>
        <item x="213"/>
        <item x="343"/>
        <item x="172"/>
        <item x="467"/>
        <item x="367"/>
        <item x="17"/>
        <item x="0"/>
        <item x="441"/>
        <item x="513"/>
        <item x="344"/>
        <item x="222"/>
        <item x="64"/>
        <item x="121"/>
        <item x="360"/>
        <item x="238"/>
        <item x="201"/>
        <item x="485"/>
        <item x="263"/>
        <item x="186"/>
        <item x="85"/>
        <item x="52"/>
        <item x="46"/>
        <item x="514"/>
        <item x="262"/>
        <item x="74"/>
        <item x="188"/>
        <item x="472"/>
        <item x="114"/>
        <item x="508"/>
        <item x="229"/>
        <item x="127"/>
        <item x="369"/>
        <item x="486"/>
        <item x="444"/>
        <item x="379"/>
        <item x="233"/>
        <item x="280"/>
        <item x="275"/>
        <item x="273"/>
        <item x="374"/>
        <item x="412"/>
        <item x="308"/>
        <item x="480"/>
        <item x="426"/>
        <item x="465"/>
        <item x="193"/>
        <item x="452"/>
        <item x="39"/>
        <item x="215"/>
        <item x="536"/>
        <item x="123"/>
        <item x="378"/>
        <item x="159"/>
        <item x="286"/>
        <item x="372"/>
        <item x="269"/>
        <item x="370"/>
        <item x="358"/>
        <item x="7"/>
        <item x="351"/>
        <item x="489"/>
        <item x="244"/>
        <item x="154"/>
        <item x="252"/>
        <item x="409"/>
        <item x="90"/>
        <item x="299"/>
        <item x="42"/>
        <item x="14"/>
        <item x="173"/>
        <item x="247"/>
        <item x="419"/>
        <item x="178"/>
        <item x="181"/>
        <item x="540"/>
        <item x="225"/>
        <item x="246"/>
        <item x="334"/>
        <item x="34"/>
        <item x="407"/>
        <item x="130"/>
        <item x="136"/>
        <item x="398"/>
        <item x="352"/>
        <item x="256"/>
        <item x="422"/>
        <item x="182"/>
        <item x="110"/>
        <item x="171"/>
        <item x="450"/>
        <item x="451"/>
        <item x="253"/>
        <item x="261"/>
        <item x="447"/>
        <item x="197"/>
        <item x="311"/>
        <item x="297"/>
        <item x="240"/>
        <item x="475"/>
        <item x="428"/>
        <item x="120"/>
        <item x="309"/>
        <item x="416"/>
        <item x="129"/>
        <item x="237"/>
        <item x="13"/>
        <item x="440"/>
        <item x="375"/>
        <item x="329"/>
        <item x="211"/>
        <item x="437"/>
        <item x="306"/>
        <item x="31"/>
        <item x="292"/>
        <item x="24"/>
        <item x="102"/>
        <item x="458"/>
        <item x="158"/>
        <item x="76"/>
        <item x="177"/>
        <item x="307"/>
        <item x="278"/>
        <item x="234"/>
        <item x="503"/>
        <item x="62"/>
        <item x="289"/>
        <item x="54"/>
        <item x="224"/>
        <item x="345"/>
        <item x="151"/>
        <item x="63"/>
        <item x="322"/>
        <item x="326"/>
        <item x="532"/>
        <item x="2"/>
        <item x="131"/>
        <item x="400"/>
        <item x="51"/>
        <item x="219"/>
        <item x="198"/>
        <item x="232"/>
        <item x="61"/>
        <item x="361"/>
        <item x="488"/>
        <item x="470"/>
        <item x="523"/>
        <item x="505"/>
        <item x="339"/>
        <item x="501"/>
        <item x="166"/>
        <item x="405"/>
        <item x="342"/>
        <item x="310"/>
        <item x="294"/>
        <item x="241"/>
        <item x="421"/>
        <item x="255"/>
        <item x="133"/>
        <item x="249"/>
        <item x="71"/>
        <item x="496"/>
        <item x="56"/>
        <item x="202"/>
        <item x="318"/>
        <item x="203"/>
        <item x="109"/>
        <item x="96"/>
        <item x="268"/>
        <item x="519"/>
        <item x="478"/>
        <item x="427"/>
        <item x="356"/>
        <item x="355"/>
        <item x="20"/>
        <item x="107"/>
        <item x="468"/>
        <item x="87"/>
        <item x="383"/>
        <item x="57"/>
        <item x="23"/>
        <item x="290"/>
        <item x="325"/>
        <item x="192"/>
        <item x="457"/>
        <item x="245"/>
        <item x="174"/>
        <item x="91"/>
        <item x="317"/>
        <item x="442"/>
        <item x="89"/>
        <item x="80"/>
        <item x="331"/>
        <item x="175"/>
        <item x="148"/>
        <item x="150"/>
        <item x="521"/>
        <item x="384"/>
        <item x="126"/>
        <item x="103"/>
        <item x="435"/>
        <item x="319"/>
        <item x="21"/>
        <item x="511"/>
        <item x="341"/>
        <item x="162"/>
        <item x="298"/>
        <item x="432"/>
        <item x="70"/>
        <item x="92"/>
        <item x="474"/>
        <item x="281"/>
        <item x="414"/>
        <item x="33"/>
        <item x="55"/>
        <item x="191"/>
        <item x="483"/>
        <item x="50"/>
        <item x="25"/>
        <item x="59"/>
        <item x="439"/>
        <item x="104"/>
        <item x="270"/>
        <item x="533"/>
        <item x="139"/>
        <item x="301"/>
        <item x="176"/>
        <item x="529"/>
        <item x="83"/>
        <item x="337"/>
        <item x="436"/>
        <item x="433"/>
        <item x="72"/>
        <item x="200"/>
        <item x="29"/>
        <item x="212"/>
        <item x="135"/>
        <item x="230"/>
        <item x="461"/>
        <item x="179"/>
        <item x="209"/>
        <item x="528"/>
        <item x="420"/>
        <item x="163"/>
        <item x="504"/>
        <item x="84"/>
        <item x="26"/>
        <item x="239"/>
        <item x="418"/>
        <item x="119"/>
        <item x="165"/>
        <item x="122"/>
        <item x="517"/>
        <item x="223"/>
        <item x="180"/>
        <item x="417"/>
        <item x="221"/>
        <item x="320"/>
        <item x="539"/>
        <item x="137"/>
        <item x="321"/>
        <item x="291"/>
        <item x="349"/>
        <item x="382"/>
        <item x="264"/>
        <item x="43"/>
        <item x="453"/>
        <item x="183"/>
        <item x="187"/>
        <item x="537"/>
        <item x="94"/>
        <item x="368"/>
        <item x="248"/>
        <item x="462"/>
        <item x="402"/>
        <item x="97"/>
        <item x="454"/>
        <item x="79"/>
        <item x="27"/>
        <item x="455"/>
        <item x="48"/>
        <item x="113"/>
        <item x="406"/>
        <item x="353"/>
        <item x="65"/>
        <item x="8"/>
        <item x="313"/>
        <item x="430"/>
        <item x="377"/>
        <item x="207"/>
        <item x="423"/>
        <item x="473"/>
        <item x="538"/>
        <item x="271"/>
        <item x="324"/>
        <item x="82"/>
        <item x="395"/>
        <item x="11"/>
        <item x="88"/>
        <item x="93"/>
        <item x="218"/>
        <item x="359"/>
        <item x="293"/>
        <item x="346"/>
        <item x="279"/>
        <item x="492"/>
        <item x="335"/>
        <item x="66"/>
        <item x="506"/>
        <item x="520"/>
        <item x="392"/>
        <item x="403"/>
        <item x="477"/>
        <item x="22"/>
        <item x="9"/>
        <item x="336"/>
        <item x="497"/>
        <item x="300"/>
        <item x="69"/>
        <item x="142"/>
        <item x="265"/>
        <item x="471"/>
        <item x="260"/>
        <item x="283"/>
        <item x="287"/>
        <item x="157"/>
        <item x="15"/>
        <item x="516"/>
        <item x="185"/>
        <item x="170"/>
        <item x="161"/>
        <item x="333"/>
        <item x="495"/>
        <item x="373"/>
        <item x="399"/>
        <item x="236"/>
        <item x="534"/>
        <item x="410"/>
        <item x="316"/>
        <item x="138"/>
        <item x="366"/>
        <item x="296"/>
        <item x="235"/>
        <item x="390"/>
        <item x="364"/>
        <item x="35"/>
        <item x="376"/>
        <item x="147"/>
        <item x="75"/>
        <item x="100"/>
        <item x="393"/>
        <item x="490"/>
        <item x="386"/>
        <item x="312"/>
        <item x="464"/>
        <item x="510"/>
        <item x="124"/>
        <item x="208"/>
        <item x="509"/>
        <item x="169"/>
        <item x="429"/>
        <item x="140"/>
        <item x="231"/>
        <item x="460"/>
        <item x="413"/>
        <item x="101"/>
        <item x="285"/>
        <item x="37"/>
        <item x="362"/>
        <item x="397"/>
        <item x="347"/>
        <item x="217"/>
        <item x="330"/>
        <item x="332"/>
        <item x="152"/>
        <item x="277"/>
        <item x="487"/>
        <item x="476"/>
        <item x="145"/>
        <item x="481"/>
        <item x="411"/>
        <item x="155"/>
        <item x="243"/>
        <item x="196"/>
        <item x="95"/>
        <item x="350"/>
        <item x="482"/>
        <item x="449"/>
        <item x="394"/>
        <item x="493"/>
        <item x="365"/>
        <item x="541"/>
        <item x="338"/>
        <item x="535"/>
        <item x="446"/>
        <item x="4"/>
        <item x="258"/>
        <item x="494"/>
        <item x="160"/>
        <item x="40"/>
        <item x="205"/>
        <item x="327"/>
        <item x="227"/>
        <item x="381"/>
        <item x="1"/>
        <item x="226"/>
        <item x="526"/>
        <item x="214"/>
        <item x="380"/>
        <item x="387"/>
        <item x="314"/>
        <item x="168"/>
        <item x="303"/>
        <item x="328"/>
        <item x="60"/>
        <item x="254"/>
        <item x="466"/>
        <item x="469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2"/>
        <item x="3"/>
        <item x="1"/>
        <item x="0"/>
        <item t="default"/>
      </items>
    </pivotField>
    <pivotField showAll="0"/>
    <pivotField showAll="0">
      <items count="539">
        <item x="158"/>
        <item x="421"/>
        <item x="9"/>
        <item x="262"/>
        <item x="293"/>
        <item x="141"/>
        <item x="178"/>
        <item x="127"/>
        <item x="436"/>
        <item x="84"/>
        <item x="186"/>
        <item x="515"/>
        <item x="102"/>
        <item x="304"/>
        <item x="140"/>
        <item x="427"/>
        <item x="257"/>
        <item x="95"/>
        <item x="341"/>
        <item x="513"/>
        <item x="103"/>
        <item x="496"/>
        <item x="101"/>
        <item x="458"/>
        <item x="165"/>
        <item x="41"/>
        <item x="43"/>
        <item x="406"/>
        <item x="31"/>
        <item x="171"/>
        <item x="237"/>
        <item x="193"/>
        <item x="396"/>
        <item x="185"/>
        <item x="337"/>
        <item x="418"/>
        <item x="55"/>
        <item x="522"/>
        <item x="318"/>
        <item x="267"/>
        <item x="164"/>
        <item x="172"/>
        <item x="244"/>
        <item x="481"/>
        <item x="264"/>
        <item x="206"/>
        <item x="258"/>
        <item x="348"/>
        <item x="134"/>
        <item x="64"/>
        <item x="308"/>
        <item x="166"/>
        <item x="313"/>
        <item x="366"/>
        <item x="207"/>
        <item x="459"/>
        <item x="471"/>
        <item x="393"/>
        <item x="364"/>
        <item x="218"/>
        <item x="377"/>
        <item x="142"/>
        <item x="3"/>
        <item x="224"/>
        <item x="223"/>
        <item x="537"/>
        <item x="408"/>
        <item x="450"/>
        <item x="232"/>
        <item x="316"/>
        <item x="26"/>
        <item x="48"/>
        <item x="429"/>
        <item x="249"/>
        <item x="21"/>
        <item x="22"/>
        <item x="386"/>
        <item x="19"/>
        <item x="66"/>
        <item x="93"/>
        <item x="512"/>
        <item x="422"/>
        <item x="527"/>
        <item x="391"/>
        <item x="440"/>
        <item x="74"/>
        <item x="273"/>
        <item x="299"/>
        <item x="529"/>
        <item x="402"/>
        <item x="502"/>
        <item x="374"/>
        <item x="425"/>
        <item x="437"/>
        <item x="143"/>
        <item x="215"/>
        <item x="100"/>
        <item x="282"/>
        <item x="530"/>
        <item x="265"/>
        <item x="388"/>
        <item x="45"/>
        <item x="18"/>
        <item x="16"/>
        <item x="28"/>
        <item x="497"/>
        <item x="253"/>
        <item x="300"/>
        <item x="438"/>
        <item x="154"/>
        <item x="54"/>
        <item x="353"/>
        <item x="285"/>
        <item x="119"/>
        <item x="486"/>
        <item x="326"/>
        <item x="10"/>
        <item x="6"/>
        <item x="443"/>
        <item x="455"/>
        <item x="449"/>
        <item x="415"/>
        <item x="174"/>
        <item x="91"/>
        <item x="371"/>
        <item x="289"/>
        <item x="373"/>
        <item x="191"/>
        <item x="286"/>
        <item x="233"/>
        <item x="409"/>
        <item x="506"/>
        <item x="113"/>
        <item x="451"/>
        <item x="217"/>
        <item x="261"/>
        <item x="520"/>
        <item x="278"/>
        <item x="212"/>
        <item x="260"/>
        <item x="334"/>
        <item x="240"/>
        <item x="474"/>
        <item x="432"/>
        <item x="301"/>
        <item x="532"/>
        <item x="42"/>
        <item x="203"/>
        <item x="292"/>
        <item x="83"/>
        <item x="11"/>
        <item x="121"/>
        <item x="423"/>
        <item x="424"/>
        <item x="126"/>
        <item x="34"/>
        <item x="503"/>
        <item x="419"/>
        <item x="362"/>
        <item x="245"/>
        <item x="56"/>
        <item x="189"/>
        <item x="498"/>
        <item x="500"/>
        <item x="467"/>
        <item x="250"/>
        <item x="315"/>
        <item x="226"/>
        <item x="379"/>
        <item x="276"/>
        <item x="394"/>
        <item x="70"/>
        <item x="434"/>
        <item x="288"/>
        <item x="98"/>
        <item x="319"/>
        <item x="347"/>
        <item x="53"/>
        <item x="416"/>
        <item x="295"/>
        <item x="252"/>
        <item x="183"/>
        <item x="462"/>
        <item x="73"/>
        <item x="400"/>
        <item x="14"/>
        <item x="246"/>
        <item x="420"/>
        <item x="283"/>
        <item x="46"/>
        <item x="533"/>
        <item x="351"/>
        <item x="470"/>
        <item x="159"/>
        <item x="453"/>
        <item x="88"/>
        <item x="39"/>
        <item x="412"/>
        <item x="274"/>
        <item x="305"/>
        <item x="225"/>
        <item x="517"/>
        <item x="312"/>
        <item x="468"/>
        <item x="130"/>
        <item x="504"/>
        <item x="25"/>
        <item x="242"/>
        <item x="287"/>
        <item x="179"/>
        <item x="277"/>
        <item x="382"/>
        <item x="0"/>
        <item x="526"/>
        <item x="389"/>
        <item x="147"/>
        <item x="20"/>
        <item x="327"/>
        <item x="495"/>
        <item x="38"/>
        <item x="137"/>
        <item x="8"/>
        <item x="492"/>
        <item x="181"/>
        <item x="107"/>
        <item x="483"/>
        <item x="413"/>
        <item x="380"/>
        <item x="2"/>
        <item x="182"/>
        <item x="209"/>
        <item x="317"/>
        <item x="254"/>
        <item x="85"/>
        <item x="397"/>
        <item x="325"/>
        <item x="463"/>
        <item x="180"/>
        <item x="24"/>
        <item x="57"/>
        <item x="248"/>
        <item x="133"/>
        <item x="531"/>
        <item x="198"/>
        <item x="356"/>
        <item x="385"/>
        <item x="518"/>
        <item x="430"/>
        <item x="490"/>
        <item x="346"/>
        <item x="132"/>
        <item x="131"/>
        <item x="196"/>
        <item x="81"/>
        <item x="479"/>
        <item x="109"/>
        <item x="118"/>
        <item x="139"/>
        <item x="211"/>
        <item x="69"/>
        <item x="222"/>
        <item x="220"/>
        <item x="214"/>
        <item x="78"/>
        <item x="49"/>
        <item x="87"/>
        <item x="342"/>
        <item x="170"/>
        <item x="309"/>
        <item x="4"/>
        <item x="177"/>
        <item x="231"/>
        <item x="114"/>
        <item x="523"/>
        <item x="30"/>
        <item x="375"/>
        <item x="457"/>
        <item x="112"/>
        <item x="501"/>
        <item x="310"/>
        <item x="71"/>
        <item x="33"/>
        <item x="426"/>
        <item x="511"/>
        <item x="361"/>
        <item x="330"/>
        <item x="221"/>
        <item x="339"/>
        <item x="23"/>
        <item x="79"/>
        <item x="534"/>
        <item x="1"/>
        <item x="281"/>
        <item x="7"/>
        <item x="360"/>
        <item x="129"/>
        <item x="36"/>
        <item x="460"/>
        <item x="338"/>
        <item x="145"/>
        <item x="230"/>
        <item x="343"/>
        <item x="123"/>
        <item x="216"/>
        <item x="236"/>
        <item x="157"/>
        <item x="494"/>
        <item x="266"/>
        <item x="116"/>
        <item x="195"/>
        <item x="239"/>
        <item x="275"/>
        <item x="298"/>
        <item x="97"/>
        <item x="307"/>
        <item x="370"/>
        <item x="358"/>
        <item x="525"/>
        <item x="365"/>
        <item x="519"/>
        <item x="395"/>
        <item x="149"/>
        <item x="485"/>
        <item x="5"/>
        <item x="160"/>
        <item x="514"/>
        <item x="311"/>
        <item x="355"/>
        <item x="291"/>
        <item x="208"/>
        <item x="306"/>
        <item x="190"/>
        <item x="439"/>
        <item x="357"/>
        <item x="200"/>
        <item x="414"/>
        <item x="354"/>
        <item x="480"/>
        <item x="268"/>
        <item x="153"/>
        <item x="294"/>
        <item x="369"/>
        <item x="428"/>
        <item x="487"/>
        <item x="390"/>
        <item x="51"/>
        <item x="213"/>
        <item x="445"/>
        <item x="302"/>
        <item x="67"/>
        <item x="368"/>
        <item x="94"/>
        <item x="444"/>
        <item x="535"/>
        <item x="489"/>
        <item x="456"/>
        <item x="12"/>
        <item x="219"/>
        <item x="201"/>
        <item x="199"/>
        <item x="477"/>
        <item x="454"/>
        <item x="32"/>
        <item x="263"/>
        <item x="321"/>
        <item x="521"/>
        <item x="433"/>
        <item x="528"/>
        <item x="476"/>
        <item x="76"/>
        <item x="290"/>
        <item x="168"/>
        <item x="202"/>
        <item x="68"/>
        <item x="493"/>
        <item x="328"/>
        <item x="110"/>
        <item x="61"/>
        <item x="58"/>
        <item x="401"/>
        <item x="235"/>
        <item x="461"/>
        <item x="435"/>
        <item x="322"/>
        <item x="210"/>
        <item x="349"/>
        <item x="13"/>
        <item x="135"/>
        <item x="175"/>
        <item x="473"/>
        <item x="269"/>
        <item x="241"/>
        <item x="284"/>
        <item x="491"/>
        <item x="192"/>
        <item x="411"/>
        <item x="331"/>
        <item x="161"/>
        <item x="122"/>
        <item x="63"/>
        <item x="499"/>
        <item x="392"/>
        <item x="82"/>
        <item x="77"/>
        <item x="35"/>
        <item x="176"/>
        <item x="124"/>
        <item x="205"/>
        <item x="345"/>
        <item x="150"/>
        <item x="92"/>
        <item x="162"/>
        <item x="448"/>
        <item x="148"/>
        <item x="117"/>
        <item x="405"/>
        <item x="466"/>
        <item x="52"/>
        <item x="60"/>
        <item x="136"/>
        <item x="329"/>
        <item x="204"/>
        <item x="59"/>
        <item x="359"/>
        <item x="106"/>
        <item x="340"/>
        <item x="324"/>
        <item x="99"/>
        <item x="227"/>
        <item x="251"/>
        <item x="62"/>
        <item x="336"/>
        <item x="384"/>
        <item x="417"/>
        <item x="75"/>
        <item x="111"/>
        <item x="303"/>
        <item x="280"/>
        <item x="350"/>
        <item x="29"/>
        <item x="488"/>
        <item x="259"/>
        <item x="335"/>
        <item x="410"/>
        <item x="387"/>
        <item x="27"/>
        <item x="37"/>
        <item x="484"/>
        <item x="378"/>
        <item x="47"/>
        <item x="167"/>
        <item x="234"/>
        <item x="323"/>
        <item x="297"/>
        <item x="363"/>
        <item x="505"/>
        <item x="173"/>
        <item x="243"/>
        <item x="146"/>
        <item x="151"/>
        <item x="125"/>
        <item x="352"/>
        <item x="475"/>
        <item x="229"/>
        <item x="403"/>
        <item x="464"/>
        <item x="431"/>
        <item x="344"/>
        <item x="383"/>
        <item x="398"/>
        <item x="320"/>
        <item x="509"/>
        <item x="452"/>
        <item x="407"/>
        <item x="381"/>
        <item x="72"/>
        <item x="15"/>
        <item x="469"/>
        <item x="163"/>
        <item x="115"/>
        <item x="89"/>
        <item x="510"/>
        <item x="17"/>
        <item x="536"/>
        <item x="376"/>
        <item x="128"/>
        <item x="104"/>
        <item x="404"/>
        <item x="120"/>
        <item x="247"/>
        <item x="90"/>
        <item x="399"/>
        <item x="155"/>
        <item x="446"/>
        <item x="367"/>
        <item x="333"/>
        <item x="482"/>
        <item x="96"/>
        <item x="86"/>
        <item x="524"/>
        <item x="184"/>
        <item x="256"/>
        <item x="296"/>
        <item x="50"/>
        <item x="272"/>
        <item x="472"/>
        <item x="169"/>
        <item x="44"/>
        <item x="197"/>
        <item x="255"/>
        <item x="144"/>
        <item x="372"/>
        <item x="478"/>
        <item x="314"/>
        <item x="238"/>
        <item x="156"/>
        <item x="279"/>
        <item x="441"/>
        <item x="516"/>
        <item x="105"/>
        <item x="152"/>
        <item x="194"/>
        <item x="65"/>
        <item x="507"/>
        <item x="187"/>
        <item x="271"/>
        <item x="442"/>
        <item x="465"/>
        <item x="270"/>
        <item x="188"/>
        <item x="332"/>
        <item x="508"/>
        <item x="40"/>
        <item x="138"/>
        <item x="108"/>
        <item x="228"/>
        <item x="447"/>
        <item x="80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urn Status" fld="20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4">
  <location ref="AF34:AG39" firstHeaderRow="1" firstDataRow="1" firstDataCol="1"/>
  <pivotFields count="21">
    <pivotField showAll="0"/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 sortType="ascending">
      <items count="542">
        <item x="386"/>
        <item x="406"/>
        <item x="274"/>
        <item x="346"/>
        <item x="130"/>
        <item x="101"/>
        <item x="12"/>
        <item x="315"/>
        <item x="436"/>
        <item x="149"/>
        <item x="0"/>
        <item x="147"/>
        <item x="208"/>
        <item x="193"/>
        <item x="11"/>
        <item x="114"/>
        <item x="83"/>
        <item x="537"/>
        <item x="384"/>
        <item x="56"/>
        <item x="34"/>
        <item x="161"/>
        <item x="492"/>
        <item x="148"/>
        <item x="353"/>
        <item x="69"/>
        <item x="355"/>
        <item x="196"/>
        <item x="24"/>
        <item x="243"/>
        <item x="463"/>
        <item x="32"/>
        <item x="214"/>
        <item x="518"/>
        <item x="16"/>
        <item x="10"/>
        <item x="236"/>
        <item x="508"/>
        <item x="68"/>
        <item x="110"/>
        <item x="85"/>
        <item x="335"/>
        <item x="334"/>
        <item x="535"/>
        <item x="88"/>
        <item x="253"/>
        <item x="234"/>
        <item x="377"/>
        <item x="321"/>
        <item x="368"/>
        <item x="470"/>
        <item x="305"/>
        <item x="300"/>
        <item x="277"/>
        <item x="449"/>
        <item x="528"/>
        <item x="50"/>
        <item x="445"/>
        <item x="118"/>
        <item x="205"/>
        <item x="468"/>
        <item x="280"/>
        <item x="374"/>
        <item x="3"/>
        <item x="426"/>
        <item x="143"/>
        <item x="357"/>
        <item x="127"/>
        <item x="20"/>
        <item x="146"/>
        <item x="235"/>
        <item x="62"/>
        <item x="458"/>
        <item x="250"/>
        <item x="457"/>
        <item x="411"/>
        <item x="9"/>
        <item x="53"/>
        <item x="233"/>
        <item x="399"/>
        <item x="171"/>
        <item x="441"/>
        <item x="465"/>
        <item x="460"/>
        <item x="191"/>
        <item x="500"/>
        <item x="376"/>
        <item x="215"/>
        <item x="344"/>
        <item x="139"/>
        <item x="413"/>
        <item x="327"/>
        <item x="469"/>
        <item x="77"/>
        <item x="456"/>
        <item x="155"/>
        <item x="485"/>
        <item x="507"/>
        <item x="295"/>
        <item x="268"/>
        <item x="301"/>
        <item x="455"/>
        <item x="319"/>
        <item x="36"/>
        <item x="111"/>
        <item x="137"/>
        <item x="239"/>
        <item x="276"/>
        <item x="351"/>
        <item x="402"/>
        <item x="285"/>
        <item x="424"/>
        <item x="54"/>
        <item x="232"/>
        <item x="252"/>
        <item x="202"/>
        <item x="134"/>
        <item x="29"/>
        <item x="489"/>
        <item x="45"/>
        <item x="311"/>
        <item x="42"/>
        <item x="427"/>
        <item x="23"/>
        <item x="372"/>
        <item x="502"/>
        <item x="221"/>
        <item x="30"/>
        <item x="429"/>
        <item x="534"/>
        <item x="105"/>
        <item x="497"/>
        <item x="422"/>
        <item x="242"/>
        <item x="487"/>
        <item x="138"/>
        <item x="52"/>
        <item x="312"/>
        <item x="25"/>
        <item x="46"/>
        <item x="187"/>
        <item x="198"/>
        <item x="521"/>
        <item x="434"/>
        <item x="288"/>
        <item x="154"/>
        <item x="78"/>
        <item x="158"/>
        <item x="369"/>
        <item x="538"/>
        <item x="526"/>
        <item x="432"/>
        <item x="522"/>
        <item x="425"/>
        <item x="398"/>
        <item x="123"/>
        <item x="195"/>
        <item x="273"/>
        <item x="515"/>
        <item x="401"/>
        <item x="352"/>
        <item x="383"/>
        <item x="142"/>
        <item x="255"/>
        <item x="342"/>
        <item x="96"/>
        <item x="241"/>
        <item x="304"/>
        <item x="517"/>
        <item x="91"/>
        <item x="107"/>
        <item x="153"/>
        <item x="131"/>
        <item x="55"/>
        <item x="308"/>
        <item x="244"/>
        <item x="79"/>
        <item x="418"/>
        <item x="63"/>
        <item x="174"/>
        <item x="350"/>
        <item x="100"/>
        <item x="484"/>
        <item x="160"/>
        <item x="323"/>
        <item x="99"/>
        <item x="431"/>
        <item x="480"/>
        <item x="482"/>
        <item x="294"/>
        <item x="303"/>
        <item x="438"/>
        <item x="281"/>
        <item x="173"/>
        <item x="512"/>
        <item x="4"/>
        <item x="5"/>
        <item x="261"/>
        <item x="226"/>
        <item x="459"/>
        <item x="248"/>
        <item x="117"/>
        <item x="287"/>
        <item x="71"/>
        <item x="493"/>
        <item x="437"/>
        <item x="520"/>
        <item x="373"/>
        <item x="316"/>
        <item x="33"/>
        <item x="270"/>
        <item x="397"/>
        <item x="217"/>
        <item x="150"/>
        <item x="249"/>
        <item x="325"/>
        <item x="486"/>
        <item x="167"/>
        <item x="310"/>
        <item x="284"/>
        <item x="442"/>
        <item x="454"/>
        <item x="404"/>
        <item x="494"/>
        <item x="540"/>
        <item x="218"/>
        <item x="289"/>
        <item x="524"/>
        <item x="238"/>
        <item x="471"/>
        <item x="267"/>
        <item x="340"/>
        <item x="60"/>
        <item x="318"/>
        <item x="206"/>
        <item x="519"/>
        <item x="37"/>
        <item x="490"/>
        <item x="152"/>
        <item x="145"/>
        <item x="462"/>
        <item x="329"/>
        <item x="400"/>
        <item x="247"/>
        <item x="403"/>
        <item x="317"/>
        <item x="240"/>
        <item x="245"/>
        <item x="76"/>
        <item x="13"/>
        <item x="227"/>
        <item x="254"/>
        <item x="204"/>
        <item x="72"/>
        <item x="165"/>
        <item x="122"/>
        <item x="503"/>
        <item x="499"/>
        <item x="381"/>
        <item x="199"/>
        <item x="15"/>
        <item x="31"/>
        <item x="365"/>
        <item x="90"/>
        <item x="464"/>
        <item x="104"/>
        <item x="393"/>
        <item x="49"/>
        <item x="396"/>
        <item x="262"/>
        <item x="176"/>
        <item x="170"/>
        <item x="168"/>
        <item x="495"/>
        <item x="496"/>
        <item x="144"/>
        <item x="84"/>
        <item x="510"/>
        <item x="407"/>
        <item x="112"/>
        <item x="201"/>
        <item x="213"/>
        <item x="309"/>
        <item x="296"/>
        <item x="390"/>
        <item x="366"/>
        <item x="28"/>
        <item x="184"/>
        <item x="26"/>
        <item x="448"/>
        <item x="207"/>
        <item x="453"/>
        <item x="452"/>
        <item x="349"/>
        <item x="183"/>
        <item x="185"/>
        <item x="391"/>
        <item x="536"/>
        <item x="6"/>
        <item x="19"/>
        <item x="229"/>
        <item x="157"/>
        <item x="379"/>
        <item x="260"/>
        <item x="65"/>
        <item x="132"/>
        <item x="336"/>
        <item x="135"/>
        <item x="370"/>
        <item x="186"/>
        <item x="120"/>
        <item x="82"/>
        <item x="367"/>
        <item x="356"/>
        <item x="461"/>
        <item x="256"/>
        <item x="498"/>
        <item x="513"/>
        <item x="2"/>
        <item x="408"/>
        <item x="447"/>
        <item x="194"/>
        <item x="330"/>
        <item x="420"/>
        <item x="126"/>
        <item x="306"/>
        <item x="509"/>
        <item x="525"/>
        <item x="210"/>
        <item x="58"/>
        <item x="225"/>
        <item x="124"/>
        <item x="275"/>
        <item x="264"/>
        <item x="286"/>
        <item x="324"/>
        <item x="263"/>
        <item x="333"/>
        <item x="109"/>
        <item x="266"/>
        <item x="328"/>
        <item x="66"/>
        <item x="322"/>
        <item x="272"/>
        <item x="188"/>
        <item x="415"/>
        <item x="298"/>
        <item x="451"/>
        <item x="97"/>
        <item x="228"/>
        <item x="477"/>
        <item x="102"/>
        <item x="389"/>
        <item x="251"/>
        <item x="354"/>
        <item x="258"/>
        <item x="64"/>
        <item x="430"/>
        <item x="387"/>
        <item x="348"/>
        <item x="433"/>
        <item x="48"/>
        <item x="320"/>
        <item x="491"/>
        <item x="41"/>
        <item x="14"/>
        <item x="116"/>
        <item x="472"/>
        <item x="74"/>
        <item x="133"/>
        <item x="360"/>
        <item x="423"/>
        <item x="435"/>
        <item x="39"/>
        <item x="47"/>
        <item x="166"/>
        <item x="364"/>
        <item x="467"/>
        <item x="1"/>
        <item x="343"/>
        <item x="527"/>
        <item x="140"/>
        <item x="89"/>
        <item x="103"/>
        <item x="67"/>
        <item x="421"/>
        <item x="278"/>
        <item x="516"/>
        <item x="337"/>
        <item x="81"/>
        <item x="237"/>
        <item x="331"/>
        <item x="189"/>
        <item x="271"/>
        <item x="394"/>
        <item x="216"/>
        <item x="190"/>
        <item x="182"/>
        <item x="382"/>
        <item x="169"/>
        <item x="94"/>
        <item x="175"/>
        <item x="358"/>
        <item x="265"/>
        <item x="129"/>
        <item x="511"/>
        <item x="197"/>
        <item x="375"/>
        <item x="141"/>
        <item x="192"/>
        <item x="61"/>
        <item x="178"/>
        <item x="531"/>
        <item x="219"/>
        <item x="488"/>
        <item x="439"/>
        <item x="514"/>
        <item x="17"/>
        <item x="466"/>
        <item x="162"/>
        <item x="388"/>
        <item x="378"/>
        <item x="326"/>
        <item x="440"/>
        <item x="106"/>
        <item x="172"/>
        <item x="475"/>
        <item x="532"/>
        <item x="479"/>
        <item x="73"/>
        <item x="203"/>
        <item x="444"/>
        <item x="80"/>
        <item x="95"/>
        <item x="209"/>
        <item x="345"/>
        <item x="259"/>
        <item x="530"/>
        <item x="222"/>
        <item x="269"/>
        <item x="121"/>
        <item x="539"/>
        <item x="395"/>
        <item x="283"/>
        <item x="443"/>
        <item x="363"/>
        <item x="474"/>
        <item x="200"/>
        <item x="478"/>
        <item x="414"/>
        <item x="75"/>
        <item x="385"/>
        <item x="409"/>
        <item x="128"/>
        <item x="293"/>
        <item x="361"/>
        <item x="481"/>
        <item x="59"/>
        <item x="297"/>
        <item x="22"/>
        <item x="7"/>
        <item x="156"/>
        <item x="21"/>
        <item x="125"/>
        <item x="57"/>
        <item x="159"/>
        <item x="533"/>
        <item x="257"/>
        <item x="529"/>
        <item x="417"/>
        <item x="313"/>
        <item x="177"/>
        <item x="291"/>
        <item x="523"/>
        <item x="98"/>
        <item x="70"/>
        <item x="35"/>
        <item x="223"/>
        <item x="224"/>
        <item x="476"/>
        <item x="119"/>
        <item x="419"/>
        <item x="113"/>
        <item x="115"/>
        <item x="282"/>
        <item x="164"/>
        <item x="212"/>
        <item x="87"/>
        <item x="180"/>
        <item x="231"/>
        <item x="299"/>
        <item x="362"/>
        <item x="290"/>
        <item x="86"/>
        <item x="44"/>
        <item x="501"/>
        <item x="108"/>
        <item x="405"/>
        <item x="211"/>
        <item x="450"/>
        <item x="43"/>
        <item x="93"/>
        <item x="506"/>
        <item x="179"/>
        <item x="292"/>
        <item x="338"/>
        <item x="339"/>
        <item x="314"/>
        <item x="347"/>
        <item x="18"/>
        <item x="51"/>
        <item x="416"/>
        <item x="163"/>
        <item x="446"/>
        <item x="341"/>
        <item x="380"/>
        <item x="428"/>
        <item x="483"/>
        <item x="181"/>
        <item x="371"/>
        <item x="279"/>
        <item x="246"/>
        <item x="230"/>
        <item x="151"/>
        <item x="410"/>
        <item x="38"/>
        <item x="473"/>
        <item x="392"/>
        <item x="40"/>
        <item x="332"/>
        <item x="412"/>
        <item x="8"/>
        <item x="504"/>
        <item x="302"/>
        <item x="307"/>
        <item x="136"/>
        <item x="505"/>
        <item x="220"/>
        <item x="92"/>
        <item x="359"/>
        <item x="27"/>
        <item t="default"/>
      </items>
    </pivotField>
    <pivotField showAll="0"/>
    <pivotField showAll="0"/>
    <pivotField showAll="0"/>
    <pivotField showAll="0"/>
    <pivotField showAll="0"/>
    <pivotField showAll="0" sortType="ascending">
      <items count="5">
        <item x="1"/>
        <item x="0"/>
        <item x="3"/>
        <item x="2"/>
        <item t="default"/>
      </items>
    </pivotField>
    <pivotField axis="axisRow" dataField="1" showAll="0">
      <items count="5">
        <item x="2"/>
        <item x="3"/>
        <item x="1"/>
        <item x="0"/>
        <item t="default"/>
      </items>
    </pivotField>
    <pivotField showAll="0"/>
    <pivotField showAll="0">
      <items count="539">
        <item x="158"/>
        <item x="421"/>
        <item x="9"/>
        <item x="262"/>
        <item x="293"/>
        <item x="141"/>
        <item x="178"/>
        <item x="127"/>
        <item x="436"/>
        <item x="84"/>
        <item x="186"/>
        <item x="515"/>
        <item x="102"/>
        <item x="304"/>
        <item x="140"/>
        <item x="427"/>
        <item x="257"/>
        <item x="95"/>
        <item x="341"/>
        <item x="513"/>
        <item x="103"/>
        <item x="496"/>
        <item x="101"/>
        <item x="458"/>
        <item x="165"/>
        <item x="41"/>
        <item x="43"/>
        <item x="406"/>
        <item x="31"/>
        <item x="171"/>
        <item x="237"/>
        <item x="193"/>
        <item x="396"/>
        <item x="185"/>
        <item x="337"/>
        <item x="418"/>
        <item x="55"/>
        <item x="522"/>
        <item x="318"/>
        <item x="267"/>
        <item x="164"/>
        <item x="172"/>
        <item x="244"/>
        <item x="481"/>
        <item x="264"/>
        <item x="206"/>
        <item x="258"/>
        <item x="348"/>
        <item x="134"/>
        <item x="64"/>
        <item x="308"/>
        <item x="166"/>
        <item x="313"/>
        <item x="366"/>
        <item x="207"/>
        <item x="459"/>
        <item x="471"/>
        <item x="393"/>
        <item x="364"/>
        <item x="218"/>
        <item x="377"/>
        <item x="142"/>
        <item x="3"/>
        <item x="224"/>
        <item x="223"/>
        <item x="537"/>
        <item x="408"/>
        <item x="450"/>
        <item x="232"/>
        <item x="316"/>
        <item x="26"/>
        <item x="48"/>
        <item x="429"/>
        <item x="249"/>
        <item x="21"/>
        <item x="22"/>
        <item x="386"/>
        <item x="19"/>
        <item x="66"/>
        <item x="93"/>
        <item x="512"/>
        <item x="422"/>
        <item x="527"/>
        <item x="391"/>
        <item x="440"/>
        <item x="74"/>
        <item x="273"/>
        <item x="299"/>
        <item x="529"/>
        <item x="402"/>
        <item x="502"/>
        <item x="374"/>
        <item x="425"/>
        <item x="437"/>
        <item x="143"/>
        <item x="215"/>
        <item x="100"/>
        <item x="282"/>
        <item x="530"/>
        <item x="265"/>
        <item x="388"/>
        <item x="45"/>
        <item x="18"/>
        <item x="16"/>
        <item x="28"/>
        <item x="497"/>
        <item x="253"/>
        <item x="300"/>
        <item x="438"/>
        <item x="154"/>
        <item x="54"/>
        <item x="353"/>
        <item x="285"/>
        <item x="119"/>
        <item x="486"/>
        <item x="326"/>
        <item x="10"/>
        <item x="6"/>
        <item x="443"/>
        <item x="455"/>
        <item x="449"/>
        <item x="415"/>
        <item x="174"/>
        <item x="91"/>
        <item x="371"/>
        <item x="289"/>
        <item x="373"/>
        <item x="191"/>
        <item x="286"/>
        <item x="233"/>
        <item x="409"/>
        <item x="506"/>
        <item x="113"/>
        <item x="451"/>
        <item x="217"/>
        <item x="261"/>
        <item x="520"/>
        <item x="278"/>
        <item x="212"/>
        <item x="260"/>
        <item x="334"/>
        <item x="240"/>
        <item x="474"/>
        <item x="432"/>
        <item x="301"/>
        <item x="532"/>
        <item x="42"/>
        <item x="203"/>
        <item x="292"/>
        <item x="83"/>
        <item x="11"/>
        <item x="121"/>
        <item x="423"/>
        <item x="424"/>
        <item x="126"/>
        <item x="34"/>
        <item x="503"/>
        <item x="419"/>
        <item x="362"/>
        <item x="245"/>
        <item x="56"/>
        <item x="189"/>
        <item x="498"/>
        <item x="500"/>
        <item x="467"/>
        <item x="250"/>
        <item x="315"/>
        <item x="226"/>
        <item x="379"/>
        <item x="276"/>
        <item x="394"/>
        <item x="70"/>
        <item x="434"/>
        <item x="288"/>
        <item x="98"/>
        <item x="319"/>
        <item x="347"/>
        <item x="53"/>
        <item x="416"/>
        <item x="295"/>
        <item x="252"/>
        <item x="183"/>
        <item x="462"/>
        <item x="73"/>
        <item x="400"/>
        <item x="14"/>
        <item x="246"/>
        <item x="420"/>
        <item x="283"/>
        <item x="46"/>
        <item x="533"/>
        <item x="351"/>
        <item x="470"/>
        <item x="159"/>
        <item x="453"/>
        <item x="88"/>
        <item x="39"/>
        <item x="412"/>
        <item x="274"/>
        <item x="305"/>
        <item x="225"/>
        <item x="517"/>
        <item x="312"/>
        <item x="468"/>
        <item x="130"/>
        <item x="504"/>
        <item x="25"/>
        <item x="242"/>
        <item x="287"/>
        <item x="179"/>
        <item x="277"/>
        <item x="382"/>
        <item x="0"/>
        <item x="526"/>
        <item x="389"/>
        <item x="147"/>
        <item x="20"/>
        <item x="327"/>
        <item x="495"/>
        <item x="38"/>
        <item x="137"/>
        <item x="8"/>
        <item x="492"/>
        <item x="181"/>
        <item x="107"/>
        <item x="483"/>
        <item x="413"/>
        <item x="380"/>
        <item x="2"/>
        <item x="182"/>
        <item x="209"/>
        <item x="317"/>
        <item x="254"/>
        <item x="85"/>
        <item x="397"/>
        <item x="325"/>
        <item x="463"/>
        <item x="180"/>
        <item x="24"/>
        <item x="57"/>
        <item x="248"/>
        <item x="133"/>
        <item x="531"/>
        <item x="198"/>
        <item x="356"/>
        <item x="385"/>
        <item x="518"/>
        <item x="430"/>
        <item x="490"/>
        <item x="346"/>
        <item x="132"/>
        <item x="131"/>
        <item x="196"/>
        <item x="81"/>
        <item x="479"/>
        <item x="109"/>
        <item x="118"/>
        <item x="139"/>
        <item x="211"/>
        <item x="69"/>
        <item x="222"/>
        <item x="220"/>
        <item x="214"/>
        <item x="78"/>
        <item x="49"/>
        <item x="87"/>
        <item x="342"/>
        <item x="170"/>
        <item x="309"/>
        <item x="4"/>
        <item x="177"/>
        <item x="231"/>
        <item x="114"/>
        <item x="523"/>
        <item x="30"/>
        <item x="375"/>
        <item x="457"/>
        <item x="112"/>
        <item x="501"/>
        <item x="310"/>
        <item x="71"/>
        <item x="33"/>
        <item x="426"/>
        <item x="511"/>
        <item x="361"/>
        <item x="330"/>
        <item x="221"/>
        <item x="339"/>
        <item x="23"/>
        <item x="79"/>
        <item x="534"/>
        <item x="1"/>
        <item x="281"/>
        <item x="7"/>
        <item x="360"/>
        <item x="129"/>
        <item x="36"/>
        <item x="460"/>
        <item x="338"/>
        <item x="145"/>
        <item x="230"/>
        <item x="343"/>
        <item x="123"/>
        <item x="216"/>
        <item x="236"/>
        <item x="157"/>
        <item x="494"/>
        <item x="266"/>
        <item x="116"/>
        <item x="195"/>
        <item x="239"/>
        <item x="275"/>
        <item x="298"/>
        <item x="97"/>
        <item x="307"/>
        <item x="370"/>
        <item x="358"/>
        <item x="525"/>
        <item x="365"/>
        <item x="519"/>
        <item x="395"/>
        <item x="149"/>
        <item x="485"/>
        <item x="5"/>
        <item x="160"/>
        <item x="514"/>
        <item x="311"/>
        <item x="355"/>
        <item x="291"/>
        <item x="208"/>
        <item x="306"/>
        <item x="190"/>
        <item x="439"/>
        <item x="357"/>
        <item x="200"/>
        <item x="414"/>
        <item x="354"/>
        <item x="480"/>
        <item x="268"/>
        <item x="153"/>
        <item x="294"/>
        <item x="369"/>
        <item x="428"/>
        <item x="487"/>
        <item x="390"/>
        <item x="51"/>
        <item x="213"/>
        <item x="445"/>
        <item x="302"/>
        <item x="67"/>
        <item x="368"/>
        <item x="94"/>
        <item x="444"/>
        <item x="535"/>
        <item x="489"/>
        <item x="456"/>
        <item x="12"/>
        <item x="219"/>
        <item x="201"/>
        <item x="199"/>
        <item x="477"/>
        <item x="454"/>
        <item x="32"/>
        <item x="263"/>
        <item x="321"/>
        <item x="521"/>
        <item x="433"/>
        <item x="528"/>
        <item x="476"/>
        <item x="76"/>
        <item x="290"/>
        <item x="168"/>
        <item x="202"/>
        <item x="68"/>
        <item x="493"/>
        <item x="328"/>
        <item x="110"/>
        <item x="61"/>
        <item x="58"/>
        <item x="401"/>
        <item x="235"/>
        <item x="461"/>
        <item x="435"/>
        <item x="322"/>
        <item x="210"/>
        <item x="349"/>
        <item x="13"/>
        <item x="135"/>
        <item x="175"/>
        <item x="473"/>
        <item x="269"/>
        <item x="241"/>
        <item x="284"/>
        <item x="491"/>
        <item x="192"/>
        <item x="411"/>
        <item x="331"/>
        <item x="161"/>
        <item x="122"/>
        <item x="63"/>
        <item x="499"/>
        <item x="392"/>
        <item x="82"/>
        <item x="77"/>
        <item x="35"/>
        <item x="176"/>
        <item x="124"/>
        <item x="205"/>
        <item x="345"/>
        <item x="150"/>
        <item x="92"/>
        <item x="162"/>
        <item x="448"/>
        <item x="148"/>
        <item x="117"/>
        <item x="405"/>
        <item x="466"/>
        <item x="52"/>
        <item x="60"/>
        <item x="136"/>
        <item x="329"/>
        <item x="204"/>
        <item x="59"/>
        <item x="359"/>
        <item x="106"/>
        <item x="340"/>
        <item x="324"/>
        <item x="99"/>
        <item x="227"/>
        <item x="251"/>
        <item x="62"/>
        <item x="336"/>
        <item x="384"/>
        <item x="417"/>
        <item x="75"/>
        <item x="111"/>
        <item x="303"/>
        <item x="280"/>
        <item x="350"/>
        <item x="29"/>
        <item x="488"/>
        <item x="259"/>
        <item x="335"/>
        <item x="410"/>
        <item x="387"/>
        <item x="27"/>
        <item x="37"/>
        <item x="484"/>
        <item x="378"/>
        <item x="47"/>
        <item x="167"/>
        <item x="234"/>
        <item x="323"/>
        <item x="297"/>
        <item x="363"/>
        <item x="505"/>
        <item x="173"/>
        <item x="243"/>
        <item x="146"/>
        <item x="151"/>
        <item x="125"/>
        <item x="352"/>
        <item x="475"/>
        <item x="229"/>
        <item x="403"/>
        <item x="464"/>
        <item x="431"/>
        <item x="344"/>
        <item x="383"/>
        <item x="398"/>
        <item x="320"/>
        <item x="509"/>
        <item x="452"/>
        <item x="407"/>
        <item x="381"/>
        <item x="72"/>
        <item x="15"/>
        <item x="469"/>
        <item x="163"/>
        <item x="115"/>
        <item x="89"/>
        <item x="510"/>
        <item x="17"/>
        <item x="536"/>
        <item x="376"/>
        <item x="128"/>
        <item x="104"/>
        <item x="404"/>
        <item x="120"/>
        <item x="247"/>
        <item x="90"/>
        <item x="399"/>
        <item x="155"/>
        <item x="446"/>
        <item x="367"/>
        <item x="333"/>
        <item x="482"/>
        <item x="96"/>
        <item x="86"/>
        <item x="524"/>
        <item x="184"/>
        <item x="256"/>
        <item x="296"/>
        <item x="50"/>
        <item x="272"/>
        <item x="472"/>
        <item x="169"/>
        <item x="44"/>
        <item x="197"/>
        <item x="255"/>
        <item x="144"/>
        <item x="372"/>
        <item x="478"/>
        <item x="314"/>
        <item x="238"/>
        <item x="156"/>
        <item x="279"/>
        <item x="441"/>
        <item x="516"/>
        <item x="105"/>
        <item x="152"/>
        <item x="194"/>
        <item x="65"/>
        <item x="507"/>
        <item x="187"/>
        <item x="271"/>
        <item x="442"/>
        <item x="465"/>
        <item x="270"/>
        <item x="188"/>
        <item x="332"/>
        <item x="508"/>
        <item x="40"/>
        <item x="138"/>
        <item x="108"/>
        <item x="228"/>
        <item x="447"/>
        <item x="80"/>
        <item t="default"/>
      </items>
    </pivotField>
    <pivotField showAll="0"/>
    <pivotField showAll="0"/>
    <pivotField showAll="0"/>
  </pivotFields>
  <rowFields count="1">
    <field x="1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hipping Mode" fld="15" subtotal="count" baseField="0" baseItem="0"/>
  </dataField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5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W38:W39" firstHeaderRow="1" firstDataRow="1" firstDataCol="0"/>
  <pivotFields count="21">
    <pivotField dataField="1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39">
        <item x="158"/>
        <item x="421"/>
        <item x="9"/>
        <item x="262"/>
        <item x="293"/>
        <item x="141"/>
        <item x="178"/>
        <item x="127"/>
        <item x="436"/>
        <item x="84"/>
        <item x="186"/>
        <item x="515"/>
        <item x="102"/>
        <item x="304"/>
        <item x="140"/>
        <item x="427"/>
        <item x="257"/>
        <item x="95"/>
        <item x="341"/>
        <item x="513"/>
        <item x="103"/>
        <item x="496"/>
        <item x="101"/>
        <item x="458"/>
        <item x="165"/>
        <item x="41"/>
        <item x="43"/>
        <item x="406"/>
        <item x="31"/>
        <item x="171"/>
        <item x="237"/>
        <item x="193"/>
        <item x="396"/>
        <item x="185"/>
        <item x="337"/>
        <item x="418"/>
        <item x="55"/>
        <item x="522"/>
        <item x="318"/>
        <item x="267"/>
        <item x="164"/>
        <item x="172"/>
        <item x="244"/>
        <item x="481"/>
        <item x="264"/>
        <item x="206"/>
        <item x="258"/>
        <item x="348"/>
        <item x="134"/>
        <item x="64"/>
        <item x="308"/>
        <item x="166"/>
        <item x="313"/>
        <item x="366"/>
        <item x="207"/>
        <item x="459"/>
        <item x="471"/>
        <item x="393"/>
        <item x="364"/>
        <item x="218"/>
        <item x="377"/>
        <item x="142"/>
        <item x="3"/>
        <item x="224"/>
        <item x="223"/>
        <item x="537"/>
        <item x="408"/>
        <item x="450"/>
        <item x="232"/>
        <item x="316"/>
        <item x="26"/>
        <item x="48"/>
        <item x="429"/>
        <item x="249"/>
        <item x="21"/>
        <item x="22"/>
        <item x="386"/>
        <item x="19"/>
        <item x="66"/>
        <item x="93"/>
        <item x="512"/>
        <item x="422"/>
        <item x="527"/>
        <item x="391"/>
        <item x="440"/>
        <item x="74"/>
        <item x="273"/>
        <item x="299"/>
        <item x="529"/>
        <item x="402"/>
        <item x="502"/>
        <item x="374"/>
        <item x="425"/>
        <item x="437"/>
        <item x="143"/>
        <item x="215"/>
        <item x="100"/>
        <item x="282"/>
        <item x="530"/>
        <item x="265"/>
        <item x="388"/>
        <item x="45"/>
        <item x="18"/>
        <item x="16"/>
        <item x="28"/>
        <item x="497"/>
        <item x="253"/>
        <item x="300"/>
        <item x="438"/>
        <item x="154"/>
        <item x="54"/>
        <item x="353"/>
        <item x="285"/>
        <item x="119"/>
        <item x="486"/>
        <item x="326"/>
        <item x="10"/>
        <item x="6"/>
        <item x="443"/>
        <item x="455"/>
        <item x="449"/>
        <item x="415"/>
        <item x="174"/>
        <item x="91"/>
        <item x="371"/>
        <item x="289"/>
        <item x="373"/>
        <item x="191"/>
        <item x="286"/>
        <item x="233"/>
        <item x="409"/>
        <item x="506"/>
        <item x="113"/>
        <item x="451"/>
        <item x="217"/>
        <item x="261"/>
        <item x="520"/>
        <item x="278"/>
        <item x="212"/>
        <item x="260"/>
        <item x="334"/>
        <item x="240"/>
        <item x="474"/>
        <item x="432"/>
        <item x="301"/>
        <item x="532"/>
        <item x="42"/>
        <item x="203"/>
        <item x="292"/>
        <item x="83"/>
        <item x="11"/>
        <item x="121"/>
        <item x="423"/>
        <item x="424"/>
        <item x="126"/>
        <item x="34"/>
        <item x="503"/>
        <item x="419"/>
        <item x="362"/>
        <item x="245"/>
        <item x="56"/>
        <item x="189"/>
        <item x="498"/>
        <item x="500"/>
        <item x="467"/>
        <item x="250"/>
        <item x="315"/>
        <item x="226"/>
        <item x="379"/>
        <item x="276"/>
        <item x="394"/>
        <item x="70"/>
        <item x="434"/>
        <item x="288"/>
        <item x="98"/>
        <item x="319"/>
        <item x="347"/>
        <item x="53"/>
        <item x="416"/>
        <item x="295"/>
        <item x="252"/>
        <item x="183"/>
        <item x="462"/>
        <item x="73"/>
        <item x="400"/>
        <item x="14"/>
        <item x="246"/>
        <item x="420"/>
        <item x="283"/>
        <item x="46"/>
        <item x="533"/>
        <item x="351"/>
        <item x="470"/>
        <item x="159"/>
        <item x="453"/>
        <item x="88"/>
        <item x="39"/>
        <item x="412"/>
        <item x="274"/>
        <item x="305"/>
        <item x="225"/>
        <item x="517"/>
        <item x="312"/>
        <item x="468"/>
        <item x="130"/>
        <item x="504"/>
        <item x="25"/>
        <item x="242"/>
        <item x="287"/>
        <item x="179"/>
        <item x="277"/>
        <item x="382"/>
        <item x="0"/>
        <item x="526"/>
        <item x="389"/>
        <item x="147"/>
        <item x="20"/>
        <item x="327"/>
        <item x="495"/>
        <item x="38"/>
        <item x="137"/>
        <item x="8"/>
        <item x="492"/>
        <item x="181"/>
        <item x="107"/>
        <item x="483"/>
        <item x="413"/>
        <item x="380"/>
        <item x="2"/>
        <item x="182"/>
        <item x="209"/>
        <item x="317"/>
        <item x="254"/>
        <item x="85"/>
        <item x="397"/>
        <item x="325"/>
        <item x="463"/>
        <item x="180"/>
        <item x="24"/>
        <item x="57"/>
        <item x="248"/>
        <item x="133"/>
        <item x="531"/>
        <item x="198"/>
        <item x="356"/>
        <item x="385"/>
        <item x="518"/>
        <item x="430"/>
        <item x="490"/>
        <item x="346"/>
        <item x="132"/>
        <item x="131"/>
        <item x="196"/>
        <item x="81"/>
        <item x="479"/>
        <item x="109"/>
        <item x="118"/>
        <item x="139"/>
        <item x="211"/>
        <item x="69"/>
        <item x="222"/>
        <item x="220"/>
        <item x="214"/>
        <item x="78"/>
        <item x="49"/>
        <item x="87"/>
        <item x="342"/>
        <item x="170"/>
        <item x="309"/>
        <item x="4"/>
        <item x="177"/>
        <item x="231"/>
        <item x="114"/>
        <item x="523"/>
        <item x="30"/>
        <item x="375"/>
        <item x="457"/>
        <item x="112"/>
        <item x="501"/>
        <item x="310"/>
        <item x="71"/>
        <item x="33"/>
        <item x="426"/>
        <item x="511"/>
        <item x="361"/>
        <item x="330"/>
        <item x="221"/>
        <item x="339"/>
        <item x="23"/>
        <item x="79"/>
        <item x="534"/>
        <item x="1"/>
        <item x="281"/>
        <item x="7"/>
        <item x="360"/>
        <item x="129"/>
        <item x="36"/>
        <item x="460"/>
        <item x="338"/>
        <item x="145"/>
        <item x="230"/>
        <item x="343"/>
        <item x="123"/>
        <item x="216"/>
        <item x="236"/>
        <item x="157"/>
        <item x="494"/>
        <item x="266"/>
        <item x="116"/>
        <item x="195"/>
        <item x="239"/>
        <item x="275"/>
        <item x="298"/>
        <item x="97"/>
        <item x="307"/>
        <item x="370"/>
        <item x="358"/>
        <item x="525"/>
        <item x="365"/>
        <item x="519"/>
        <item x="395"/>
        <item x="149"/>
        <item x="485"/>
        <item x="5"/>
        <item x="160"/>
        <item x="514"/>
        <item x="311"/>
        <item x="355"/>
        <item x="291"/>
        <item x="208"/>
        <item x="306"/>
        <item x="190"/>
        <item x="439"/>
        <item x="357"/>
        <item x="200"/>
        <item x="414"/>
        <item x="354"/>
        <item x="480"/>
        <item x="268"/>
        <item x="153"/>
        <item x="294"/>
        <item x="369"/>
        <item x="428"/>
        <item x="487"/>
        <item x="390"/>
        <item x="51"/>
        <item x="213"/>
        <item x="445"/>
        <item x="302"/>
        <item x="67"/>
        <item x="368"/>
        <item x="94"/>
        <item x="444"/>
        <item x="535"/>
        <item x="489"/>
        <item x="456"/>
        <item x="12"/>
        <item x="219"/>
        <item x="201"/>
        <item x="199"/>
        <item x="477"/>
        <item x="454"/>
        <item x="32"/>
        <item x="263"/>
        <item x="321"/>
        <item x="521"/>
        <item x="433"/>
        <item x="528"/>
        <item x="476"/>
        <item x="76"/>
        <item x="290"/>
        <item x="168"/>
        <item x="202"/>
        <item x="68"/>
        <item x="493"/>
        <item x="328"/>
        <item x="110"/>
        <item x="61"/>
        <item x="58"/>
        <item x="401"/>
        <item x="235"/>
        <item x="461"/>
        <item x="435"/>
        <item x="322"/>
        <item x="210"/>
        <item x="349"/>
        <item x="13"/>
        <item x="135"/>
        <item x="175"/>
        <item x="473"/>
        <item x="269"/>
        <item x="241"/>
        <item x="284"/>
        <item x="491"/>
        <item x="192"/>
        <item x="411"/>
        <item x="331"/>
        <item x="161"/>
        <item x="122"/>
        <item x="63"/>
        <item x="499"/>
        <item x="392"/>
        <item x="82"/>
        <item x="77"/>
        <item x="35"/>
        <item x="176"/>
        <item x="124"/>
        <item x="205"/>
        <item x="345"/>
        <item x="150"/>
        <item x="92"/>
        <item x="162"/>
        <item x="448"/>
        <item x="148"/>
        <item x="117"/>
        <item x="405"/>
        <item x="466"/>
        <item x="52"/>
        <item x="60"/>
        <item x="136"/>
        <item x="329"/>
        <item x="204"/>
        <item x="59"/>
        <item x="359"/>
        <item x="106"/>
        <item x="340"/>
        <item x="324"/>
        <item x="99"/>
        <item x="227"/>
        <item x="251"/>
        <item x="62"/>
        <item x="336"/>
        <item x="384"/>
        <item x="417"/>
        <item x="75"/>
        <item x="111"/>
        <item x="303"/>
        <item x="280"/>
        <item x="350"/>
        <item x="29"/>
        <item x="488"/>
        <item x="259"/>
        <item x="335"/>
        <item x="410"/>
        <item x="387"/>
        <item x="27"/>
        <item x="37"/>
        <item x="484"/>
        <item x="378"/>
        <item x="47"/>
        <item x="167"/>
        <item x="234"/>
        <item x="323"/>
        <item x="297"/>
        <item x="363"/>
        <item x="505"/>
        <item x="173"/>
        <item x="243"/>
        <item x="146"/>
        <item x="151"/>
        <item x="125"/>
        <item x="352"/>
        <item x="475"/>
        <item x="229"/>
        <item x="403"/>
        <item x="464"/>
        <item x="431"/>
        <item x="344"/>
        <item x="383"/>
        <item x="398"/>
        <item x="320"/>
        <item x="509"/>
        <item x="452"/>
        <item x="407"/>
        <item x="381"/>
        <item x="72"/>
        <item x="15"/>
        <item x="469"/>
        <item x="163"/>
        <item x="115"/>
        <item x="89"/>
        <item x="510"/>
        <item x="17"/>
        <item x="536"/>
        <item x="376"/>
        <item x="128"/>
        <item x="104"/>
        <item x="404"/>
        <item x="120"/>
        <item x="247"/>
        <item x="90"/>
        <item x="399"/>
        <item x="155"/>
        <item x="446"/>
        <item x="367"/>
        <item x="333"/>
        <item x="482"/>
        <item x="96"/>
        <item x="86"/>
        <item x="524"/>
        <item x="184"/>
        <item x="256"/>
        <item x="296"/>
        <item x="50"/>
        <item x="272"/>
        <item x="472"/>
        <item x="169"/>
        <item x="44"/>
        <item x="197"/>
        <item x="255"/>
        <item x="144"/>
        <item x="372"/>
        <item x="478"/>
        <item x="314"/>
        <item x="238"/>
        <item x="156"/>
        <item x="279"/>
        <item x="441"/>
        <item x="516"/>
        <item x="105"/>
        <item x="152"/>
        <item x="194"/>
        <item x="65"/>
        <item x="507"/>
        <item x="187"/>
        <item x="271"/>
        <item x="442"/>
        <item x="465"/>
        <item x="270"/>
        <item x="188"/>
        <item x="332"/>
        <item x="508"/>
        <item x="40"/>
        <item x="138"/>
        <item x="108"/>
        <item x="228"/>
        <item x="447"/>
        <item x="80"/>
        <item t="default"/>
      </items>
    </pivotField>
    <pivotField showAll="0"/>
    <pivotField showAll="0"/>
    <pivotField showAll="0"/>
  </pivotFields>
  <rowItems count="1">
    <i/>
  </rowItems>
  <colItems count="1">
    <i/>
  </colItems>
  <dataFields count="1">
    <dataField name="Count of Order I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F18:AG22" firstHeaderRow="1" firstDataRow="1" firstDataCol="1"/>
  <pivotFields count="21">
    <pivotField showAll="0"/>
    <pivotField numFmtId="164" showAll="0"/>
    <pivotField showAll="0"/>
    <pivotField showAll="0"/>
    <pivotField axis="axisRow" showAll="0" measureFilter="1">
      <items count="4">
        <item x="0"/>
        <item x="2"/>
        <item x="1"/>
        <item t="default"/>
      </items>
    </pivotField>
    <pivotField showAll="0"/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rofit" fld="13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8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Z3:AA16" firstHeaderRow="1" firstDataRow="1" firstDataCol="1" rowPageCount="1" colPageCount="1"/>
  <pivotFields count="21">
    <pivotField dataField="1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539">
        <item x="80"/>
        <item x="447"/>
        <item x="228"/>
        <item x="108"/>
        <item x="138"/>
        <item x="40"/>
        <item x="508"/>
        <item x="332"/>
        <item x="188"/>
        <item x="270"/>
        <item x="465"/>
        <item x="442"/>
        <item x="271"/>
        <item x="187"/>
        <item x="507"/>
        <item x="65"/>
        <item x="194"/>
        <item x="152"/>
        <item x="105"/>
        <item x="516"/>
        <item x="441"/>
        <item x="279"/>
        <item x="156"/>
        <item x="238"/>
        <item x="314"/>
        <item x="478"/>
        <item x="372"/>
        <item x="144"/>
        <item x="255"/>
        <item x="197"/>
        <item x="44"/>
        <item x="169"/>
        <item x="472"/>
        <item x="272"/>
        <item x="50"/>
        <item x="296"/>
        <item x="256"/>
        <item x="184"/>
        <item x="524"/>
        <item x="86"/>
        <item x="96"/>
        <item x="482"/>
        <item x="333"/>
        <item x="367"/>
        <item x="446"/>
        <item x="155"/>
        <item x="399"/>
        <item x="90"/>
        <item x="247"/>
        <item x="120"/>
        <item x="404"/>
        <item x="104"/>
        <item x="128"/>
        <item x="376"/>
        <item x="536"/>
        <item x="17"/>
        <item x="510"/>
        <item x="89"/>
        <item x="115"/>
        <item x="163"/>
        <item x="469"/>
        <item x="15"/>
        <item x="72"/>
        <item x="381"/>
        <item x="407"/>
        <item x="452"/>
        <item x="509"/>
        <item x="320"/>
        <item x="398"/>
        <item x="383"/>
        <item x="344"/>
        <item x="431"/>
        <item x="464"/>
        <item x="403"/>
        <item x="229"/>
        <item x="475"/>
        <item x="352"/>
        <item x="125"/>
        <item x="151"/>
        <item x="146"/>
        <item x="243"/>
        <item x="173"/>
        <item x="505"/>
        <item x="363"/>
        <item x="297"/>
        <item x="323"/>
        <item x="234"/>
        <item x="167"/>
        <item x="47"/>
        <item x="378"/>
        <item x="484"/>
        <item x="37"/>
        <item x="27"/>
        <item x="387"/>
        <item x="410"/>
        <item x="335"/>
        <item x="259"/>
        <item x="488"/>
        <item x="29"/>
        <item x="350"/>
        <item x="280"/>
        <item x="303"/>
        <item x="111"/>
        <item x="75"/>
        <item x="417"/>
        <item x="384"/>
        <item x="336"/>
        <item x="62"/>
        <item x="251"/>
        <item x="227"/>
        <item x="99"/>
        <item x="324"/>
        <item x="340"/>
        <item x="106"/>
        <item x="359"/>
        <item x="59"/>
        <item x="204"/>
        <item x="329"/>
        <item x="136"/>
        <item x="60"/>
        <item x="52"/>
        <item x="466"/>
        <item x="405"/>
        <item x="117"/>
        <item x="148"/>
        <item x="448"/>
        <item x="162"/>
        <item x="92"/>
        <item x="150"/>
        <item x="345"/>
        <item x="205"/>
        <item x="124"/>
        <item x="176"/>
        <item x="35"/>
        <item x="77"/>
        <item x="82"/>
        <item x="392"/>
        <item x="499"/>
        <item x="63"/>
        <item x="122"/>
        <item x="161"/>
        <item x="331"/>
        <item x="411"/>
        <item x="192"/>
        <item x="491"/>
        <item x="284"/>
        <item x="241"/>
        <item x="269"/>
        <item x="473"/>
        <item x="175"/>
        <item x="135"/>
        <item x="13"/>
        <item x="349"/>
        <item x="210"/>
        <item x="322"/>
        <item x="435"/>
        <item x="461"/>
        <item x="235"/>
        <item x="401"/>
        <item x="58"/>
        <item x="61"/>
        <item x="110"/>
        <item x="328"/>
        <item x="493"/>
        <item x="68"/>
        <item x="202"/>
        <item x="168"/>
        <item x="290"/>
        <item x="76"/>
        <item x="476"/>
        <item x="528"/>
        <item x="433"/>
        <item x="521"/>
        <item x="321"/>
        <item x="263"/>
        <item x="32"/>
        <item x="454"/>
        <item x="477"/>
        <item x="199"/>
        <item x="201"/>
        <item x="219"/>
        <item x="12"/>
        <item x="456"/>
        <item x="489"/>
        <item x="535"/>
        <item x="444"/>
        <item x="94"/>
        <item x="368"/>
        <item x="67"/>
        <item x="302"/>
        <item x="445"/>
        <item x="213"/>
        <item x="51"/>
        <item x="390"/>
        <item x="487"/>
        <item x="428"/>
        <item x="369"/>
        <item x="294"/>
        <item x="153"/>
        <item x="268"/>
        <item x="480"/>
        <item x="354"/>
        <item x="414"/>
        <item x="200"/>
        <item x="357"/>
        <item x="439"/>
        <item x="190"/>
        <item x="306"/>
        <item x="208"/>
        <item x="291"/>
        <item x="355"/>
        <item x="311"/>
        <item x="514"/>
        <item x="160"/>
        <item x="5"/>
        <item x="485"/>
        <item x="149"/>
        <item x="395"/>
        <item x="519"/>
        <item x="365"/>
        <item x="525"/>
        <item x="358"/>
        <item x="370"/>
        <item x="307"/>
        <item x="97"/>
        <item x="298"/>
        <item x="275"/>
        <item x="239"/>
        <item x="195"/>
        <item x="116"/>
        <item x="266"/>
        <item x="494"/>
        <item x="157"/>
        <item x="236"/>
        <item x="216"/>
        <item x="123"/>
        <item x="343"/>
        <item x="230"/>
        <item x="145"/>
        <item x="338"/>
        <item x="460"/>
        <item x="36"/>
        <item x="129"/>
        <item x="360"/>
        <item x="7"/>
        <item x="281"/>
        <item x="1"/>
        <item x="534"/>
        <item x="79"/>
        <item x="23"/>
        <item x="339"/>
        <item x="221"/>
        <item x="330"/>
        <item x="361"/>
        <item x="511"/>
        <item x="426"/>
        <item x="33"/>
        <item x="71"/>
        <item x="310"/>
        <item x="501"/>
        <item x="112"/>
        <item x="457"/>
        <item x="375"/>
        <item x="30"/>
        <item x="523"/>
        <item x="114"/>
        <item x="231"/>
        <item x="177"/>
        <item x="4"/>
        <item x="309"/>
        <item x="170"/>
        <item x="342"/>
        <item x="87"/>
        <item x="49"/>
        <item x="78"/>
        <item x="214"/>
        <item x="220"/>
        <item x="222"/>
        <item x="69"/>
        <item x="211"/>
        <item x="139"/>
        <item x="118"/>
        <item x="109"/>
        <item x="479"/>
        <item x="81"/>
        <item x="196"/>
        <item x="131"/>
        <item x="132"/>
        <item x="346"/>
        <item x="490"/>
        <item x="430"/>
        <item x="518"/>
        <item x="385"/>
        <item x="356"/>
        <item x="198"/>
        <item x="531"/>
        <item x="133"/>
        <item x="248"/>
        <item x="57"/>
        <item x="24"/>
        <item x="180"/>
        <item x="463"/>
        <item x="325"/>
        <item x="397"/>
        <item x="85"/>
        <item x="254"/>
        <item x="317"/>
        <item x="209"/>
        <item x="182"/>
        <item x="2"/>
        <item x="380"/>
        <item x="413"/>
        <item x="483"/>
        <item x="107"/>
        <item x="181"/>
        <item x="492"/>
        <item x="8"/>
        <item x="137"/>
        <item x="38"/>
        <item x="495"/>
        <item x="327"/>
        <item x="20"/>
        <item x="147"/>
        <item x="389"/>
        <item x="526"/>
        <item x="0"/>
        <item x="382"/>
        <item x="277"/>
        <item x="179"/>
        <item x="287"/>
        <item x="242"/>
        <item x="25"/>
        <item x="504"/>
        <item x="130"/>
        <item x="468"/>
        <item x="312"/>
        <item x="517"/>
        <item x="225"/>
        <item x="305"/>
        <item x="274"/>
        <item x="412"/>
        <item x="39"/>
        <item x="88"/>
        <item x="453"/>
        <item x="159"/>
        <item x="470"/>
        <item x="351"/>
        <item x="533"/>
        <item x="46"/>
        <item x="283"/>
        <item x="420"/>
        <item x="246"/>
        <item x="14"/>
        <item x="400"/>
        <item x="73"/>
        <item x="462"/>
        <item x="183"/>
        <item x="252"/>
        <item x="295"/>
        <item x="416"/>
        <item x="53"/>
        <item x="347"/>
        <item x="319"/>
        <item x="98"/>
        <item x="288"/>
        <item x="434"/>
        <item x="70"/>
        <item x="394"/>
        <item x="276"/>
        <item x="379"/>
        <item x="226"/>
        <item x="315"/>
        <item x="250"/>
        <item x="467"/>
        <item x="500"/>
        <item x="498"/>
        <item x="189"/>
        <item x="56"/>
        <item x="245"/>
        <item x="362"/>
        <item x="419"/>
        <item x="503"/>
        <item x="34"/>
        <item x="126"/>
        <item x="424"/>
        <item x="423"/>
        <item x="121"/>
        <item x="11"/>
        <item x="83"/>
        <item x="292"/>
        <item x="203"/>
        <item x="42"/>
        <item x="532"/>
        <item x="301"/>
        <item x="432"/>
        <item x="474"/>
        <item x="240"/>
        <item x="334"/>
        <item x="260"/>
        <item x="212"/>
        <item x="278"/>
        <item x="520"/>
        <item x="261"/>
        <item x="217"/>
        <item x="451"/>
        <item x="113"/>
        <item x="506"/>
        <item x="409"/>
        <item x="233"/>
        <item x="286"/>
        <item x="191"/>
        <item x="373"/>
        <item x="289"/>
        <item x="371"/>
        <item x="91"/>
        <item x="174"/>
        <item x="415"/>
        <item x="449"/>
        <item x="455"/>
        <item x="443"/>
        <item x="6"/>
        <item x="10"/>
        <item x="326"/>
        <item x="486"/>
        <item x="119"/>
        <item x="285"/>
        <item x="353"/>
        <item x="54"/>
        <item x="154"/>
        <item x="438"/>
        <item x="300"/>
        <item x="253"/>
        <item x="497"/>
        <item x="28"/>
        <item x="16"/>
        <item x="18"/>
        <item x="45"/>
        <item x="388"/>
        <item x="265"/>
        <item x="530"/>
        <item x="282"/>
        <item x="100"/>
        <item x="215"/>
        <item x="143"/>
        <item x="437"/>
        <item x="425"/>
        <item x="374"/>
        <item x="502"/>
        <item x="402"/>
        <item x="529"/>
        <item x="299"/>
        <item x="273"/>
        <item x="74"/>
        <item x="440"/>
        <item x="391"/>
        <item x="527"/>
        <item x="422"/>
        <item x="512"/>
        <item x="93"/>
        <item x="66"/>
        <item x="19"/>
        <item x="386"/>
        <item x="22"/>
        <item x="21"/>
        <item x="249"/>
        <item x="429"/>
        <item x="48"/>
        <item x="26"/>
        <item x="316"/>
        <item x="232"/>
        <item x="450"/>
        <item x="408"/>
        <item x="537"/>
        <item x="223"/>
        <item x="224"/>
        <item x="3"/>
        <item x="142"/>
        <item x="377"/>
        <item x="218"/>
        <item x="364"/>
        <item x="393"/>
        <item x="471"/>
        <item x="459"/>
        <item x="207"/>
        <item x="366"/>
        <item x="313"/>
        <item x="166"/>
        <item x="308"/>
        <item x="64"/>
        <item x="134"/>
        <item x="348"/>
        <item x="258"/>
        <item x="206"/>
        <item x="264"/>
        <item x="481"/>
        <item x="244"/>
        <item x="172"/>
        <item x="164"/>
        <item x="267"/>
        <item x="318"/>
        <item x="522"/>
        <item x="55"/>
        <item x="418"/>
        <item x="337"/>
        <item x="185"/>
        <item x="396"/>
        <item x="193"/>
        <item x="237"/>
        <item x="171"/>
        <item x="31"/>
        <item x="406"/>
        <item x="43"/>
        <item x="41"/>
        <item x="165"/>
        <item x="458"/>
        <item x="101"/>
        <item x="496"/>
        <item x="103"/>
        <item x="513"/>
        <item x="341"/>
        <item x="95"/>
        <item x="257"/>
        <item x="427"/>
        <item x="140"/>
        <item x="304"/>
        <item x="102"/>
        <item x="515"/>
        <item x="186"/>
        <item x="84"/>
        <item x="436"/>
        <item x="127"/>
        <item x="178"/>
        <item x="141"/>
        <item x="293"/>
        <item x="262"/>
        <item x="9"/>
        <item x="421"/>
        <item x="1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7"/>
  </rowFields>
  <rowItems count="13">
    <i>
      <x v="310"/>
    </i>
    <i>
      <x v="532"/>
    </i>
    <i>
      <x v="438"/>
    </i>
    <i>
      <x v="120"/>
    </i>
    <i>
      <x v="284"/>
    </i>
    <i>
      <x v="122"/>
    </i>
    <i>
      <x v="372"/>
    </i>
    <i>
      <x v="188"/>
    </i>
    <i>
      <x v="478"/>
    </i>
    <i>
      <x v="237"/>
    </i>
    <i>
      <x v="5"/>
    </i>
    <i>
      <x v="242"/>
    </i>
    <i t="grand">
      <x/>
    </i>
  </rowItems>
  <colItems count="1">
    <i/>
  </colItems>
  <pageFields count="1">
    <pageField fld="20" hier="-1"/>
  </pageFields>
  <dataFields count="1">
    <dataField name="Count of Order ID" fld="0" subtotal="count" baseField="0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10" filterVal="10"/>
        </filterColumn>
      </autoFilter>
    </filter>
  </filters>
</pivotTableDefinition>
</file>

<file path=xl/pivotTables/pivotTable9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W25:X31" firstHeaderRow="1" firstDataRow="1" firstDataCol="1"/>
  <pivotFields count="21">
    <pivotField showAll="0"/>
    <pivotField numFmtId="164"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>
      <items count="13">
        <item x="0"/>
        <item x="3"/>
        <item x="10"/>
        <item x="11"/>
        <item x="4"/>
        <item x="8"/>
        <item x="5"/>
        <item x="2"/>
        <item x="1"/>
        <item x="9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measureFilter="1">
      <items count="539">
        <item x="158"/>
        <item x="421"/>
        <item x="9"/>
        <item x="262"/>
        <item x="293"/>
        <item x="141"/>
        <item x="178"/>
        <item x="127"/>
        <item x="436"/>
        <item x="84"/>
        <item x="186"/>
        <item x="515"/>
        <item x="102"/>
        <item x="304"/>
        <item x="140"/>
        <item x="427"/>
        <item x="257"/>
        <item x="95"/>
        <item x="341"/>
        <item x="513"/>
        <item x="103"/>
        <item x="496"/>
        <item x="101"/>
        <item x="458"/>
        <item x="165"/>
        <item x="41"/>
        <item x="43"/>
        <item x="406"/>
        <item x="31"/>
        <item x="171"/>
        <item x="237"/>
        <item x="193"/>
        <item x="396"/>
        <item x="185"/>
        <item x="337"/>
        <item x="418"/>
        <item x="55"/>
        <item x="522"/>
        <item x="318"/>
        <item x="267"/>
        <item x="164"/>
        <item x="172"/>
        <item x="244"/>
        <item x="481"/>
        <item x="264"/>
        <item x="206"/>
        <item x="258"/>
        <item x="348"/>
        <item x="134"/>
        <item x="64"/>
        <item x="308"/>
        <item x="166"/>
        <item x="313"/>
        <item x="366"/>
        <item x="207"/>
        <item x="459"/>
        <item x="471"/>
        <item x="393"/>
        <item x="364"/>
        <item x="218"/>
        <item x="377"/>
        <item x="142"/>
        <item x="3"/>
        <item x="224"/>
        <item x="223"/>
        <item x="537"/>
        <item x="408"/>
        <item x="450"/>
        <item x="232"/>
        <item x="316"/>
        <item x="26"/>
        <item x="48"/>
        <item x="429"/>
        <item x="249"/>
        <item x="21"/>
        <item x="22"/>
        <item x="386"/>
        <item x="19"/>
        <item x="66"/>
        <item x="93"/>
        <item x="512"/>
        <item x="422"/>
        <item x="527"/>
        <item x="391"/>
        <item x="440"/>
        <item x="74"/>
        <item x="273"/>
        <item x="299"/>
        <item x="529"/>
        <item x="402"/>
        <item x="502"/>
        <item x="374"/>
        <item x="425"/>
        <item x="437"/>
        <item x="143"/>
        <item x="215"/>
        <item x="100"/>
        <item x="282"/>
        <item x="530"/>
        <item x="265"/>
        <item x="388"/>
        <item x="45"/>
        <item x="18"/>
        <item x="16"/>
        <item x="28"/>
        <item x="497"/>
        <item x="253"/>
        <item x="300"/>
        <item x="438"/>
        <item x="154"/>
        <item x="54"/>
        <item x="353"/>
        <item x="285"/>
        <item x="119"/>
        <item x="486"/>
        <item x="326"/>
        <item x="10"/>
        <item x="6"/>
        <item x="443"/>
        <item x="455"/>
        <item x="449"/>
        <item x="415"/>
        <item x="174"/>
        <item x="91"/>
        <item x="371"/>
        <item x="289"/>
        <item x="373"/>
        <item x="191"/>
        <item x="286"/>
        <item x="233"/>
        <item x="409"/>
        <item x="506"/>
        <item x="113"/>
        <item x="451"/>
        <item x="217"/>
        <item x="261"/>
        <item x="520"/>
        <item x="278"/>
        <item x="212"/>
        <item x="260"/>
        <item x="334"/>
        <item x="240"/>
        <item x="474"/>
        <item x="432"/>
        <item x="301"/>
        <item x="532"/>
        <item x="42"/>
        <item x="203"/>
        <item x="292"/>
        <item x="83"/>
        <item x="11"/>
        <item x="121"/>
        <item x="423"/>
        <item x="424"/>
        <item x="126"/>
        <item x="34"/>
        <item x="503"/>
        <item x="419"/>
        <item x="362"/>
        <item x="245"/>
        <item x="56"/>
        <item x="189"/>
        <item x="498"/>
        <item x="500"/>
        <item x="467"/>
        <item x="250"/>
        <item x="315"/>
        <item x="226"/>
        <item x="379"/>
        <item x="276"/>
        <item x="394"/>
        <item x="70"/>
        <item x="434"/>
        <item x="288"/>
        <item x="98"/>
        <item x="319"/>
        <item x="347"/>
        <item x="53"/>
        <item x="416"/>
        <item x="295"/>
        <item x="252"/>
        <item x="183"/>
        <item x="462"/>
        <item x="73"/>
        <item x="400"/>
        <item x="14"/>
        <item x="246"/>
        <item x="420"/>
        <item x="283"/>
        <item x="46"/>
        <item x="533"/>
        <item x="351"/>
        <item x="470"/>
        <item x="159"/>
        <item x="453"/>
        <item x="88"/>
        <item x="39"/>
        <item x="412"/>
        <item x="274"/>
        <item x="305"/>
        <item x="225"/>
        <item x="517"/>
        <item x="312"/>
        <item x="468"/>
        <item x="130"/>
        <item x="504"/>
        <item x="25"/>
        <item x="242"/>
        <item x="287"/>
        <item x="179"/>
        <item x="277"/>
        <item x="382"/>
        <item x="0"/>
        <item x="526"/>
        <item x="389"/>
        <item x="147"/>
        <item x="20"/>
        <item x="327"/>
        <item x="495"/>
        <item x="38"/>
        <item x="137"/>
        <item x="8"/>
        <item x="492"/>
        <item x="181"/>
        <item x="107"/>
        <item x="483"/>
        <item x="413"/>
        <item x="380"/>
        <item x="2"/>
        <item x="182"/>
        <item x="209"/>
        <item x="317"/>
        <item x="254"/>
        <item x="85"/>
        <item x="397"/>
        <item x="325"/>
        <item x="463"/>
        <item x="180"/>
        <item x="24"/>
        <item x="57"/>
        <item x="248"/>
        <item x="133"/>
        <item x="531"/>
        <item x="198"/>
        <item x="356"/>
        <item x="385"/>
        <item x="518"/>
        <item x="430"/>
        <item x="490"/>
        <item x="346"/>
        <item x="132"/>
        <item x="131"/>
        <item x="196"/>
        <item x="81"/>
        <item x="479"/>
        <item x="109"/>
        <item x="118"/>
        <item x="139"/>
        <item x="211"/>
        <item x="69"/>
        <item x="222"/>
        <item x="220"/>
        <item x="214"/>
        <item x="78"/>
        <item x="49"/>
        <item x="87"/>
        <item x="342"/>
        <item x="170"/>
        <item x="309"/>
        <item x="4"/>
        <item x="177"/>
        <item x="231"/>
        <item x="114"/>
        <item x="523"/>
        <item x="30"/>
        <item x="375"/>
        <item x="457"/>
        <item x="112"/>
        <item x="501"/>
        <item x="310"/>
        <item x="71"/>
        <item x="33"/>
        <item x="426"/>
        <item x="511"/>
        <item x="361"/>
        <item x="330"/>
        <item x="221"/>
        <item x="339"/>
        <item x="23"/>
        <item x="79"/>
        <item x="534"/>
        <item x="1"/>
        <item x="281"/>
        <item x="7"/>
        <item x="360"/>
        <item x="129"/>
        <item x="36"/>
        <item x="460"/>
        <item x="338"/>
        <item x="145"/>
        <item x="230"/>
        <item x="343"/>
        <item x="123"/>
        <item x="216"/>
        <item x="236"/>
        <item x="157"/>
        <item x="494"/>
        <item x="266"/>
        <item x="116"/>
        <item x="195"/>
        <item x="239"/>
        <item x="275"/>
        <item x="298"/>
        <item x="97"/>
        <item x="307"/>
        <item x="370"/>
        <item x="358"/>
        <item x="525"/>
        <item x="365"/>
        <item x="519"/>
        <item x="395"/>
        <item x="149"/>
        <item x="485"/>
        <item x="5"/>
        <item x="160"/>
        <item x="514"/>
        <item x="311"/>
        <item x="355"/>
        <item x="291"/>
        <item x="208"/>
        <item x="306"/>
        <item x="190"/>
        <item x="439"/>
        <item x="357"/>
        <item x="200"/>
        <item x="414"/>
        <item x="354"/>
        <item x="480"/>
        <item x="268"/>
        <item x="153"/>
        <item x="294"/>
        <item x="369"/>
        <item x="428"/>
        <item x="487"/>
        <item x="390"/>
        <item x="51"/>
        <item x="213"/>
        <item x="445"/>
        <item x="302"/>
        <item x="67"/>
        <item x="368"/>
        <item x="94"/>
        <item x="444"/>
        <item x="535"/>
        <item x="489"/>
        <item x="456"/>
        <item x="12"/>
        <item x="219"/>
        <item x="201"/>
        <item x="199"/>
        <item x="477"/>
        <item x="454"/>
        <item x="32"/>
        <item x="263"/>
        <item x="321"/>
        <item x="521"/>
        <item x="433"/>
        <item x="528"/>
        <item x="476"/>
        <item x="76"/>
        <item x="290"/>
        <item x="168"/>
        <item x="202"/>
        <item x="68"/>
        <item x="493"/>
        <item x="328"/>
        <item x="110"/>
        <item x="61"/>
        <item x="58"/>
        <item x="401"/>
        <item x="235"/>
        <item x="461"/>
        <item x="435"/>
        <item x="322"/>
        <item x="210"/>
        <item x="349"/>
        <item x="13"/>
        <item x="135"/>
        <item x="175"/>
        <item x="473"/>
        <item x="269"/>
        <item x="241"/>
        <item x="284"/>
        <item x="491"/>
        <item x="192"/>
        <item x="411"/>
        <item x="331"/>
        <item x="161"/>
        <item x="122"/>
        <item x="63"/>
        <item x="499"/>
        <item x="392"/>
        <item x="82"/>
        <item x="77"/>
        <item x="35"/>
        <item x="176"/>
        <item x="124"/>
        <item x="205"/>
        <item x="345"/>
        <item x="150"/>
        <item x="92"/>
        <item x="162"/>
        <item x="448"/>
        <item x="148"/>
        <item x="117"/>
        <item x="405"/>
        <item x="466"/>
        <item x="52"/>
        <item x="60"/>
        <item x="136"/>
        <item x="329"/>
        <item x="204"/>
        <item x="59"/>
        <item x="359"/>
        <item x="106"/>
        <item x="340"/>
        <item x="324"/>
        <item x="99"/>
        <item x="227"/>
        <item x="251"/>
        <item x="62"/>
        <item x="336"/>
        <item x="384"/>
        <item x="417"/>
        <item x="75"/>
        <item x="111"/>
        <item x="303"/>
        <item x="280"/>
        <item x="350"/>
        <item x="29"/>
        <item x="488"/>
        <item x="259"/>
        <item x="335"/>
        <item x="410"/>
        <item x="387"/>
        <item x="27"/>
        <item x="37"/>
        <item x="484"/>
        <item x="378"/>
        <item x="47"/>
        <item x="167"/>
        <item x="234"/>
        <item x="323"/>
        <item x="297"/>
        <item x="363"/>
        <item x="505"/>
        <item x="173"/>
        <item x="243"/>
        <item x="146"/>
        <item x="151"/>
        <item x="125"/>
        <item x="352"/>
        <item x="475"/>
        <item x="229"/>
        <item x="403"/>
        <item x="464"/>
        <item x="431"/>
        <item x="344"/>
        <item x="383"/>
        <item x="398"/>
        <item x="320"/>
        <item x="509"/>
        <item x="452"/>
        <item x="407"/>
        <item x="381"/>
        <item x="72"/>
        <item x="15"/>
        <item x="469"/>
        <item x="163"/>
        <item x="115"/>
        <item x="89"/>
        <item x="510"/>
        <item x="17"/>
        <item x="536"/>
        <item x="376"/>
        <item x="128"/>
        <item x="104"/>
        <item x="404"/>
        <item x="120"/>
        <item x="247"/>
        <item x="90"/>
        <item x="399"/>
        <item x="155"/>
        <item x="446"/>
        <item x="367"/>
        <item x="333"/>
        <item x="482"/>
        <item x="96"/>
        <item x="86"/>
        <item x="524"/>
        <item x="184"/>
        <item x="256"/>
        <item x="296"/>
        <item x="50"/>
        <item x="272"/>
        <item x="472"/>
        <item x="169"/>
        <item x="44"/>
        <item x="197"/>
        <item x="255"/>
        <item x="144"/>
        <item x="372"/>
        <item x="478"/>
        <item x="314"/>
        <item x="238"/>
        <item x="156"/>
        <item x="279"/>
        <item x="441"/>
        <item x="516"/>
        <item x="105"/>
        <item x="152"/>
        <item x="194"/>
        <item x="65"/>
        <item x="507"/>
        <item x="187"/>
        <item x="271"/>
        <item x="442"/>
        <item x="465"/>
        <item x="270"/>
        <item x="188"/>
        <item x="332"/>
        <item x="508"/>
        <item x="40"/>
        <item x="138"/>
        <item x="108"/>
        <item x="228"/>
        <item x="447"/>
        <item x="80"/>
        <item t="default"/>
      </items>
    </pivotField>
    <pivotField showAll="0"/>
    <pivotField showAll="0"/>
    <pivotField showAll="0"/>
  </pivotFields>
  <rowFields count="1">
    <field x="17"/>
  </rowFields>
  <rowItems count="6">
    <i>
      <x v="5"/>
    </i>
    <i>
      <x v="16"/>
    </i>
    <i>
      <x v="112"/>
    </i>
    <i>
      <x v="227"/>
    </i>
    <i>
      <x v="295"/>
    </i>
    <i t="grand">
      <x/>
    </i>
  </rowItems>
  <colItems count="1">
    <i/>
  </colItems>
  <dataFields count="1">
    <dataField name="Sum of Sales Amount" fld="12" baseField="0" baseItem="0"/>
  </dataFields>
  <chartFormats count="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7" type="count" evalOrder="-1" id="1" iMeasureFld="0">
      <autoFilter ref="A1">
        <filterColumn colId="0">
          <top10 val="5" filterVal="5"/>
        </filterColumn>
      </autoFilter>
    </filter>
  </filter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2"/>
  <sheetViews>
    <sheetView showGridLines="0" showRowColHeaders="0" zoomScale="84" zoomScaleNormal="84" workbookViewId="0"/>
  </sheetViews>
  <sheetFormatPr defaultRowHeight="15"/>
  <sheetData>
    <row r="1" spans="1:29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C52" s="1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46"/>
  <sheetViews>
    <sheetView showGridLines="0" showRowColHeaders="0" zoomScale="82" zoomScaleNormal="82" workbookViewId="0"/>
  </sheetViews>
  <sheetFormatPr defaultRowHeight="15"/>
  <cols>
    <col min="12" max="12" width="14.5703125" bestFit="1" customWidth="1"/>
    <col min="16" max="16" width="12.42578125" bestFit="1" customWidth="1"/>
  </cols>
  <sheetData>
    <row r="1" spans="1:29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8"/>
      <c r="L30" s="18"/>
      <c r="M30" s="18"/>
      <c r="N30" s="14"/>
      <c r="O30" s="23"/>
      <c r="P30" s="23"/>
      <c r="Q30" s="23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8"/>
      <c r="L31" s="18"/>
      <c r="M31" s="18"/>
      <c r="N31" s="14"/>
      <c r="O31" s="23"/>
      <c r="P31" s="23"/>
      <c r="Q31" s="23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28.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8"/>
      <c r="L32" s="18"/>
      <c r="M32" s="18"/>
      <c r="N32" s="14"/>
      <c r="O32" s="23"/>
      <c r="P32" s="23"/>
      <c r="Q32" s="24"/>
      <c r="R32" s="19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8"/>
      <c r="L33" s="18"/>
      <c r="M33" s="18"/>
      <c r="N33" s="14"/>
      <c r="O33" s="23"/>
      <c r="P33" s="23"/>
      <c r="Q33" s="23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28.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8"/>
      <c r="L34" s="22">
        <f>SUM(GETPIVOTDATA("Profit",'Raw data'!$W$1))</f>
        <v>120685.95999999999</v>
      </c>
      <c r="M34" s="18"/>
      <c r="N34" s="14"/>
      <c r="O34" s="23"/>
      <c r="P34" s="25">
        <f>SUM(GETPIVOTDATA("Sales Amount",'Raw data'!$W$25))</f>
        <v>29706.75</v>
      </c>
      <c r="Q34" s="23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8"/>
      <c r="L35" s="18"/>
      <c r="M35" s="18"/>
      <c r="N35" s="14"/>
      <c r="O35" s="23"/>
      <c r="P35" s="23"/>
      <c r="Q35" s="23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8"/>
      <c r="L36" s="18"/>
      <c r="M36" s="18"/>
      <c r="N36" s="14"/>
      <c r="O36" s="23"/>
      <c r="P36" s="23"/>
      <c r="Q36" s="23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8"/>
      <c r="L37" s="18"/>
      <c r="M37" s="18"/>
      <c r="N37" s="14"/>
      <c r="O37" s="23"/>
      <c r="P37" s="23"/>
      <c r="Q37" s="23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showRowColHeaders="0" workbookViewId="0"/>
  </sheetViews>
  <sheetFormatPr defaultRowHeight="15"/>
  <sheetData>
    <row r="1" spans="1:1">
      <c r="A1" s="13" t="s">
        <v>2780</v>
      </c>
    </row>
  </sheetData>
  <hyperlinks>
    <hyperlink ref="A1" location="'🔹 Customer Insights'!A1" display="'🔹 Customer Insights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24" sqref="J24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0"/>
  <sheetViews>
    <sheetView showGridLines="0" showRowColHeaders="0" workbookViewId="0">
      <selection activeCell="N19" sqref="N19"/>
    </sheetView>
  </sheetViews>
  <sheetFormatPr defaultRowHeight="15"/>
  <cols>
    <col min="1" max="1" width="61.140625" style="27" customWidth="1"/>
    <col min="2" max="2" width="4.85546875" style="27" hidden="1" customWidth="1"/>
    <col min="3" max="3" width="8.7109375" style="27" hidden="1" customWidth="1"/>
    <col min="4" max="4" width="9.140625" style="27" hidden="1" customWidth="1"/>
    <col min="5" max="5" width="3" style="27" hidden="1" customWidth="1"/>
    <col min="6" max="6" width="19" style="27" customWidth="1"/>
    <col min="7" max="7" width="67.85546875" style="27" customWidth="1"/>
    <col min="8" max="8" width="9.140625" style="27" hidden="1" customWidth="1"/>
    <col min="9" max="9" width="0.28515625" style="27" customWidth="1"/>
    <col min="10" max="10" width="9.140625" style="27" hidden="1" customWidth="1"/>
    <col min="11" max="11" width="27.85546875" style="27" hidden="1" customWidth="1"/>
    <col min="12" max="12" width="0.140625" style="27" hidden="1" customWidth="1"/>
    <col min="13" max="16384" width="9.140625" style="27"/>
  </cols>
  <sheetData>
    <row r="1" spans="1:12" ht="80.25" customHeight="1">
      <c r="A1" s="42" t="s">
        <v>2804</v>
      </c>
      <c r="G1" s="42" t="s">
        <v>2805</v>
      </c>
    </row>
    <row r="2" spans="1:12" ht="48.75" customHeight="1"/>
    <row r="3" spans="1:12" ht="15.75">
      <c r="A3" s="39" t="s">
        <v>2768</v>
      </c>
      <c r="B3" s="36"/>
      <c r="C3" s="36"/>
      <c r="D3" s="37"/>
      <c r="E3" s="38"/>
      <c r="G3" s="39" t="s">
        <v>2769</v>
      </c>
      <c r="H3" s="37"/>
      <c r="I3" s="37"/>
      <c r="J3" s="37"/>
      <c r="K3" s="38"/>
    </row>
    <row r="4" spans="1:12">
      <c r="A4" s="40"/>
      <c r="B4" s="30"/>
      <c r="C4" s="30"/>
      <c r="D4" s="30"/>
      <c r="E4" s="31"/>
      <c r="G4" s="40"/>
      <c r="H4" s="30"/>
      <c r="I4" s="30"/>
      <c r="J4" s="30"/>
      <c r="K4" s="31"/>
    </row>
    <row r="5" spans="1:12">
      <c r="A5" s="40" t="s">
        <v>2781</v>
      </c>
      <c r="B5" s="30"/>
      <c r="C5" s="30"/>
      <c r="D5" s="30"/>
      <c r="E5" s="31"/>
      <c r="G5" s="40" t="s">
        <v>2786</v>
      </c>
      <c r="H5" s="30"/>
      <c r="I5" s="30"/>
      <c r="J5" s="30"/>
      <c r="K5" s="31"/>
    </row>
    <row r="6" spans="1:12">
      <c r="A6" s="40"/>
      <c r="B6" s="30"/>
      <c r="C6" s="30"/>
      <c r="D6" s="30"/>
      <c r="E6" s="31"/>
      <c r="G6" s="40"/>
      <c r="H6" s="30"/>
      <c r="I6" s="30"/>
      <c r="J6" s="30"/>
      <c r="K6" s="31"/>
    </row>
    <row r="7" spans="1:12">
      <c r="A7" s="40" t="s">
        <v>2782</v>
      </c>
      <c r="B7" s="30"/>
      <c r="C7" s="30"/>
      <c r="D7" s="30"/>
      <c r="E7" s="31"/>
      <c r="G7" s="40" t="s">
        <v>2787</v>
      </c>
      <c r="H7" s="30"/>
      <c r="I7" s="30"/>
      <c r="J7" s="30"/>
      <c r="K7" s="31"/>
    </row>
    <row r="8" spans="1:12">
      <c r="A8" s="40"/>
      <c r="B8" s="30"/>
      <c r="C8" s="30"/>
      <c r="D8" s="30"/>
      <c r="E8" s="31"/>
      <c r="G8" s="40"/>
      <c r="H8" s="30"/>
      <c r="I8" s="30"/>
      <c r="J8" s="30"/>
      <c r="K8" s="31"/>
    </row>
    <row r="9" spans="1:12" ht="18">
      <c r="A9" s="40" t="s">
        <v>2783</v>
      </c>
      <c r="B9" s="30"/>
      <c r="C9" s="30"/>
      <c r="D9" s="30"/>
      <c r="E9" s="31"/>
      <c r="G9" s="40" t="s">
        <v>2788</v>
      </c>
      <c r="H9" s="30"/>
      <c r="I9" s="30"/>
      <c r="J9" s="30"/>
      <c r="K9" s="31"/>
      <c r="L9" s="26"/>
    </row>
    <row r="10" spans="1:12">
      <c r="A10" s="40"/>
      <c r="B10" s="30"/>
      <c r="C10" s="30"/>
      <c r="D10" s="30"/>
      <c r="E10" s="31"/>
      <c r="G10" s="40"/>
      <c r="H10" s="30"/>
      <c r="I10" s="30"/>
      <c r="J10" s="30"/>
      <c r="K10" s="31"/>
    </row>
    <row r="11" spans="1:12">
      <c r="A11" s="40" t="s">
        <v>2784</v>
      </c>
      <c r="B11" s="30"/>
      <c r="C11" s="30"/>
      <c r="D11" s="30"/>
      <c r="E11" s="31"/>
      <c r="G11" s="40" t="s">
        <v>2789</v>
      </c>
      <c r="H11" s="30"/>
      <c r="I11" s="30"/>
      <c r="J11" s="30"/>
      <c r="K11" s="31"/>
    </row>
    <row r="12" spans="1:12">
      <c r="A12" s="40"/>
      <c r="B12" s="30"/>
      <c r="C12" s="30"/>
      <c r="D12" s="30"/>
      <c r="E12" s="31"/>
      <c r="G12" s="40"/>
      <c r="H12" s="30"/>
      <c r="I12" s="30"/>
      <c r="J12" s="30"/>
      <c r="K12" s="31"/>
    </row>
    <row r="13" spans="1:12">
      <c r="A13" s="41" t="s">
        <v>2785</v>
      </c>
      <c r="B13" s="32"/>
      <c r="C13" s="32"/>
      <c r="D13" s="32"/>
      <c r="E13" s="33"/>
      <c r="G13" s="41" t="s">
        <v>2790</v>
      </c>
      <c r="H13" s="32"/>
      <c r="I13" s="32"/>
      <c r="J13" s="32"/>
      <c r="K13" s="33"/>
    </row>
    <row r="18" spans="1:11" ht="18">
      <c r="A18" s="39" t="s">
        <v>2770</v>
      </c>
      <c r="B18" s="29"/>
      <c r="C18" s="29"/>
      <c r="D18" s="29"/>
      <c r="E18" s="28"/>
      <c r="G18" s="43" t="s">
        <v>2771</v>
      </c>
      <c r="H18" s="37"/>
      <c r="I18" s="37"/>
      <c r="J18" s="37"/>
      <c r="K18" s="38"/>
    </row>
    <row r="19" spans="1:11">
      <c r="A19" s="40"/>
      <c r="B19" s="30"/>
      <c r="C19" s="30"/>
      <c r="D19" s="30"/>
      <c r="E19" s="31"/>
      <c r="G19" s="40"/>
      <c r="H19" s="30"/>
      <c r="I19" s="30"/>
      <c r="J19" s="30"/>
      <c r="K19" s="31"/>
    </row>
    <row r="20" spans="1:11">
      <c r="A20" s="40" t="s">
        <v>2791</v>
      </c>
      <c r="B20" s="30"/>
      <c r="C20" s="30"/>
      <c r="D20" s="30"/>
      <c r="E20" s="31"/>
      <c r="G20" s="40" t="s">
        <v>2794</v>
      </c>
      <c r="H20" s="30"/>
      <c r="I20" s="30"/>
      <c r="J20" s="30"/>
      <c r="K20" s="31"/>
    </row>
    <row r="21" spans="1:11">
      <c r="A21" s="40"/>
      <c r="B21" s="30"/>
      <c r="C21" s="30"/>
      <c r="D21" s="30"/>
      <c r="E21" s="31"/>
      <c r="G21" s="40"/>
      <c r="H21" s="30"/>
      <c r="I21" s="30"/>
      <c r="J21" s="30"/>
      <c r="K21" s="31"/>
    </row>
    <row r="22" spans="1:11">
      <c r="A22" s="40" t="s">
        <v>2792</v>
      </c>
      <c r="B22" s="30"/>
      <c r="C22" s="30"/>
      <c r="D22" s="30"/>
      <c r="E22" s="31"/>
      <c r="G22" s="40" t="s">
        <v>2795</v>
      </c>
      <c r="H22" s="30"/>
      <c r="I22" s="30"/>
      <c r="J22" s="30"/>
      <c r="K22" s="31"/>
    </row>
    <row r="23" spans="1:11">
      <c r="A23" s="40"/>
      <c r="B23" s="30"/>
      <c r="C23" s="30"/>
      <c r="D23" s="30"/>
      <c r="E23" s="31"/>
      <c r="G23" s="40"/>
      <c r="H23" s="30"/>
      <c r="I23" s="30"/>
      <c r="J23" s="30"/>
      <c r="K23" s="31"/>
    </row>
    <row r="24" spans="1:11">
      <c r="A24" s="41" t="s">
        <v>2793</v>
      </c>
      <c r="B24" s="32"/>
      <c r="C24" s="32"/>
      <c r="D24" s="32"/>
      <c r="E24" s="33"/>
      <c r="G24" s="40" t="s">
        <v>2796</v>
      </c>
      <c r="H24" s="30"/>
      <c r="I24" s="30"/>
      <c r="J24" s="30"/>
      <c r="K24" s="31"/>
    </row>
    <row r="25" spans="1:11">
      <c r="G25" s="40"/>
      <c r="H25" s="30"/>
      <c r="I25" s="30"/>
      <c r="J25" s="30"/>
      <c r="K25" s="31"/>
    </row>
    <row r="26" spans="1:11">
      <c r="G26" s="40" t="s">
        <v>2797</v>
      </c>
      <c r="H26" s="30"/>
      <c r="I26" s="30"/>
      <c r="J26" s="30"/>
      <c r="K26" s="31"/>
    </row>
    <row r="27" spans="1:11">
      <c r="G27" s="40"/>
      <c r="H27" s="30"/>
      <c r="I27" s="30"/>
      <c r="J27" s="30"/>
      <c r="K27" s="31"/>
    </row>
    <row r="28" spans="1:11">
      <c r="G28" s="40" t="s">
        <v>2798</v>
      </c>
      <c r="H28" s="30"/>
      <c r="I28" s="30"/>
      <c r="J28" s="30"/>
      <c r="K28" s="31"/>
    </row>
    <row r="29" spans="1:11">
      <c r="G29" s="40"/>
      <c r="H29" s="30"/>
      <c r="I29" s="30"/>
      <c r="J29" s="30"/>
      <c r="K29" s="31"/>
    </row>
    <row r="30" spans="1:11" ht="15.75">
      <c r="A30" s="34"/>
      <c r="G30" s="41" t="s">
        <v>2799</v>
      </c>
      <c r="H30" s="32"/>
      <c r="I30" s="32"/>
      <c r="J30" s="32"/>
      <c r="K30" s="33"/>
    </row>
    <row r="38" spans="1:1">
      <c r="A38" s="35"/>
    </row>
    <row r="39" spans="1:1">
      <c r="A39" s="35"/>
    </row>
    <row r="40" spans="1:1">
      <c r="A40" s="35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G1048576"/>
  <sheetViews>
    <sheetView topLeftCell="U1" zoomScale="118" zoomScaleNormal="118" workbookViewId="0">
      <selection activeCell="AH13" sqref="AH13"/>
    </sheetView>
  </sheetViews>
  <sheetFormatPr defaultColWidth="19.42578125" defaultRowHeight="15"/>
  <cols>
    <col min="1" max="3" width="19.42578125" style="4"/>
    <col min="4" max="4" width="19.42578125" style="6"/>
    <col min="5" max="5" width="19.42578125" style="2"/>
    <col min="6" max="6" width="19.42578125" style="4"/>
    <col min="7" max="7" width="19.42578125" style="2"/>
    <col min="8" max="9" width="19.42578125" style="4"/>
    <col min="10" max="12" width="19.42578125" style="2"/>
    <col min="13" max="16" width="19.42578125" style="4"/>
    <col min="17" max="17" width="19.42578125" style="2"/>
    <col min="18" max="21" width="19.42578125" style="4"/>
    <col min="22" max="22" width="19.42578125" style="2"/>
    <col min="23" max="23" width="13.140625" style="2" customWidth="1"/>
    <col min="24" max="24" width="21.85546875" style="2" customWidth="1"/>
    <col min="25" max="25" width="9.42578125" style="2" customWidth="1"/>
    <col min="26" max="26" width="16.5703125" style="2" customWidth="1"/>
    <col min="27" max="27" width="20.140625" style="2" bestFit="1" customWidth="1"/>
    <col min="28" max="28" width="16.7109375" style="2" customWidth="1"/>
    <col min="29" max="29" width="13.140625" style="2" customWidth="1"/>
    <col min="30" max="30" width="24.7109375" style="2" customWidth="1"/>
    <col min="31" max="31" width="8.140625" style="2" customWidth="1"/>
    <col min="32" max="32" width="13.85546875" style="2" customWidth="1"/>
    <col min="33" max="33" width="22.7109375" style="2" customWidth="1"/>
    <col min="34" max="16384" width="19.42578125" style="2"/>
  </cols>
  <sheetData>
    <row r="1" spans="1:33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W1" s="7" t="s">
        <v>2772</v>
      </c>
      <c r="X1" t="s">
        <v>2774</v>
      </c>
      <c r="Z1" s="7" t="s">
        <v>20</v>
      </c>
      <c r="AA1" t="s">
        <v>2777</v>
      </c>
      <c r="AB1"/>
      <c r="AC1" s="7" t="s">
        <v>2772</v>
      </c>
      <c r="AD1" t="s">
        <v>2775</v>
      </c>
      <c r="AF1" s="11" t="s">
        <v>2772</v>
      </c>
      <c r="AG1" s="11" t="s">
        <v>2778</v>
      </c>
    </row>
    <row r="2" spans="1:33">
      <c r="A2" s="4" t="s">
        <v>21</v>
      </c>
      <c r="B2" s="5">
        <v>45599</v>
      </c>
      <c r="C2" s="4" t="s">
        <v>571</v>
      </c>
      <c r="D2" s="2" t="s">
        <v>1104</v>
      </c>
      <c r="E2" s="2" t="s">
        <v>1648</v>
      </c>
      <c r="F2" s="4" t="s">
        <v>1651</v>
      </c>
      <c r="G2" s="2" t="s">
        <v>1655</v>
      </c>
      <c r="H2" s="4" t="s">
        <v>1658</v>
      </c>
      <c r="I2" s="4" t="s">
        <v>1670</v>
      </c>
      <c r="J2" s="2">
        <v>3</v>
      </c>
      <c r="K2" s="2">
        <v>369.55</v>
      </c>
      <c r="L2" s="2">
        <v>0.2</v>
      </c>
      <c r="M2" s="4">
        <v>886.92</v>
      </c>
      <c r="N2" s="4">
        <v>63.62</v>
      </c>
      <c r="O2" s="4" t="s">
        <v>2211</v>
      </c>
      <c r="P2" s="4" t="s">
        <v>2215</v>
      </c>
      <c r="Q2" s="2" t="s">
        <v>2219</v>
      </c>
      <c r="R2" s="4" t="s">
        <v>2223</v>
      </c>
      <c r="S2" s="4" t="s">
        <v>2761</v>
      </c>
      <c r="T2" s="4">
        <v>2</v>
      </c>
      <c r="U2" s="4" t="s">
        <v>2766</v>
      </c>
      <c r="W2" s="8" t="s">
        <v>1658</v>
      </c>
      <c r="X2" s="9">
        <v>12649.930000000002</v>
      </c>
      <c r="Z2"/>
      <c r="AA2"/>
      <c r="AB2"/>
      <c r="AC2" s="8" t="s">
        <v>1489</v>
      </c>
      <c r="AD2" s="9">
        <v>4192.88</v>
      </c>
      <c r="AF2" s="8" t="s">
        <v>2603</v>
      </c>
      <c r="AG2" s="9">
        <v>2</v>
      </c>
    </row>
    <row r="3" spans="1:33">
      <c r="A3" s="4" t="s">
        <v>22</v>
      </c>
      <c r="B3" s="5">
        <v>45170</v>
      </c>
      <c r="C3" s="4" t="s">
        <v>572</v>
      </c>
      <c r="D3" s="2" t="s">
        <v>1105</v>
      </c>
      <c r="E3" s="2" t="s">
        <v>1649</v>
      </c>
      <c r="F3" s="4" t="s">
        <v>1652</v>
      </c>
      <c r="G3" s="2" t="s">
        <v>1656</v>
      </c>
      <c r="H3" s="4" t="s">
        <v>1659</v>
      </c>
      <c r="I3" s="4" t="s">
        <v>1671</v>
      </c>
      <c r="J3" s="2">
        <v>9</v>
      </c>
      <c r="K3" s="2">
        <v>212.66</v>
      </c>
      <c r="L3" s="2">
        <v>0.15</v>
      </c>
      <c r="M3" s="4">
        <v>1626.85</v>
      </c>
      <c r="N3" s="4">
        <v>321</v>
      </c>
      <c r="O3" s="4" t="s">
        <v>2212</v>
      </c>
      <c r="P3" s="4" t="s">
        <v>2216</v>
      </c>
      <c r="Q3" s="2" t="s">
        <v>2220</v>
      </c>
      <c r="R3" s="4" t="s">
        <v>2224</v>
      </c>
      <c r="S3" s="4" t="s">
        <v>2762</v>
      </c>
      <c r="T3" s="4">
        <v>3</v>
      </c>
      <c r="U3" s="4" t="s">
        <v>2766</v>
      </c>
      <c r="W3" s="8" t="s">
        <v>1661</v>
      </c>
      <c r="X3" s="9">
        <v>9841.380000000001</v>
      </c>
      <c r="Z3" s="7" t="s">
        <v>2772</v>
      </c>
      <c r="AA3" t="s">
        <v>2778</v>
      </c>
      <c r="AB3"/>
      <c r="AC3" s="8" t="s">
        <v>1245</v>
      </c>
      <c r="AD3" s="9">
        <v>4473.8100000000004</v>
      </c>
      <c r="AF3" s="8" t="s">
        <v>2364</v>
      </c>
      <c r="AG3" s="9">
        <v>2</v>
      </c>
    </row>
    <row r="4" spans="1:33">
      <c r="A4" s="4" t="s">
        <v>23</v>
      </c>
      <c r="B4" s="5">
        <v>45428</v>
      </c>
      <c r="C4" s="4" t="s">
        <v>573</v>
      </c>
      <c r="D4" s="2" t="s">
        <v>1106</v>
      </c>
      <c r="E4" s="2" t="s">
        <v>1650</v>
      </c>
      <c r="F4" s="4" t="s">
        <v>1652</v>
      </c>
      <c r="G4" s="2" t="s">
        <v>1655</v>
      </c>
      <c r="H4" s="4" t="s">
        <v>1660</v>
      </c>
      <c r="I4" s="4" t="s">
        <v>1672</v>
      </c>
      <c r="J4" s="2">
        <v>2</v>
      </c>
      <c r="K4" s="2">
        <v>182.69</v>
      </c>
      <c r="L4" s="2">
        <v>0.1</v>
      </c>
      <c r="M4" s="4">
        <v>328.84</v>
      </c>
      <c r="N4" s="4">
        <v>66.069999999999993</v>
      </c>
      <c r="O4" s="4" t="s">
        <v>2212</v>
      </c>
      <c r="P4" s="4" t="s">
        <v>2217</v>
      </c>
      <c r="Q4" s="2" t="s">
        <v>2219</v>
      </c>
      <c r="R4" s="4" t="s">
        <v>2225</v>
      </c>
      <c r="S4" s="4" t="s">
        <v>2763</v>
      </c>
      <c r="T4" s="4">
        <v>1</v>
      </c>
      <c r="U4" s="4" t="s">
        <v>2767</v>
      </c>
      <c r="W4" s="8" t="s">
        <v>1668</v>
      </c>
      <c r="X4" s="9">
        <v>10206.390000000001</v>
      </c>
      <c r="Z4" s="8" t="s">
        <v>2603</v>
      </c>
      <c r="AA4" s="9">
        <v>2</v>
      </c>
      <c r="AB4"/>
      <c r="AC4" s="8" t="s">
        <v>1452</v>
      </c>
      <c r="AD4" s="9">
        <v>4395.78</v>
      </c>
      <c r="AF4" s="8" t="s">
        <v>2488</v>
      </c>
      <c r="AG4" s="9">
        <v>2</v>
      </c>
    </row>
    <row r="5" spans="1:33">
      <c r="A5" s="4" t="s">
        <v>24</v>
      </c>
      <c r="B5" s="5">
        <v>45318</v>
      </c>
      <c r="C5" s="4" t="s">
        <v>574</v>
      </c>
      <c r="D5" s="2" t="s">
        <v>1107</v>
      </c>
      <c r="E5" s="2" t="s">
        <v>1649</v>
      </c>
      <c r="F5" s="4" t="s">
        <v>1653</v>
      </c>
      <c r="G5" s="2" t="s">
        <v>1656</v>
      </c>
      <c r="H5" s="4" t="s">
        <v>1661</v>
      </c>
      <c r="I5" s="4" t="s">
        <v>1673</v>
      </c>
      <c r="J5" s="2">
        <v>1</v>
      </c>
      <c r="K5" s="2">
        <v>332.33</v>
      </c>
      <c r="L5" s="2">
        <v>0.1</v>
      </c>
      <c r="M5" s="4">
        <v>299.10000000000002</v>
      </c>
      <c r="N5" s="4">
        <v>88.62</v>
      </c>
      <c r="O5" s="4" t="s">
        <v>2213</v>
      </c>
      <c r="P5" s="4" t="s">
        <v>2215</v>
      </c>
      <c r="Q5" s="2" t="s">
        <v>2220</v>
      </c>
      <c r="R5" s="4" t="s">
        <v>2226</v>
      </c>
      <c r="S5" s="4" t="s">
        <v>2762</v>
      </c>
      <c r="T5" s="4">
        <v>4</v>
      </c>
      <c r="U5" s="4" t="s">
        <v>2767</v>
      </c>
      <c r="W5" s="8" t="s">
        <v>1669</v>
      </c>
      <c r="X5" s="9">
        <v>10223.57</v>
      </c>
      <c r="Z5" s="8" t="s">
        <v>2364</v>
      </c>
      <c r="AA5" s="9">
        <v>2</v>
      </c>
      <c r="AB5"/>
      <c r="AC5" s="8" t="s">
        <v>1218</v>
      </c>
      <c r="AD5" s="9">
        <v>4102.2</v>
      </c>
      <c r="AF5" s="8" t="s">
        <v>2275</v>
      </c>
      <c r="AG5" s="9">
        <v>2</v>
      </c>
    </row>
    <row r="6" spans="1:33">
      <c r="A6" s="4" t="s">
        <v>25</v>
      </c>
      <c r="B6" s="5">
        <v>45571</v>
      </c>
      <c r="C6" s="4" t="s">
        <v>575</v>
      </c>
      <c r="D6" s="2" t="s">
        <v>1108</v>
      </c>
      <c r="E6" s="2" t="s">
        <v>1650</v>
      </c>
      <c r="F6" s="4" t="s">
        <v>1651</v>
      </c>
      <c r="G6" s="2" t="s">
        <v>1655</v>
      </c>
      <c r="H6" s="4" t="s">
        <v>1662</v>
      </c>
      <c r="I6" s="4" t="s">
        <v>1674</v>
      </c>
      <c r="J6" s="2">
        <v>2</v>
      </c>
      <c r="K6" s="2">
        <v>306.52</v>
      </c>
      <c r="L6" s="2">
        <v>0.05</v>
      </c>
      <c r="M6" s="4">
        <v>582.39</v>
      </c>
      <c r="N6" s="4">
        <v>106.89</v>
      </c>
      <c r="O6" s="4" t="s">
        <v>2213</v>
      </c>
      <c r="P6" s="4" t="s">
        <v>2216</v>
      </c>
      <c r="Q6" s="2" t="s">
        <v>2220</v>
      </c>
      <c r="R6" s="4" t="s">
        <v>2227</v>
      </c>
      <c r="S6" s="4" t="s">
        <v>2763</v>
      </c>
      <c r="T6" s="4">
        <v>3</v>
      </c>
      <c r="U6" s="4" t="s">
        <v>2766</v>
      </c>
      <c r="W6" s="8" t="s">
        <v>1662</v>
      </c>
      <c r="X6" s="9">
        <v>10318.609999999999</v>
      </c>
      <c r="Z6" s="8" t="s">
        <v>2488</v>
      </c>
      <c r="AA6" s="9">
        <v>2</v>
      </c>
      <c r="AB6"/>
      <c r="AC6" s="8" t="s">
        <v>1393</v>
      </c>
      <c r="AD6" s="9">
        <v>4847.8</v>
      </c>
      <c r="AF6" s="8" t="s">
        <v>2304</v>
      </c>
      <c r="AG6" s="9">
        <v>2</v>
      </c>
    </row>
    <row r="7" spans="1:33">
      <c r="A7" s="4" t="s">
        <v>26</v>
      </c>
      <c r="B7" s="5">
        <v>45747</v>
      </c>
      <c r="C7" s="4" t="s">
        <v>576</v>
      </c>
      <c r="D7" s="2" t="s">
        <v>1109</v>
      </c>
      <c r="E7" s="2" t="s">
        <v>1648</v>
      </c>
      <c r="F7" s="4" t="s">
        <v>1653</v>
      </c>
      <c r="G7" s="2" t="s">
        <v>1655</v>
      </c>
      <c r="H7" s="4" t="s">
        <v>1662</v>
      </c>
      <c r="I7" s="4" t="s">
        <v>1675</v>
      </c>
      <c r="J7" s="2">
        <v>7</v>
      </c>
      <c r="K7" s="2">
        <v>137.53</v>
      </c>
      <c r="L7" s="2">
        <v>0.05</v>
      </c>
      <c r="M7" s="4">
        <v>914.57</v>
      </c>
      <c r="N7" s="4">
        <v>254.51</v>
      </c>
      <c r="O7" s="4" t="s">
        <v>2214</v>
      </c>
      <c r="P7" s="4" t="s">
        <v>2216</v>
      </c>
      <c r="Q7" s="2" t="s">
        <v>2220</v>
      </c>
      <c r="R7" s="4" t="s">
        <v>2228</v>
      </c>
      <c r="S7" s="4" t="s">
        <v>2763</v>
      </c>
      <c r="T7" s="4">
        <v>4</v>
      </c>
      <c r="U7" s="4" t="s">
        <v>2766</v>
      </c>
      <c r="W7" s="8" t="s">
        <v>1666</v>
      </c>
      <c r="X7" s="9">
        <v>12717.989999999996</v>
      </c>
      <c r="Z7" s="8" t="s">
        <v>2275</v>
      </c>
      <c r="AA7" s="9">
        <v>2</v>
      </c>
      <c r="AB7"/>
      <c r="AC7" s="8" t="s">
        <v>1255</v>
      </c>
      <c r="AD7" s="9">
        <v>4110.84</v>
      </c>
      <c r="AF7" s="8" t="s">
        <v>2628</v>
      </c>
      <c r="AG7" s="9">
        <v>2</v>
      </c>
    </row>
    <row r="8" spans="1:33">
      <c r="A8" s="4" t="s">
        <v>27</v>
      </c>
      <c r="B8" s="5">
        <v>45164</v>
      </c>
      <c r="C8" s="4" t="s">
        <v>577</v>
      </c>
      <c r="D8" s="2" t="s">
        <v>1110</v>
      </c>
      <c r="E8" s="2" t="s">
        <v>1648</v>
      </c>
      <c r="F8" s="4" t="s">
        <v>1653</v>
      </c>
      <c r="G8" s="2" t="s">
        <v>1656</v>
      </c>
      <c r="H8" s="4" t="s">
        <v>1663</v>
      </c>
      <c r="I8" s="4" t="s">
        <v>1676</v>
      </c>
      <c r="J8" s="2">
        <v>10</v>
      </c>
      <c r="K8" s="2">
        <v>217.07</v>
      </c>
      <c r="L8" s="2">
        <v>0.2</v>
      </c>
      <c r="M8" s="4">
        <v>1736.56</v>
      </c>
      <c r="N8" s="4">
        <v>260.22000000000003</v>
      </c>
      <c r="O8" s="4" t="s">
        <v>2213</v>
      </c>
      <c r="P8" s="4" t="s">
        <v>2216</v>
      </c>
      <c r="Q8" s="2" t="s">
        <v>2220</v>
      </c>
      <c r="R8" s="4" t="s">
        <v>2229</v>
      </c>
      <c r="S8" s="4" t="s">
        <v>2761</v>
      </c>
      <c r="T8" s="4">
        <v>1</v>
      </c>
      <c r="U8" s="4" t="s">
        <v>2766</v>
      </c>
      <c r="W8" s="8" t="s">
        <v>1663</v>
      </c>
      <c r="X8" s="9">
        <v>8290.2200000000012</v>
      </c>
      <c r="Z8" s="8" t="s">
        <v>2304</v>
      </c>
      <c r="AA8" s="9">
        <v>2</v>
      </c>
      <c r="AB8"/>
      <c r="AC8" s="8" t="s">
        <v>1243</v>
      </c>
      <c r="AD8" s="9">
        <v>4101.41</v>
      </c>
      <c r="AF8" s="8" t="s">
        <v>2473</v>
      </c>
      <c r="AG8" s="9">
        <v>2</v>
      </c>
    </row>
    <row r="9" spans="1:33">
      <c r="A9" s="4" t="s">
        <v>28</v>
      </c>
      <c r="B9" s="5">
        <v>45265</v>
      </c>
      <c r="C9" s="4" t="s">
        <v>578</v>
      </c>
      <c r="D9" s="2" t="s">
        <v>1111</v>
      </c>
      <c r="E9" s="2" t="s">
        <v>1649</v>
      </c>
      <c r="F9" s="4" t="s">
        <v>1653</v>
      </c>
      <c r="G9" s="2" t="s">
        <v>1656</v>
      </c>
      <c r="H9" s="4" t="s">
        <v>1664</v>
      </c>
      <c r="I9" s="4" t="s">
        <v>1677</v>
      </c>
      <c r="J9" s="2">
        <v>10</v>
      </c>
      <c r="K9" s="2">
        <v>36.450000000000003</v>
      </c>
      <c r="L9" s="2">
        <v>0.15</v>
      </c>
      <c r="M9" s="4">
        <v>309.82</v>
      </c>
      <c r="N9" s="4">
        <v>61.65</v>
      </c>
      <c r="O9" s="4" t="s">
        <v>2211</v>
      </c>
      <c r="P9" s="4" t="s">
        <v>2218</v>
      </c>
      <c r="Q9" s="2" t="s">
        <v>2219</v>
      </c>
      <c r="R9" s="4" t="s">
        <v>2230</v>
      </c>
      <c r="S9" s="4" t="s">
        <v>2761</v>
      </c>
      <c r="T9" s="4">
        <v>5</v>
      </c>
      <c r="U9" s="4" t="s">
        <v>2767</v>
      </c>
      <c r="W9" s="8" t="s">
        <v>1660</v>
      </c>
      <c r="X9" s="9">
        <v>11288.580000000004</v>
      </c>
      <c r="Z9" s="8" t="s">
        <v>2628</v>
      </c>
      <c r="AA9" s="9">
        <v>2</v>
      </c>
      <c r="AB9"/>
      <c r="AC9" s="8" t="s">
        <v>1364</v>
      </c>
      <c r="AD9" s="9">
        <v>4543.9399999999996</v>
      </c>
      <c r="AF9" s="8" t="s">
        <v>2290</v>
      </c>
      <c r="AG9" s="9">
        <v>2</v>
      </c>
    </row>
    <row r="10" spans="1:33">
      <c r="A10" s="4" t="s">
        <v>29</v>
      </c>
      <c r="B10" s="5">
        <v>45229</v>
      </c>
      <c r="C10" s="4" t="s">
        <v>579</v>
      </c>
      <c r="D10" s="2" t="s">
        <v>1112</v>
      </c>
      <c r="E10" s="2" t="s">
        <v>1648</v>
      </c>
      <c r="F10" s="4" t="s">
        <v>1651</v>
      </c>
      <c r="G10" s="2" t="s">
        <v>1657</v>
      </c>
      <c r="H10" s="4" t="s">
        <v>1665</v>
      </c>
      <c r="I10" s="4" t="s">
        <v>1678</v>
      </c>
      <c r="J10" s="2">
        <v>8</v>
      </c>
      <c r="K10" s="2">
        <v>6.61</v>
      </c>
      <c r="L10" s="2">
        <v>0.1</v>
      </c>
      <c r="M10" s="4">
        <v>47.59</v>
      </c>
      <c r="N10" s="4">
        <v>13.94</v>
      </c>
      <c r="O10" s="4" t="s">
        <v>2213</v>
      </c>
      <c r="P10" s="4" t="s">
        <v>2215</v>
      </c>
      <c r="Q10" s="2" t="s">
        <v>2221</v>
      </c>
      <c r="R10" s="4" t="s">
        <v>2231</v>
      </c>
      <c r="S10" s="4" t="s">
        <v>2764</v>
      </c>
      <c r="T10" s="4">
        <v>5</v>
      </c>
      <c r="U10" s="4" t="s">
        <v>2766</v>
      </c>
      <c r="W10" s="8" t="s">
        <v>1659</v>
      </c>
      <c r="X10" s="9">
        <v>9548.340000000002</v>
      </c>
      <c r="Z10" s="8" t="s">
        <v>2473</v>
      </c>
      <c r="AA10" s="9">
        <v>2</v>
      </c>
      <c r="AB10"/>
      <c r="AC10" s="8" t="s">
        <v>1249</v>
      </c>
      <c r="AD10" s="9">
        <v>4247.38</v>
      </c>
      <c r="AF10" s="8" t="s">
        <v>2441</v>
      </c>
      <c r="AG10" s="9">
        <v>2</v>
      </c>
    </row>
    <row r="11" spans="1:33">
      <c r="A11" s="4" t="s">
        <v>30</v>
      </c>
      <c r="B11" s="5">
        <v>45699</v>
      </c>
      <c r="C11" s="4" t="s">
        <v>578</v>
      </c>
      <c r="D11" s="2" t="s">
        <v>1113</v>
      </c>
      <c r="E11" s="2" t="s">
        <v>1650</v>
      </c>
      <c r="F11" s="4" t="s">
        <v>1653</v>
      </c>
      <c r="G11" s="2" t="s">
        <v>1656</v>
      </c>
      <c r="H11" s="4" t="s">
        <v>1661</v>
      </c>
      <c r="I11" s="4" t="s">
        <v>1679</v>
      </c>
      <c r="J11" s="2">
        <v>10</v>
      </c>
      <c r="K11" s="2">
        <v>165.46</v>
      </c>
      <c r="L11" s="2">
        <v>0</v>
      </c>
      <c r="M11" s="4">
        <v>1654.6</v>
      </c>
      <c r="N11" s="4">
        <v>129</v>
      </c>
      <c r="O11" s="4" t="s">
        <v>2214</v>
      </c>
      <c r="P11" s="4" t="s">
        <v>2218</v>
      </c>
      <c r="Q11" s="2" t="s">
        <v>2222</v>
      </c>
      <c r="R11" s="4" t="s">
        <v>2232</v>
      </c>
      <c r="S11" s="4" t="s">
        <v>2761</v>
      </c>
      <c r="T11" s="4">
        <v>2</v>
      </c>
      <c r="U11" s="4" t="s">
        <v>2766</v>
      </c>
      <c r="W11" s="8" t="s">
        <v>1667</v>
      </c>
      <c r="X11" s="9">
        <v>9080.8799999999992</v>
      </c>
      <c r="Z11" s="8" t="s">
        <v>2290</v>
      </c>
      <c r="AA11" s="9">
        <v>2</v>
      </c>
      <c r="AB11"/>
      <c r="AC11" s="8" t="s">
        <v>1454</v>
      </c>
      <c r="AD11" s="9">
        <v>4059.63</v>
      </c>
      <c r="AF11" s="8" t="s">
        <v>2453</v>
      </c>
      <c r="AG11" s="9">
        <v>2</v>
      </c>
    </row>
    <row r="12" spans="1:33">
      <c r="A12" s="4" t="s">
        <v>31</v>
      </c>
      <c r="B12" s="5">
        <v>45812</v>
      </c>
      <c r="C12" s="4" t="s">
        <v>580</v>
      </c>
      <c r="D12" s="2" t="s">
        <v>1114</v>
      </c>
      <c r="E12" s="2" t="s">
        <v>1649</v>
      </c>
      <c r="F12" s="4" t="s">
        <v>1654</v>
      </c>
      <c r="G12" s="2" t="s">
        <v>1655</v>
      </c>
      <c r="H12" s="4" t="s">
        <v>1658</v>
      </c>
      <c r="I12" s="4" t="s">
        <v>1680</v>
      </c>
      <c r="J12" s="2">
        <v>3</v>
      </c>
      <c r="K12" s="2">
        <v>331.58</v>
      </c>
      <c r="L12" s="2">
        <v>0.2</v>
      </c>
      <c r="M12" s="4">
        <v>795.79</v>
      </c>
      <c r="N12" s="4">
        <v>72.64</v>
      </c>
      <c r="O12" s="4" t="s">
        <v>2211</v>
      </c>
      <c r="P12" s="4" t="s">
        <v>2216</v>
      </c>
      <c r="Q12" s="2" t="s">
        <v>2222</v>
      </c>
      <c r="R12" s="4" t="s">
        <v>2233</v>
      </c>
      <c r="S12" s="4" t="s">
        <v>2762</v>
      </c>
      <c r="T12" s="4">
        <v>4</v>
      </c>
      <c r="U12" s="4" t="s">
        <v>2767</v>
      </c>
      <c r="W12" s="8" t="s">
        <v>1664</v>
      </c>
      <c r="X12" s="9">
        <v>8631.5999999999985</v>
      </c>
      <c r="Z12" s="8" t="s">
        <v>2441</v>
      </c>
      <c r="AA12" s="9">
        <v>2</v>
      </c>
      <c r="AB12"/>
      <c r="AC12" s="8" t="s">
        <v>2773</v>
      </c>
      <c r="AD12" s="9">
        <v>43075.67</v>
      </c>
      <c r="AF12" s="8" t="s">
        <v>2263</v>
      </c>
      <c r="AG12" s="9">
        <v>2</v>
      </c>
    </row>
    <row r="13" spans="1:33">
      <c r="A13" s="4" t="s">
        <v>32</v>
      </c>
      <c r="B13" s="5">
        <v>45213</v>
      </c>
      <c r="C13" s="4" t="s">
        <v>581</v>
      </c>
      <c r="D13" s="2" t="s">
        <v>1115</v>
      </c>
      <c r="E13" s="2" t="s">
        <v>1649</v>
      </c>
      <c r="F13" s="4" t="s">
        <v>1654</v>
      </c>
      <c r="G13" s="2" t="s">
        <v>1655</v>
      </c>
      <c r="H13" s="4" t="s">
        <v>1658</v>
      </c>
      <c r="I13" s="4" t="s">
        <v>1681</v>
      </c>
      <c r="J13" s="2">
        <v>4</v>
      </c>
      <c r="K13" s="2">
        <v>36.69</v>
      </c>
      <c r="L13" s="2">
        <v>0</v>
      </c>
      <c r="M13" s="4">
        <v>146.76</v>
      </c>
      <c r="N13" s="4">
        <v>28.92</v>
      </c>
      <c r="O13" s="4" t="s">
        <v>2213</v>
      </c>
      <c r="P13" s="4" t="s">
        <v>2216</v>
      </c>
      <c r="Q13" s="2" t="s">
        <v>2219</v>
      </c>
      <c r="R13" s="4" t="s">
        <v>2234</v>
      </c>
      <c r="S13" s="4" t="s">
        <v>2761</v>
      </c>
      <c r="T13" s="4">
        <v>1</v>
      </c>
      <c r="U13" s="4" t="s">
        <v>2766</v>
      </c>
      <c r="W13" s="8" t="s">
        <v>1665</v>
      </c>
      <c r="X13" s="9">
        <v>7888.47</v>
      </c>
      <c r="Z13" s="8" t="s">
        <v>2453</v>
      </c>
      <c r="AA13" s="9">
        <v>2</v>
      </c>
      <c r="AB13"/>
      <c r="AC13" s="8"/>
      <c r="AD13" s="9"/>
      <c r="AF13" s="8" t="s">
        <v>2352</v>
      </c>
      <c r="AG13" s="9">
        <v>2</v>
      </c>
    </row>
    <row r="14" spans="1:33">
      <c r="A14" s="4" t="s">
        <v>33</v>
      </c>
      <c r="B14" s="5">
        <v>45384</v>
      </c>
      <c r="C14" s="4" t="s">
        <v>582</v>
      </c>
      <c r="D14" s="2" t="s">
        <v>1116</v>
      </c>
      <c r="E14" s="2" t="s">
        <v>1648</v>
      </c>
      <c r="F14" s="4" t="s">
        <v>1651</v>
      </c>
      <c r="G14" s="2" t="s">
        <v>1655</v>
      </c>
      <c r="H14" s="4" t="s">
        <v>1658</v>
      </c>
      <c r="I14" s="4" t="s">
        <v>1682</v>
      </c>
      <c r="J14" s="2">
        <v>5</v>
      </c>
      <c r="K14" s="2">
        <v>336.14</v>
      </c>
      <c r="L14" s="2">
        <v>0.05</v>
      </c>
      <c r="M14" s="4">
        <v>1596.66</v>
      </c>
      <c r="N14" s="4">
        <v>295.08</v>
      </c>
      <c r="O14" s="4" t="s">
        <v>2211</v>
      </c>
      <c r="P14" s="4" t="s">
        <v>2216</v>
      </c>
      <c r="Q14" s="2" t="s">
        <v>2220</v>
      </c>
      <c r="R14" s="4" t="s">
        <v>2235</v>
      </c>
      <c r="S14" s="4" t="s">
        <v>2763</v>
      </c>
      <c r="T14" s="4">
        <v>2</v>
      </c>
      <c r="U14" s="4" t="s">
        <v>2766</v>
      </c>
      <c r="W14" s="8" t="s">
        <v>2773</v>
      </c>
      <c r="X14" s="9">
        <v>120685.95999999999</v>
      </c>
      <c r="Z14" s="8" t="s">
        <v>2263</v>
      </c>
      <c r="AA14" s="9">
        <v>2</v>
      </c>
      <c r="AB14"/>
      <c r="AC14" s="8"/>
      <c r="AD14" s="9"/>
      <c r="AF14" s="15" t="s">
        <v>2773</v>
      </c>
      <c r="AG14" s="16">
        <v>24</v>
      </c>
    </row>
    <row r="15" spans="1:33">
      <c r="A15" s="4" t="s">
        <v>34</v>
      </c>
      <c r="B15" s="5">
        <v>45718</v>
      </c>
      <c r="C15" s="4" t="s">
        <v>583</v>
      </c>
      <c r="D15" s="2" t="s">
        <v>1117</v>
      </c>
      <c r="E15" s="2" t="s">
        <v>1649</v>
      </c>
      <c r="F15" s="4" t="s">
        <v>1654</v>
      </c>
      <c r="G15" s="2" t="s">
        <v>1657</v>
      </c>
      <c r="H15" s="4" t="s">
        <v>1666</v>
      </c>
      <c r="I15" s="4" t="s">
        <v>1683</v>
      </c>
      <c r="J15" s="2">
        <v>7</v>
      </c>
      <c r="K15" s="2">
        <v>236.18</v>
      </c>
      <c r="L15" s="2">
        <v>0</v>
      </c>
      <c r="M15" s="4">
        <v>1653.26</v>
      </c>
      <c r="N15" s="4">
        <v>360.97</v>
      </c>
      <c r="O15" s="4" t="s">
        <v>2212</v>
      </c>
      <c r="P15" s="4" t="s">
        <v>2215</v>
      </c>
      <c r="Q15" s="2" t="s">
        <v>2220</v>
      </c>
      <c r="R15" s="4" t="s">
        <v>2236</v>
      </c>
      <c r="S15" s="4" t="s">
        <v>2762</v>
      </c>
      <c r="T15" s="4">
        <v>1</v>
      </c>
      <c r="U15" s="4" t="s">
        <v>2766</v>
      </c>
      <c r="Z15" s="8" t="s">
        <v>2352</v>
      </c>
      <c r="AA15" s="9">
        <v>2</v>
      </c>
      <c r="AB15"/>
      <c r="AE15"/>
      <c r="AF15"/>
      <c r="AG15"/>
    </row>
    <row r="16" spans="1:33">
      <c r="A16" s="4" t="s">
        <v>35</v>
      </c>
      <c r="B16" s="5">
        <v>45771</v>
      </c>
      <c r="C16" s="4" t="s">
        <v>584</v>
      </c>
      <c r="D16" s="2" t="s">
        <v>1118</v>
      </c>
      <c r="E16" s="2" t="s">
        <v>1648</v>
      </c>
      <c r="F16" s="4" t="s">
        <v>1654</v>
      </c>
      <c r="G16" s="2" t="s">
        <v>1655</v>
      </c>
      <c r="H16" s="4" t="s">
        <v>1660</v>
      </c>
      <c r="I16" s="4" t="s">
        <v>1684</v>
      </c>
      <c r="J16" s="2">
        <v>3</v>
      </c>
      <c r="K16" s="2">
        <v>142.88</v>
      </c>
      <c r="L16" s="2">
        <v>0.05</v>
      </c>
      <c r="M16" s="4">
        <v>407.21</v>
      </c>
      <c r="N16" s="4">
        <v>109.39</v>
      </c>
      <c r="O16" s="4" t="s">
        <v>2212</v>
      </c>
      <c r="P16" s="4" t="s">
        <v>2217</v>
      </c>
      <c r="Q16" s="2" t="s">
        <v>2219</v>
      </c>
      <c r="R16" s="4" t="s">
        <v>2237</v>
      </c>
      <c r="S16" s="4" t="s">
        <v>2761</v>
      </c>
      <c r="T16" s="4">
        <v>5</v>
      </c>
      <c r="U16" s="4" t="s">
        <v>2766</v>
      </c>
      <c r="Z16" s="8" t="s">
        <v>2773</v>
      </c>
      <c r="AA16" s="9">
        <v>24</v>
      </c>
      <c r="AB16"/>
    </row>
    <row r="17" spans="1:33">
      <c r="A17" s="4" t="s">
        <v>36</v>
      </c>
      <c r="B17" s="5">
        <v>45189</v>
      </c>
      <c r="C17" s="4" t="s">
        <v>585</v>
      </c>
      <c r="D17" s="2" t="s">
        <v>1119</v>
      </c>
      <c r="E17" s="2" t="s">
        <v>1648</v>
      </c>
      <c r="F17" s="4" t="s">
        <v>1653</v>
      </c>
      <c r="G17" s="2" t="s">
        <v>1657</v>
      </c>
      <c r="H17" s="4" t="s">
        <v>1666</v>
      </c>
      <c r="I17" s="4" t="s">
        <v>1685</v>
      </c>
      <c r="J17" s="2">
        <v>8</v>
      </c>
      <c r="K17" s="2">
        <v>110.8</v>
      </c>
      <c r="L17" s="2">
        <v>0.15</v>
      </c>
      <c r="M17" s="4">
        <v>753.44</v>
      </c>
      <c r="N17" s="4">
        <v>207.66</v>
      </c>
      <c r="O17" s="4" t="s">
        <v>2213</v>
      </c>
      <c r="P17" s="4" t="s">
        <v>2217</v>
      </c>
      <c r="Q17" s="2" t="s">
        <v>2219</v>
      </c>
      <c r="R17" s="4" t="s">
        <v>2238</v>
      </c>
      <c r="S17" s="4" t="s">
        <v>2763</v>
      </c>
      <c r="T17" s="4">
        <v>3</v>
      </c>
      <c r="U17" s="4" t="s">
        <v>2767</v>
      </c>
      <c r="W17" s="7" t="s">
        <v>2772</v>
      </c>
      <c r="X17" t="s">
        <v>2774</v>
      </c>
      <c r="Z17"/>
      <c r="AA17"/>
      <c r="AB17"/>
    </row>
    <row r="18" spans="1:33">
      <c r="A18" s="4" t="s">
        <v>37</v>
      </c>
      <c r="B18" s="5">
        <v>45497</v>
      </c>
      <c r="C18" s="4" t="s">
        <v>586</v>
      </c>
      <c r="D18" s="2" t="s">
        <v>1120</v>
      </c>
      <c r="E18" s="2" t="s">
        <v>1650</v>
      </c>
      <c r="F18" s="4" t="s">
        <v>1654</v>
      </c>
      <c r="G18" s="2" t="s">
        <v>1655</v>
      </c>
      <c r="H18" s="4" t="s">
        <v>1658</v>
      </c>
      <c r="I18" s="4" t="s">
        <v>1686</v>
      </c>
      <c r="J18" s="2">
        <v>5</v>
      </c>
      <c r="K18" s="2">
        <v>112.76</v>
      </c>
      <c r="L18" s="2">
        <v>0</v>
      </c>
      <c r="M18" s="4">
        <v>563.79999999999995</v>
      </c>
      <c r="N18" s="4">
        <v>109.83</v>
      </c>
      <c r="O18" s="4" t="s">
        <v>2212</v>
      </c>
      <c r="P18" s="4" t="s">
        <v>2218</v>
      </c>
      <c r="Q18" s="2" t="s">
        <v>2219</v>
      </c>
      <c r="R18" s="4" t="s">
        <v>2239</v>
      </c>
      <c r="S18" s="4" t="s">
        <v>2761</v>
      </c>
      <c r="T18" s="4">
        <v>5</v>
      </c>
      <c r="U18" s="4" t="s">
        <v>2767</v>
      </c>
      <c r="W18" s="8" t="s">
        <v>1651</v>
      </c>
      <c r="X18" s="9">
        <v>34397.589999999997</v>
      </c>
      <c r="Z18" s="7" t="s">
        <v>2772</v>
      </c>
      <c r="AA18" t="s">
        <v>2776</v>
      </c>
      <c r="AB18"/>
      <c r="AC18" s="11" t="s">
        <v>2772</v>
      </c>
      <c r="AD18" s="11" t="s">
        <v>2778</v>
      </c>
      <c r="AF18" s="7" t="s">
        <v>2772</v>
      </c>
      <c r="AG18" t="s">
        <v>2774</v>
      </c>
    </row>
    <row r="19" spans="1:33">
      <c r="A19" s="4" t="s">
        <v>38</v>
      </c>
      <c r="B19" s="5">
        <v>45228</v>
      </c>
      <c r="C19" s="4" t="s">
        <v>587</v>
      </c>
      <c r="D19" s="2" t="s">
        <v>1121</v>
      </c>
      <c r="E19" s="2" t="s">
        <v>1649</v>
      </c>
      <c r="F19" s="4" t="s">
        <v>1653</v>
      </c>
      <c r="G19" s="2" t="s">
        <v>1655</v>
      </c>
      <c r="H19" s="4" t="s">
        <v>1667</v>
      </c>
      <c r="I19" s="4" t="s">
        <v>1687</v>
      </c>
      <c r="J19" s="2">
        <v>3</v>
      </c>
      <c r="K19" s="2">
        <v>38.92</v>
      </c>
      <c r="L19" s="2">
        <v>0</v>
      </c>
      <c r="M19" s="4">
        <v>116.76</v>
      </c>
      <c r="N19" s="4">
        <v>25.55</v>
      </c>
      <c r="O19" s="4" t="s">
        <v>2213</v>
      </c>
      <c r="P19" s="4" t="s">
        <v>2217</v>
      </c>
      <c r="Q19" s="2" t="s">
        <v>2219</v>
      </c>
      <c r="R19" s="4" t="s">
        <v>2240</v>
      </c>
      <c r="S19" s="4" t="s">
        <v>2764</v>
      </c>
      <c r="T19" s="4">
        <v>2</v>
      </c>
      <c r="U19" s="4" t="s">
        <v>2766</v>
      </c>
      <c r="W19" s="8" t="s">
        <v>1654</v>
      </c>
      <c r="X19" s="9">
        <v>31514.469999999998</v>
      </c>
      <c r="Z19" s="8">
        <v>1</v>
      </c>
      <c r="AA19" s="9">
        <v>109</v>
      </c>
      <c r="AB19"/>
      <c r="AC19" s="8" t="s">
        <v>2765</v>
      </c>
      <c r="AD19" s="9">
        <v>111</v>
      </c>
      <c r="AF19" s="8" t="s">
        <v>1648</v>
      </c>
      <c r="AG19" s="9">
        <v>37838.130000000005</v>
      </c>
    </row>
    <row r="20" spans="1:33">
      <c r="A20" s="4" t="s">
        <v>39</v>
      </c>
      <c r="B20" s="5">
        <v>45824</v>
      </c>
      <c r="C20" s="4" t="s">
        <v>588</v>
      </c>
      <c r="D20" s="2" t="s">
        <v>1122</v>
      </c>
      <c r="E20" s="2" t="s">
        <v>1650</v>
      </c>
      <c r="F20" s="4" t="s">
        <v>1651</v>
      </c>
      <c r="G20" s="2" t="s">
        <v>1657</v>
      </c>
      <c r="H20" s="4" t="s">
        <v>1665</v>
      </c>
      <c r="I20" s="4" t="s">
        <v>1688</v>
      </c>
      <c r="J20" s="2">
        <v>6</v>
      </c>
      <c r="K20" s="2">
        <v>123.15</v>
      </c>
      <c r="L20" s="2">
        <v>0.15</v>
      </c>
      <c r="M20" s="4">
        <v>628.07000000000005</v>
      </c>
      <c r="N20" s="4">
        <v>51.95</v>
      </c>
      <c r="O20" s="4" t="s">
        <v>2214</v>
      </c>
      <c r="P20" s="4" t="s">
        <v>2217</v>
      </c>
      <c r="Q20" s="2" t="s">
        <v>2221</v>
      </c>
      <c r="R20" s="4" t="s">
        <v>2241</v>
      </c>
      <c r="S20" s="4" t="s">
        <v>2761</v>
      </c>
      <c r="T20" s="4">
        <v>1</v>
      </c>
      <c r="U20" s="4" t="s">
        <v>2767</v>
      </c>
      <c r="W20" s="8" t="s">
        <v>1653</v>
      </c>
      <c r="X20" s="9">
        <v>29703.29</v>
      </c>
      <c r="Z20" s="8">
        <v>2</v>
      </c>
      <c r="AA20" s="9">
        <v>105</v>
      </c>
      <c r="AB20"/>
      <c r="AC20" s="8" t="s">
        <v>2762</v>
      </c>
      <c r="AD20" s="9">
        <v>104</v>
      </c>
      <c r="AF20" s="8" t="s">
        <v>1650</v>
      </c>
      <c r="AG20" s="9">
        <v>41068.379999999976</v>
      </c>
    </row>
    <row r="21" spans="1:33">
      <c r="A21" s="4" t="s">
        <v>40</v>
      </c>
      <c r="B21" s="5">
        <v>45169</v>
      </c>
      <c r="C21" s="4" t="s">
        <v>589</v>
      </c>
      <c r="D21" s="2" t="s">
        <v>1123</v>
      </c>
      <c r="E21" s="2" t="s">
        <v>1648</v>
      </c>
      <c r="F21" s="4" t="s">
        <v>1653</v>
      </c>
      <c r="G21" s="2" t="s">
        <v>1656</v>
      </c>
      <c r="H21" s="4" t="s">
        <v>1663</v>
      </c>
      <c r="I21" s="4" t="s">
        <v>1689</v>
      </c>
      <c r="J21" s="2">
        <v>3</v>
      </c>
      <c r="K21" s="2">
        <v>466.96</v>
      </c>
      <c r="L21" s="2">
        <v>0</v>
      </c>
      <c r="M21" s="4">
        <v>1400.88</v>
      </c>
      <c r="N21" s="4">
        <v>377.98</v>
      </c>
      <c r="O21" s="4" t="s">
        <v>2214</v>
      </c>
      <c r="P21" s="4" t="s">
        <v>2218</v>
      </c>
      <c r="Q21" s="2" t="s">
        <v>2222</v>
      </c>
      <c r="R21" s="4" t="s">
        <v>2242</v>
      </c>
      <c r="S21" s="4" t="s">
        <v>2763</v>
      </c>
      <c r="T21" s="4">
        <v>5</v>
      </c>
      <c r="U21" s="4" t="s">
        <v>2767</v>
      </c>
      <c r="W21" s="8" t="s">
        <v>1652</v>
      </c>
      <c r="X21" s="9">
        <v>25070.609999999997</v>
      </c>
      <c r="Z21" s="8">
        <v>3</v>
      </c>
      <c r="AA21" s="9">
        <v>103</v>
      </c>
      <c r="AB21"/>
      <c r="AC21" s="8" t="s">
        <v>2761</v>
      </c>
      <c r="AD21" s="9">
        <v>127</v>
      </c>
      <c r="AF21" s="8" t="s">
        <v>1649</v>
      </c>
      <c r="AG21" s="9">
        <v>41779.450000000048</v>
      </c>
    </row>
    <row r="22" spans="1:33">
      <c r="A22" s="4" t="s">
        <v>41</v>
      </c>
      <c r="B22" s="5">
        <v>45530</v>
      </c>
      <c r="C22" s="4" t="s">
        <v>590</v>
      </c>
      <c r="D22" s="2" t="s">
        <v>1124</v>
      </c>
      <c r="E22" s="2" t="s">
        <v>1648</v>
      </c>
      <c r="F22" s="4" t="s">
        <v>1651</v>
      </c>
      <c r="G22" s="2" t="s">
        <v>1656</v>
      </c>
      <c r="H22" s="4" t="s">
        <v>1661</v>
      </c>
      <c r="I22" s="4" t="s">
        <v>1690</v>
      </c>
      <c r="J22" s="2">
        <v>3</v>
      </c>
      <c r="K22" s="2">
        <v>135.91</v>
      </c>
      <c r="L22" s="2">
        <v>0</v>
      </c>
      <c r="M22" s="4">
        <v>407.73</v>
      </c>
      <c r="N22" s="4">
        <v>96.06</v>
      </c>
      <c r="O22" s="4" t="s">
        <v>2213</v>
      </c>
      <c r="P22" s="4" t="s">
        <v>2218</v>
      </c>
      <c r="Q22" s="2" t="s">
        <v>2221</v>
      </c>
      <c r="R22" s="4" t="s">
        <v>2243</v>
      </c>
      <c r="S22" s="4" t="s">
        <v>2764</v>
      </c>
      <c r="T22" s="4">
        <v>2</v>
      </c>
      <c r="U22" s="4" t="s">
        <v>2767</v>
      </c>
      <c r="W22" s="8" t="s">
        <v>2773</v>
      </c>
      <c r="X22" s="9">
        <v>120685.95999999999</v>
      </c>
      <c r="Z22" s="8">
        <v>4</v>
      </c>
      <c r="AA22" s="9">
        <v>107</v>
      </c>
      <c r="AB22"/>
      <c r="AC22" s="8" t="s">
        <v>2763</v>
      </c>
      <c r="AD22" s="9">
        <v>103</v>
      </c>
      <c r="AF22" s="8" t="s">
        <v>2773</v>
      </c>
      <c r="AG22" s="9">
        <v>120685.96000000002</v>
      </c>
    </row>
    <row r="23" spans="1:33">
      <c r="A23" s="4" t="s">
        <v>42</v>
      </c>
      <c r="B23" s="5">
        <v>45624</v>
      </c>
      <c r="C23" s="4" t="s">
        <v>591</v>
      </c>
      <c r="D23" s="2" t="s">
        <v>1125</v>
      </c>
      <c r="E23" s="2" t="s">
        <v>1649</v>
      </c>
      <c r="F23" s="4" t="s">
        <v>1651</v>
      </c>
      <c r="G23" s="2" t="s">
        <v>1656</v>
      </c>
      <c r="H23" s="4" t="s">
        <v>1664</v>
      </c>
      <c r="I23" s="4" t="s">
        <v>1691</v>
      </c>
      <c r="J23" s="2">
        <v>5</v>
      </c>
      <c r="K23" s="2">
        <v>453.14</v>
      </c>
      <c r="L23" s="2">
        <v>0</v>
      </c>
      <c r="M23" s="4">
        <v>2265.6999999999998</v>
      </c>
      <c r="N23" s="4">
        <v>165.57</v>
      </c>
      <c r="O23" s="4" t="s">
        <v>2211</v>
      </c>
      <c r="P23" s="4" t="s">
        <v>2218</v>
      </c>
      <c r="Q23" s="2" t="s">
        <v>2219</v>
      </c>
      <c r="R23" s="4" t="s">
        <v>2244</v>
      </c>
      <c r="S23" s="4" t="s">
        <v>2761</v>
      </c>
      <c r="T23" s="4">
        <v>3</v>
      </c>
      <c r="U23" s="4" t="s">
        <v>2766</v>
      </c>
      <c r="Z23" s="8">
        <v>5</v>
      </c>
      <c r="AA23" s="9">
        <v>126</v>
      </c>
      <c r="AB23"/>
      <c r="AC23" s="8" t="s">
        <v>2764</v>
      </c>
      <c r="AD23" s="9">
        <v>105</v>
      </c>
    </row>
    <row r="24" spans="1:33">
      <c r="A24" s="4" t="s">
        <v>43</v>
      </c>
      <c r="B24" s="5">
        <v>45119</v>
      </c>
      <c r="C24" s="4" t="s">
        <v>592</v>
      </c>
      <c r="D24" s="2" t="s">
        <v>1126</v>
      </c>
      <c r="E24" s="2" t="s">
        <v>1648</v>
      </c>
      <c r="F24" s="4" t="s">
        <v>1654</v>
      </c>
      <c r="G24" s="2" t="s">
        <v>1656</v>
      </c>
      <c r="H24" s="4" t="s">
        <v>1664</v>
      </c>
      <c r="I24" s="4" t="s">
        <v>1692</v>
      </c>
      <c r="J24" s="2">
        <v>9</v>
      </c>
      <c r="K24" s="2">
        <v>9.7899999999999991</v>
      </c>
      <c r="L24" s="2">
        <v>0</v>
      </c>
      <c r="M24" s="4">
        <v>88.11</v>
      </c>
      <c r="N24" s="4">
        <v>25.22</v>
      </c>
      <c r="O24" s="4" t="s">
        <v>2213</v>
      </c>
      <c r="P24" s="4" t="s">
        <v>2215</v>
      </c>
      <c r="Q24" s="2" t="s">
        <v>2221</v>
      </c>
      <c r="R24" s="4" t="s">
        <v>2245</v>
      </c>
      <c r="S24" s="4" t="s">
        <v>2764</v>
      </c>
      <c r="T24" s="4">
        <v>5</v>
      </c>
      <c r="U24" s="4" t="s">
        <v>2766</v>
      </c>
      <c r="Z24" s="8" t="s">
        <v>2773</v>
      </c>
      <c r="AA24" s="9">
        <v>550</v>
      </c>
      <c r="AC24" s="15" t="s">
        <v>2773</v>
      </c>
      <c r="AD24" s="16">
        <v>550</v>
      </c>
    </row>
    <row r="25" spans="1:33">
      <c r="A25" s="4" t="s">
        <v>44</v>
      </c>
      <c r="B25" s="5">
        <v>45770</v>
      </c>
      <c r="C25" s="4" t="s">
        <v>593</v>
      </c>
      <c r="D25" s="2" t="s">
        <v>1127</v>
      </c>
      <c r="E25" s="2" t="s">
        <v>1648</v>
      </c>
      <c r="F25" s="4" t="s">
        <v>1652</v>
      </c>
      <c r="G25" s="2" t="s">
        <v>1657</v>
      </c>
      <c r="H25" s="4" t="s">
        <v>1668</v>
      </c>
      <c r="I25" s="4" t="s">
        <v>1693</v>
      </c>
      <c r="J25" s="2">
        <v>1</v>
      </c>
      <c r="K25" s="2">
        <v>449.97</v>
      </c>
      <c r="L25" s="2">
        <v>0.05</v>
      </c>
      <c r="M25" s="4">
        <v>427.47</v>
      </c>
      <c r="N25" s="4">
        <v>94.26</v>
      </c>
      <c r="O25" s="4" t="s">
        <v>2212</v>
      </c>
      <c r="P25" s="4" t="s">
        <v>2218</v>
      </c>
      <c r="Q25" s="2" t="s">
        <v>2220</v>
      </c>
      <c r="R25" s="4" t="s">
        <v>2246</v>
      </c>
      <c r="S25" s="4" t="s">
        <v>2764</v>
      </c>
      <c r="T25" s="4">
        <v>2</v>
      </c>
      <c r="U25" s="4" t="s">
        <v>2766</v>
      </c>
      <c r="W25" s="7" t="s">
        <v>2772</v>
      </c>
      <c r="X25" t="s">
        <v>2775</v>
      </c>
      <c r="AC25" s="8"/>
      <c r="AD25" s="9"/>
    </row>
    <row r="26" spans="1:33">
      <c r="A26" s="4" t="s">
        <v>45</v>
      </c>
      <c r="B26" s="5">
        <v>45829</v>
      </c>
      <c r="C26" s="4" t="s">
        <v>594</v>
      </c>
      <c r="D26" s="2" t="s">
        <v>1128</v>
      </c>
      <c r="E26" s="2" t="s">
        <v>1648</v>
      </c>
      <c r="F26" s="4" t="s">
        <v>1654</v>
      </c>
      <c r="G26" s="2" t="s">
        <v>1655</v>
      </c>
      <c r="H26" s="4" t="s">
        <v>1658</v>
      </c>
      <c r="I26" s="4" t="s">
        <v>1694</v>
      </c>
      <c r="J26" s="2">
        <v>6</v>
      </c>
      <c r="K26" s="2">
        <v>392.28</v>
      </c>
      <c r="L26" s="2">
        <v>0.15</v>
      </c>
      <c r="M26" s="4">
        <v>2000.63</v>
      </c>
      <c r="N26" s="4">
        <v>501.28</v>
      </c>
      <c r="O26" s="4" t="s">
        <v>2213</v>
      </c>
      <c r="P26" s="4" t="s">
        <v>2218</v>
      </c>
      <c r="Q26" s="2" t="s">
        <v>2222</v>
      </c>
      <c r="R26" s="4" t="s">
        <v>2247</v>
      </c>
      <c r="S26" s="4" t="s">
        <v>2761</v>
      </c>
      <c r="T26" s="4">
        <v>4</v>
      </c>
      <c r="U26" s="4" t="s">
        <v>2766</v>
      </c>
      <c r="W26" s="8" t="s">
        <v>2364</v>
      </c>
      <c r="X26" s="9">
        <v>8006.24</v>
      </c>
      <c r="Z26" s="7" t="s">
        <v>2772</v>
      </c>
      <c r="AA26" t="s">
        <v>2774</v>
      </c>
      <c r="AC26" s="7" t="s">
        <v>2772</v>
      </c>
      <c r="AD26" t="s">
        <v>2774</v>
      </c>
      <c r="AF26" s="7" t="s">
        <v>2772</v>
      </c>
      <c r="AG26" t="s">
        <v>2778</v>
      </c>
    </row>
    <row r="27" spans="1:33">
      <c r="A27" s="4" t="s">
        <v>46</v>
      </c>
      <c r="B27" s="5">
        <v>45614</v>
      </c>
      <c r="C27" s="4" t="s">
        <v>595</v>
      </c>
      <c r="D27" s="2" t="s">
        <v>1129</v>
      </c>
      <c r="E27" s="2" t="s">
        <v>1648</v>
      </c>
      <c r="F27" s="4" t="s">
        <v>1653</v>
      </c>
      <c r="G27" s="2" t="s">
        <v>1657</v>
      </c>
      <c r="H27" s="4" t="s">
        <v>1668</v>
      </c>
      <c r="I27" s="4" t="s">
        <v>1695</v>
      </c>
      <c r="J27" s="2">
        <v>5</v>
      </c>
      <c r="K27" s="2">
        <v>411.17</v>
      </c>
      <c r="L27" s="2">
        <v>0.05</v>
      </c>
      <c r="M27" s="4">
        <v>1953.06</v>
      </c>
      <c r="N27" s="4">
        <v>206.5</v>
      </c>
      <c r="O27" s="4" t="s">
        <v>2213</v>
      </c>
      <c r="P27" s="4" t="s">
        <v>2217</v>
      </c>
      <c r="Q27" s="2" t="s">
        <v>2221</v>
      </c>
      <c r="R27" s="4" t="s">
        <v>2248</v>
      </c>
      <c r="S27" s="4" t="s">
        <v>2762</v>
      </c>
      <c r="T27" s="4">
        <v>1</v>
      </c>
      <c r="U27" s="4" t="s">
        <v>2767</v>
      </c>
      <c r="W27" s="8" t="s">
        <v>2480</v>
      </c>
      <c r="X27" s="9">
        <v>4543.9399999999996</v>
      </c>
      <c r="Z27" s="8" t="s">
        <v>2217</v>
      </c>
      <c r="AA27" s="9">
        <v>26461.989999999998</v>
      </c>
      <c r="AC27" s="8">
        <v>0</v>
      </c>
      <c r="AD27" s="9">
        <v>31530.510000000002</v>
      </c>
      <c r="AF27" s="8" t="s">
        <v>2217</v>
      </c>
      <c r="AG27" s="9">
        <v>129</v>
      </c>
    </row>
    <row r="28" spans="1:33">
      <c r="A28" s="4" t="s">
        <v>47</v>
      </c>
      <c r="B28" s="5">
        <v>45150</v>
      </c>
      <c r="C28" s="4" t="s">
        <v>596</v>
      </c>
      <c r="D28" s="2" t="s">
        <v>1130</v>
      </c>
      <c r="E28" s="2" t="s">
        <v>1649</v>
      </c>
      <c r="F28" s="4" t="s">
        <v>1654</v>
      </c>
      <c r="G28" s="2" t="s">
        <v>1656</v>
      </c>
      <c r="H28" s="4" t="s">
        <v>1663</v>
      </c>
      <c r="I28" s="4" t="s">
        <v>1696</v>
      </c>
      <c r="J28" s="2">
        <v>1</v>
      </c>
      <c r="K28" s="2">
        <v>62.09</v>
      </c>
      <c r="L28" s="2">
        <v>0.1</v>
      </c>
      <c r="M28" s="4">
        <v>55.88</v>
      </c>
      <c r="N28" s="4">
        <v>5.29</v>
      </c>
      <c r="O28" s="4" t="s">
        <v>2214</v>
      </c>
      <c r="P28" s="4" t="s">
        <v>2215</v>
      </c>
      <c r="Q28" s="2" t="s">
        <v>2219</v>
      </c>
      <c r="R28" s="4" t="s">
        <v>2249</v>
      </c>
      <c r="S28" s="4" t="s">
        <v>2764</v>
      </c>
      <c r="T28" s="4">
        <v>4</v>
      </c>
      <c r="U28" s="4" t="s">
        <v>2767</v>
      </c>
      <c r="W28" s="8" t="s">
        <v>2508</v>
      </c>
      <c r="X28" s="9">
        <v>4847.8</v>
      </c>
      <c r="Z28" s="8" t="s">
        <v>2218</v>
      </c>
      <c r="AA28" s="9">
        <v>31171.320000000014</v>
      </c>
      <c r="AC28" s="8">
        <v>0.05</v>
      </c>
      <c r="AD28" s="9">
        <v>27493.270000000008</v>
      </c>
      <c r="AF28" s="8" t="s">
        <v>2218</v>
      </c>
      <c r="AG28" s="9">
        <v>140</v>
      </c>
    </row>
    <row r="29" spans="1:33">
      <c r="A29" s="4" t="s">
        <v>48</v>
      </c>
      <c r="B29" s="5">
        <v>45211</v>
      </c>
      <c r="C29" s="4" t="s">
        <v>597</v>
      </c>
      <c r="D29" s="2" t="s">
        <v>1131</v>
      </c>
      <c r="E29" s="2" t="s">
        <v>1650</v>
      </c>
      <c r="F29" s="4" t="s">
        <v>1652</v>
      </c>
      <c r="G29" s="2" t="s">
        <v>1657</v>
      </c>
      <c r="H29" s="4" t="s">
        <v>1665</v>
      </c>
      <c r="I29" s="4" t="s">
        <v>1697</v>
      </c>
      <c r="J29" s="2">
        <v>5</v>
      </c>
      <c r="K29" s="2">
        <v>26.97</v>
      </c>
      <c r="L29" s="2">
        <v>0.15</v>
      </c>
      <c r="M29" s="4">
        <v>114.62</v>
      </c>
      <c r="N29" s="4">
        <v>5.78</v>
      </c>
      <c r="O29" s="4" t="s">
        <v>2213</v>
      </c>
      <c r="P29" s="4" t="s">
        <v>2218</v>
      </c>
      <c r="Q29" s="2" t="s">
        <v>2220</v>
      </c>
      <c r="R29" s="4" t="s">
        <v>2250</v>
      </c>
      <c r="S29" s="4" t="s">
        <v>2761</v>
      </c>
      <c r="T29" s="4">
        <v>3</v>
      </c>
      <c r="U29" s="4" t="s">
        <v>2767</v>
      </c>
      <c r="W29" s="8" t="s">
        <v>2603</v>
      </c>
      <c r="X29" s="9">
        <v>5171.9800000000005</v>
      </c>
      <c r="Z29" s="8" t="s">
        <v>2216</v>
      </c>
      <c r="AA29" s="9">
        <v>31994.199999999997</v>
      </c>
      <c r="AC29" s="8">
        <v>0.15</v>
      </c>
      <c r="AD29" s="9">
        <v>23981.93</v>
      </c>
      <c r="AF29" s="8" t="s">
        <v>2216</v>
      </c>
      <c r="AG29" s="9">
        <v>142</v>
      </c>
    </row>
    <row r="30" spans="1:33">
      <c r="A30" s="4" t="s">
        <v>49</v>
      </c>
      <c r="B30" s="5">
        <v>45179</v>
      </c>
      <c r="C30" s="4" t="s">
        <v>598</v>
      </c>
      <c r="D30" s="2" t="s">
        <v>1132</v>
      </c>
      <c r="E30" s="2" t="s">
        <v>1649</v>
      </c>
      <c r="F30" s="4" t="s">
        <v>1651</v>
      </c>
      <c r="G30" s="2" t="s">
        <v>1656</v>
      </c>
      <c r="H30" s="4" t="s">
        <v>1663</v>
      </c>
      <c r="I30" s="4" t="s">
        <v>1698</v>
      </c>
      <c r="J30" s="2">
        <v>7</v>
      </c>
      <c r="K30" s="2">
        <v>166.46</v>
      </c>
      <c r="L30" s="2">
        <v>0.1</v>
      </c>
      <c r="M30" s="4">
        <v>1048.7</v>
      </c>
      <c r="N30" s="4">
        <v>197.79</v>
      </c>
      <c r="O30" s="4" t="s">
        <v>2213</v>
      </c>
      <c r="P30" s="4" t="s">
        <v>2217</v>
      </c>
      <c r="Q30" s="2" t="s">
        <v>2220</v>
      </c>
      <c r="R30" s="4" t="s">
        <v>2251</v>
      </c>
      <c r="S30" s="4" t="s">
        <v>2765</v>
      </c>
      <c r="T30" s="4">
        <v>5</v>
      </c>
      <c r="U30" s="4" t="s">
        <v>2767</v>
      </c>
      <c r="W30" s="8" t="s">
        <v>2352</v>
      </c>
      <c r="X30" s="9">
        <v>7136.79</v>
      </c>
      <c r="Z30" s="8" t="s">
        <v>2215</v>
      </c>
      <c r="AA30" s="9">
        <v>31058.45</v>
      </c>
      <c r="AC30" s="8">
        <v>0.2</v>
      </c>
      <c r="AD30" s="9">
        <v>20612.679999999997</v>
      </c>
      <c r="AF30" s="8" t="s">
        <v>2215</v>
      </c>
      <c r="AG30" s="9">
        <v>139</v>
      </c>
    </row>
    <row r="31" spans="1:33">
      <c r="A31" s="4" t="s">
        <v>50</v>
      </c>
      <c r="B31" s="5">
        <v>45476</v>
      </c>
      <c r="C31" s="4" t="s">
        <v>599</v>
      </c>
      <c r="D31" s="2" t="s">
        <v>1133</v>
      </c>
      <c r="E31" s="2" t="s">
        <v>1649</v>
      </c>
      <c r="F31" s="4" t="s">
        <v>1652</v>
      </c>
      <c r="G31" s="2" t="s">
        <v>1657</v>
      </c>
      <c r="H31" s="4" t="s">
        <v>1668</v>
      </c>
      <c r="I31" s="4" t="s">
        <v>1699</v>
      </c>
      <c r="J31" s="2">
        <v>4</v>
      </c>
      <c r="K31" s="2">
        <v>217.79</v>
      </c>
      <c r="L31" s="2">
        <v>0.2</v>
      </c>
      <c r="M31" s="4">
        <v>696.93</v>
      </c>
      <c r="N31" s="4">
        <v>140.55000000000001</v>
      </c>
      <c r="O31" s="4" t="s">
        <v>2214</v>
      </c>
      <c r="P31" s="4" t="s">
        <v>2217</v>
      </c>
      <c r="Q31" s="2" t="s">
        <v>2220</v>
      </c>
      <c r="R31" s="4" t="s">
        <v>2252</v>
      </c>
      <c r="S31" s="4" t="s">
        <v>2763</v>
      </c>
      <c r="T31" s="4">
        <v>2</v>
      </c>
      <c r="U31" s="4" t="s">
        <v>2767</v>
      </c>
      <c r="W31" s="8" t="s">
        <v>2773</v>
      </c>
      <c r="X31" s="9">
        <v>29706.75</v>
      </c>
      <c r="Z31" s="8" t="s">
        <v>2773</v>
      </c>
      <c r="AA31" s="9">
        <v>120685.96</v>
      </c>
      <c r="AC31" s="8">
        <v>0.1</v>
      </c>
      <c r="AD31" s="9">
        <v>17067.569999999996</v>
      </c>
      <c r="AF31" s="8" t="s">
        <v>2773</v>
      </c>
      <c r="AG31" s="9">
        <v>550</v>
      </c>
    </row>
    <row r="32" spans="1:33">
      <c r="A32" s="4" t="s">
        <v>51</v>
      </c>
      <c r="B32" s="5">
        <v>45324</v>
      </c>
      <c r="C32" s="4" t="s">
        <v>600</v>
      </c>
      <c r="D32" s="2" t="s">
        <v>1134</v>
      </c>
      <c r="E32" s="2" t="s">
        <v>1649</v>
      </c>
      <c r="F32" s="4" t="s">
        <v>1652</v>
      </c>
      <c r="G32" s="2" t="s">
        <v>1657</v>
      </c>
      <c r="H32" s="4" t="s">
        <v>1668</v>
      </c>
      <c r="I32" s="4" t="s">
        <v>1700</v>
      </c>
      <c r="J32" s="2">
        <v>2</v>
      </c>
      <c r="K32" s="2">
        <v>410.12</v>
      </c>
      <c r="L32" s="2">
        <v>0.05</v>
      </c>
      <c r="M32" s="4">
        <v>779.23</v>
      </c>
      <c r="N32" s="4">
        <v>170.03</v>
      </c>
      <c r="O32" s="4" t="s">
        <v>2213</v>
      </c>
      <c r="P32" s="4" t="s">
        <v>2216</v>
      </c>
      <c r="Q32" s="2" t="s">
        <v>2222</v>
      </c>
      <c r="R32" s="4" t="s">
        <v>2253</v>
      </c>
      <c r="S32" s="4" t="s">
        <v>2761</v>
      </c>
      <c r="T32" s="4">
        <v>1</v>
      </c>
      <c r="U32" s="4" t="s">
        <v>2766</v>
      </c>
      <c r="AC32" s="8" t="s">
        <v>2773</v>
      </c>
      <c r="AD32" s="9">
        <v>120685.95999999999</v>
      </c>
    </row>
    <row r="33" spans="1:33">
      <c r="A33" s="4" t="s">
        <v>52</v>
      </c>
      <c r="B33" s="5">
        <v>45272</v>
      </c>
      <c r="C33" s="4" t="s">
        <v>601</v>
      </c>
      <c r="D33" s="2" t="s">
        <v>1135</v>
      </c>
      <c r="E33" s="2" t="s">
        <v>1649</v>
      </c>
      <c r="F33" s="4" t="s">
        <v>1652</v>
      </c>
      <c r="G33" s="2" t="s">
        <v>1657</v>
      </c>
      <c r="H33" s="4" t="s">
        <v>1666</v>
      </c>
      <c r="I33" s="4" t="s">
        <v>1701</v>
      </c>
      <c r="J33" s="2">
        <v>10</v>
      </c>
      <c r="K33" s="2">
        <v>101.25</v>
      </c>
      <c r="L33" s="2">
        <v>0.15</v>
      </c>
      <c r="M33" s="4">
        <v>860.62</v>
      </c>
      <c r="N33" s="4">
        <v>149.4</v>
      </c>
      <c r="O33" s="4" t="s">
        <v>2213</v>
      </c>
      <c r="P33" s="4" t="s">
        <v>2216</v>
      </c>
      <c r="Q33" s="2" t="s">
        <v>2219</v>
      </c>
      <c r="R33" s="4" t="s">
        <v>2254</v>
      </c>
      <c r="S33" s="4" t="s">
        <v>2761</v>
      </c>
      <c r="T33" s="4">
        <v>4</v>
      </c>
      <c r="U33" s="4" t="s">
        <v>2766</v>
      </c>
      <c r="W33" s="7" t="s">
        <v>2772</v>
      </c>
      <c r="X33" t="s">
        <v>2779</v>
      </c>
      <c r="Z33" s="7" t="s">
        <v>2772</v>
      </c>
      <c r="AA33" t="s">
        <v>2800</v>
      </c>
    </row>
    <row r="34" spans="1:33">
      <c r="A34" s="4" t="s">
        <v>53</v>
      </c>
      <c r="B34" s="5">
        <v>45473</v>
      </c>
      <c r="C34" s="4" t="s">
        <v>602</v>
      </c>
      <c r="D34" s="2" t="s">
        <v>1136</v>
      </c>
      <c r="E34" s="2" t="s">
        <v>1649</v>
      </c>
      <c r="F34" s="4" t="s">
        <v>1654</v>
      </c>
      <c r="G34" s="2" t="s">
        <v>1655</v>
      </c>
      <c r="H34" s="4" t="s">
        <v>1658</v>
      </c>
      <c r="I34" s="4" t="s">
        <v>1702</v>
      </c>
      <c r="J34" s="2">
        <v>2</v>
      </c>
      <c r="K34" s="2">
        <v>230.95</v>
      </c>
      <c r="L34" s="2">
        <v>0.15</v>
      </c>
      <c r="M34" s="4">
        <v>392.61</v>
      </c>
      <c r="N34" s="4">
        <v>85.15</v>
      </c>
      <c r="O34" s="4" t="s">
        <v>2214</v>
      </c>
      <c r="P34" s="4" t="s">
        <v>2217</v>
      </c>
      <c r="Q34" s="2" t="s">
        <v>2220</v>
      </c>
      <c r="R34" s="4" t="s">
        <v>2255</v>
      </c>
      <c r="S34" s="4" t="s">
        <v>2764</v>
      </c>
      <c r="T34" s="4">
        <v>4</v>
      </c>
      <c r="U34" s="4" t="s">
        <v>2766</v>
      </c>
      <c r="W34" s="8" t="s">
        <v>2767</v>
      </c>
      <c r="X34" s="9">
        <v>27.999999999999986</v>
      </c>
      <c r="Z34" s="8" t="s">
        <v>1817</v>
      </c>
      <c r="AA34" s="9">
        <v>1078.6099999999999</v>
      </c>
      <c r="AC34" s="7" t="s">
        <v>2772</v>
      </c>
      <c r="AD34" t="s">
        <v>2801</v>
      </c>
      <c r="AF34" s="7" t="s">
        <v>2772</v>
      </c>
      <c r="AG34" t="s">
        <v>2803</v>
      </c>
    </row>
    <row r="35" spans="1:33">
      <c r="A35" s="4" t="s">
        <v>54</v>
      </c>
      <c r="B35" s="5">
        <v>45627</v>
      </c>
      <c r="C35" s="4" t="s">
        <v>603</v>
      </c>
      <c r="D35" s="2" t="s">
        <v>1137</v>
      </c>
      <c r="E35" s="2" t="s">
        <v>1650</v>
      </c>
      <c r="F35" s="4" t="s">
        <v>1651</v>
      </c>
      <c r="G35" s="2" t="s">
        <v>1655</v>
      </c>
      <c r="H35" s="4" t="s">
        <v>1662</v>
      </c>
      <c r="I35" s="4" t="s">
        <v>1703</v>
      </c>
      <c r="J35" s="2">
        <v>9</v>
      </c>
      <c r="K35" s="2">
        <v>244.88</v>
      </c>
      <c r="L35" s="2">
        <v>0.05</v>
      </c>
      <c r="M35" s="4">
        <v>2093.7199999999998</v>
      </c>
      <c r="N35" s="4">
        <v>248.42</v>
      </c>
      <c r="O35" s="4" t="s">
        <v>2212</v>
      </c>
      <c r="P35" s="4" t="s">
        <v>2218</v>
      </c>
      <c r="Q35" s="2" t="s">
        <v>2222</v>
      </c>
      <c r="R35" s="4" t="s">
        <v>2256</v>
      </c>
      <c r="S35" s="4" t="s">
        <v>2762</v>
      </c>
      <c r="T35" s="4">
        <v>3</v>
      </c>
      <c r="U35" s="4" t="s">
        <v>2767</v>
      </c>
      <c r="W35" s="8" t="s">
        <v>2766</v>
      </c>
      <c r="X35" s="9">
        <v>25.449999999999992</v>
      </c>
      <c r="Z35" s="8" t="s">
        <v>1906</v>
      </c>
      <c r="AA35" s="9">
        <v>981.71</v>
      </c>
      <c r="AC35" s="8" t="s">
        <v>2212</v>
      </c>
      <c r="AD35" s="9">
        <v>129</v>
      </c>
      <c r="AF35" s="8" t="s">
        <v>2217</v>
      </c>
      <c r="AG35" s="9">
        <v>129</v>
      </c>
    </row>
    <row r="36" spans="1:33">
      <c r="A36" s="4" t="s">
        <v>55</v>
      </c>
      <c r="B36" s="5">
        <v>45584</v>
      </c>
      <c r="C36" s="4" t="s">
        <v>604</v>
      </c>
      <c r="D36" s="2" t="s">
        <v>1138</v>
      </c>
      <c r="E36" s="2" t="s">
        <v>1648</v>
      </c>
      <c r="F36" s="4" t="s">
        <v>1653</v>
      </c>
      <c r="G36" s="2" t="s">
        <v>1655</v>
      </c>
      <c r="H36" s="4" t="s">
        <v>1658</v>
      </c>
      <c r="I36" s="4" t="s">
        <v>1704</v>
      </c>
      <c r="J36" s="2">
        <v>7</v>
      </c>
      <c r="K36" s="2">
        <v>348.51</v>
      </c>
      <c r="L36" s="2">
        <v>0.05</v>
      </c>
      <c r="M36" s="4">
        <v>2317.59</v>
      </c>
      <c r="N36" s="4">
        <v>153.09</v>
      </c>
      <c r="O36" s="4" t="s">
        <v>2211</v>
      </c>
      <c r="P36" s="4" t="s">
        <v>2218</v>
      </c>
      <c r="Q36" s="2" t="s">
        <v>2220</v>
      </c>
      <c r="R36" s="4" t="s">
        <v>2257</v>
      </c>
      <c r="S36" s="4" t="s">
        <v>2763</v>
      </c>
      <c r="T36" s="4">
        <v>1</v>
      </c>
      <c r="U36" s="4" t="s">
        <v>2766</v>
      </c>
      <c r="W36" s="10" t="s">
        <v>2773</v>
      </c>
      <c r="X36" s="9">
        <v>53.449999999999974</v>
      </c>
      <c r="Z36" s="8" t="s">
        <v>1813</v>
      </c>
      <c r="AA36" s="9">
        <v>1326.64</v>
      </c>
      <c r="AC36" s="8" t="s">
        <v>2211</v>
      </c>
      <c r="AD36" s="9">
        <v>142</v>
      </c>
      <c r="AF36" s="8" t="s">
        <v>2218</v>
      </c>
      <c r="AG36" s="9">
        <v>140</v>
      </c>
    </row>
    <row r="37" spans="1:33">
      <c r="A37" s="4" t="s">
        <v>56</v>
      </c>
      <c r="B37" s="5">
        <v>45288</v>
      </c>
      <c r="C37" s="4" t="s">
        <v>605</v>
      </c>
      <c r="D37" s="2" t="s">
        <v>1139</v>
      </c>
      <c r="E37" s="2" t="s">
        <v>1650</v>
      </c>
      <c r="F37" s="4" t="s">
        <v>1652</v>
      </c>
      <c r="G37" s="2" t="s">
        <v>1656</v>
      </c>
      <c r="H37" s="4" t="s">
        <v>1664</v>
      </c>
      <c r="I37" s="4" t="s">
        <v>1705</v>
      </c>
      <c r="J37" s="2">
        <v>8</v>
      </c>
      <c r="K37" s="2">
        <v>7.92</v>
      </c>
      <c r="L37" s="2">
        <v>0.1</v>
      </c>
      <c r="M37" s="4">
        <v>57.02</v>
      </c>
      <c r="N37" s="4">
        <v>7.11</v>
      </c>
      <c r="O37" s="4" t="s">
        <v>2211</v>
      </c>
      <c r="P37" s="4" t="s">
        <v>2217</v>
      </c>
      <c r="Q37" s="2" t="s">
        <v>2222</v>
      </c>
      <c r="R37" s="4" t="s">
        <v>2258</v>
      </c>
      <c r="S37" s="4" t="s">
        <v>2763</v>
      </c>
      <c r="T37" s="4">
        <v>2</v>
      </c>
      <c r="U37" s="4" t="s">
        <v>2767</v>
      </c>
      <c r="Z37" s="8" t="s">
        <v>2170</v>
      </c>
      <c r="AA37" s="9">
        <v>940.9</v>
      </c>
      <c r="AC37" s="8" t="s">
        <v>2214</v>
      </c>
      <c r="AD37" s="9">
        <v>145</v>
      </c>
      <c r="AF37" s="8" t="s">
        <v>2216</v>
      </c>
      <c r="AG37" s="9">
        <v>142</v>
      </c>
    </row>
    <row r="38" spans="1:33">
      <c r="A38" s="4" t="s">
        <v>57</v>
      </c>
      <c r="B38" s="5">
        <v>45110</v>
      </c>
      <c r="C38" s="4" t="s">
        <v>606</v>
      </c>
      <c r="D38" s="2" t="s">
        <v>1140</v>
      </c>
      <c r="E38" s="2" t="s">
        <v>1650</v>
      </c>
      <c r="F38" s="4" t="s">
        <v>1652</v>
      </c>
      <c r="G38" s="2" t="s">
        <v>1657</v>
      </c>
      <c r="H38" s="4" t="s">
        <v>1668</v>
      </c>
      <c r="I38" s="4" t="s">
        <v>1706</v>
      </c>
      <c r="J38" s="2">
        <v>7</v>
      </c>
      <c r="K38" s="2">
        <v>363.47</v>
      </c>
      <c r="L38" s="2">
        <v>0.15</v>
      </c>
      <c r="M38" s="4">
        <v>2162.65</v>
      </c>
      <c r="N38" s="4">
        <v>605.29</v>
      </c>
      <c r="O38" s="4" t="s">
        <v>2212</v>
      </c>
      <c r="P38" s="4" t="s">
        <v>2217</v>
      </c>
      <c r="Q38" s="2" t="s">
        <v>2219</v>
      </c>
      <c r="R38" s="4" t="s">
        <v>2259</v>
      </c>
      <c r="S38" s="4" t="s">
        <v>2761</v>
      </c>
      <c r="T38" s="4">
        <v>4</v>
      </c>
      <c r="U38" s="4" t="s">
        <v>2766</v>
      </c>
      <c r="W38" t="s">
        <v>2778</v>
      </c>
      <c r="Z38" s="8" t="s">
        <v>1932</v>
      </c>
      <c r="AA38" s="9">
        <v>1322.12</v>
      </c>
      <c r="AC38" s="8" t="s">
        <v>2213</v>
      </c>
      <c r="AD38" s="9">
        <v>134</v>
      </c>
      <c r="AF38" s="8" t="s">
        <v>2215</v>
      </c>
      <c r="AG38" s="9">
        <v>139</v>
      </c>
    </row>
    <row r="39" spans="1:33">
      <c r="A39" s="4" t="s">
        <v>58</v>
      </c>
      <c r="B39" s="5">
        <v>45827</v>
      </c>
      <c r="C39" s="4" t="s">
        <v>607</v>
      </c>
      <c r="D39" s="2" t="s">
        <v>1141</v>
      </c>
      <c r="E39" s="2" t="s">
        <v>1648</v>
      </c>
      <c r="F39" s="4" t="s">
        <v>1652</v>
      </c>
      <c r="G39" s="2" t="s">
        <v>1657</v>
      </c>
      <c r="H39" s="4" t="s">
        <v>1666</v>
      </c>
      <c r="I39" s="4" t="s">
        <v>1707</v>
      </c>
      <c r="J39" s="2">
        <v>6</v>
      </c>
      <c r="K39" s="2">
        <v>109.77</v>
      </c>
      <c r="L39" s="2">
        <v>0.1</v>
      </c>
      <c r="M39" s="4">
        <v>592.76</v>
      </c>
      <c r="N39" s="4">
        <v>79.650000000000006</v>
      </c>
      <c r="O39" s="4" t="s">
        <v>2211</v>
      </c>
      <c r="P39" s="4" t="s">
        <v>2218</v>
      </c>
      <c r="Q39" s="2" t="s">
        <v>2220</v>
      </c>
      <c r="R39" s="4" t="s">
        <v>2260</v>
      </c>
      <c r="S39" s="4" t="s">
        <v>2762</v>
      </c>
      <c r="T39" s="4">
        <v>1</v>
      </c>
      <c r="U39" s="4" t="s">
        <v>2767</v>
      </c>
      <c r="W39" s="9">
        <v>550</v>
      </c>
      <c r="Z39" s="8" t="s">
        <v>1735</v>
      </c>
      <c r="AA39" s="9">
        <v>964.92</v>
      </c>
      <c r="AC39" s="8" t="s">
        <v>2773</v>
      </c>
      <c r="AD39" s="9">
        <v>550</v>
      </c>
      <c r="AF39" s="8" t="s">
        <v>2773</v>
      </c>
      <c r="AG39" s="9">
        <v>550</v>
      </c>
    </row>
    <row r="40" spans="1:33">
      <c r="A40" s="4" t="s">
        <v>59</v>
      </c>
      <c r="B40" s="5">
        <v>45649</v>
      </c>
      <c r="C40" s="4" t="s">
        <v>608</v>
      </c>
      <c r="D40" s="2" t="s">
        <v>1122</v>
      </c>
      <c r="E40" s="2" t="s">
        <v>1649</v>
      </c>
      <c r="F40" s="4" t="s">
        <v>1652</v>
      </c>
      <c r="G40" s="2" t="s">
        <v>1657</v>
      </c>
      <c r="H40" s="4" t="s">
        <v>1665</v>
      </c>
      <c r="I40" s="4" t="s">
        <v>1708</v>
      </c>
      <c r="J40" s="2">
        <v>2</v>
      </c>
      <c r="K40" s="2">
        <v>391.71</v>
      </c>
      <c r="L40" s="2">
        <v>0</v>
      </c>
      <c r="M40" s="4">
        <v>783.42</v>
      </c>
      <c r="N40" s="4">
        <v>186.89</v>
      </c>
      <c r="O40" s="4" t="s">
        <v>2213</v>
      </c>
      <c r="P40" s="4" t="s">
        <v>2216</v>
      </c>
      <c r="Q40" s="2" t="s">
        <v>2219</v>
      </c>
      <c r="R40" s="4" t="s">
        <v>2261</v>
      </c>
      <c r="S40" s="4" t="s">
        <v>2764</v>
      </c>
      <c r="T40" s="4">
        <v>2</v>
      </c>
      <c r="U40" s="4" t="s">
        <v>2766</v>
      </c>
      <c r="Z40" s="8" t="s">
        <v>2018</v>
      </c>
      <c r="AA40" s="9">
        <v>1213.0899999999999</v>
      </c>
      <c r="AC40"/>
      <c r="AD40"/>
      <c r="AF40"/>
      <c r="AG40"/>
    </row>
    <row r="41" spans="1:33">
      <c r="A41" s="4" t="s">
        <v>60</v>
      </c>
      <c r="B41" s="5">
        <v>45826</v>
      </c>
      <c r="C41" s="4" t="s">
        <v>609</v>
      </c>
      <c r="D41" s="2" t="s">
        <v>1142</v>
      </c>
      <c r="E41" s="2" t="s">
        <v>1650</v>
      </c>
      <c r="F41" s="4" t="s">
        <v>1652</v>
      </c>
      <c r="G41" s="2" t="s">
        <v>1656</v>
      </c>
      <c r="H41" s="4" t="s">
        <v>1659</v>
      </c>
      <c r="I41" s="4" t="s">
        <v>1709</v>
      </c>
      <c r="J41" s="2">
        <v>8</v>
      </c>
      <c r="K41" s="2">
        <v>351.24</v>
      </c>
      <c r="L41" s="2">
        <v>0.1</v>
      </c>
      <c r="M41" s="4">
        <v>2528.9299999999998</v>
      </c>
      <c r="N41" s="4">
        <v>232.53</v>
      </c>
      <c r="O41" s="4" t="s">
        <v>2212</v>
      </c>
      <c r="P41" s="4" t="s">
        <v>2216</v>
      </c>
      <c r="Q41" s="2" t="s">
        <v>2221</v>
      </c>
      <c r="R41" s="4" t="s">
        <v>2262</v>
      </c>
      <c r="S41" s="4" t="s">
        <v>2761</v>
      </c>
      <c r="T41" s="4">
        <v>5</v>
      </c>
      <c r="U41" s="4" t="s">
        <v>2766</v>
      </c>
      <c r="W41" s="7" t="s">
        <v>2772</v>
      </c>
      <c r="X41" t="s">
        <v>2802</v>
      </c>
      <c r="Z41" s="8" t="s">
        <v>1786</v>
      </c>
      <c r="AA41" s="9">
        <v>1057.74</v>
      </c>
      <c r="AC41"/>
      <c r="AD41"/>
      <c r="AF41"/>
      <c r="AG41"/>
    </row>
    <row r="42" spans="1:33">
      <c r="A42" s="4" t="s">
        <v>61</v>
      </c>
      <c r="B42" s="5">
        <v>45321</v>
      </c>
      <c r="C42" s="4" t="s">
        <v>610</v>
      </c>
      <c r="D42" s="2" t="s">
        <v>1143</v>
      </c>
      <c r="E42" s="2" t="s">
        <v>1649</v>
      </c>
      <c r="F42" s="4" t="s">
        <v>1654</v>
      </c>
      <c r="G42" s="2" t="s">
        <v>1657</v>
      </c>
      <c r="H42" s="4" t="s">
        <v>1665</v>
      </c>
      <c r="I42" s="4" t="s">
        <v>1710</v>
      </c>
      <c r="J42" s="2">
        <v>2</v>
      </c>
      <c r="K42" s="2">
        <v>298.08999999999997</v>
      </c>
      <c r="L42" s="2">
        <v>0.05</v>
      </c>
      <c r="M42" s="4">
        <v>566.37</v>
      </c>
      <c r="N42" s="4">
        <v>42.75</v>
      </c>
      <c r="O42" s="4" t="s">
        <v>2214</v>
      </c>
      <c r="P42" s="4" t="s">
        <v>2215</v>
      </c>
      <c r="Q42" s="2" t="s">
        <v>2219</v>
      </c>
      <c r="R42" s="4" t="s">
        <v>2263</v>
      </c>
      <c r="S42" s="4" t="s">
        <v>2762</v>
      </c>
      <c r="T42" s="4">
        <v>5</v>
      </c>
      <c r="U42" s="4" t="s">
        <v>2767</v>
      </c>
      <c r="W42" s="8" t="s">
        <v>2767</v>
      </c>
      <c r="X42" s="9">
        <v>290</v>
      </c>
      <c r="Z42" s="8" t="s">
        <v>2055</v>
      </c>
      <c r="AA42" s="9">
        <v>1098.1500000000001</v>
      </c>
      <c r="AC42"/>
      <c r="AD42"/>
      <c r="AF42"/>
      <c r="AG42"/>
    </row>
    <row r="43" spans="1:33">
      <c r="A43" s="4" t="s">
        <v>62</v>
      </c>
      <c r="B43" s="5">
        <v>45806</v>
      </c>
      <c r="C43" s="4" t="s">
        <v>611</v>
      </c>
      <c r="D43" s="2" t="s">
        <v>1144</v>
      </c>
      <c r="E43" s="2" t="s">
        <v>1648</v>
      </c>
      <c r="F43" s="4" t="s">
        <v>1651</v>
      </c>
      <c r="G43" s="2" t="s">
        <v>1655</v>
      </c>
      <c r="H43" s="4" t="s">
        <v>1660</v>
      </c>
      <c r="I43" s="4" t="s">
        <v>1711</v>
      </c>
      <c r="J43" s="2">
        <v>8</v>
      </c>
      <c r="K43" s="2">
        <v>57.24</v>
      </c>
      <c r="L43" s="2">
        <v>0.1</v>
      </c>
      <c r="M43" s="4">
        <v>412.13</v>
      </c>
      <c r="N43" s="4">
        <v>86.09</v>
      </c>
      <c r="O43" s="4" t="s">
        <v>2211</v>
      </c>
      <c r="P43" s="4" t="s">
        <v>2216</v>
      </c>
      <c r="Q43" s="2" t="s">
        <v>2220</v>
      </c>
      <c r="R43" s="4" t="s">
        <v>2264</v>
      </c>
      <c r="S43" s="4" t="s">
        <v>2765</v>
      </c>
      <c r="T43" s="4">
        <v>5</v>
      </c>
      <c r="U43" s="4" t="s">
        <v>2767</v>
      </c>
      <c r="W43" s="8" t="s">
        <v>2766</v>
      </c>
      <c r="X43" s="9">
        <v>260</v>
      </c>
      <c r="Z43" s="8" t="s">
        <v>1961</v>
      </c>
      <c r="AA43" s="9">
        <v>1307.0999999999999</v>
      </c>
      <c r="AC43"/>
      <c r="AD43"/>
      <c r="AF43"/>
      <c r="AG43"/>
    </row>
    <row r="44" spans="1:33">
      <c r="A44" s="4" t="s">
        <v>63</v>
      </c>
      <c r="B44" s="5">
        <v>45701</v>
      </c>
      <c r="C44" s="4" t="s">
        <v>612</v>
      </c>
      <c r="D44" s="2" t="s">
        <v>1145</v>
      </c>
      <c r="E44" s="2" t="s">
        <v>1650</v>
      </c>
      <c r="F44" s="4" t="s">
        <v>1654</v>
      </c>
      <c r="G44" s="2" t="s">
        <v>1657</v>
      </c>
      <c r="H44" s="4" t="s">
        <v>1668</v>
      </c>
      <c r="I44" s="4" t="s">
        <v>1712</v>
      </c>
      <c r="J44" s="2">
        <v>6</v>
      </c>
      <c r="K44" s="2">
        <v>426.6</v>
      </c>
      <c r="L44" s="2">
        <v>0</v>
      </c>
      <c r="M44" s="4">
        <v>2559.6</v>
      </c>
      <c r="N44" s="4">
        <v>306.47000000000003</v>
      </c>
      <c r="O44" s="4" t="s">
        <v>2211</v>
      </c>
      <c r="P44" s="4" t="s">
        <v>2216</v>
      </c>
      <c r="Q44" s="2" t="s">
        <v>2220</v>
      </c>
      <c r="R44" s="4" t="s">
        <v>2265</v>
      </c>
      <c r="S44" s="4" t="s">
        <v>2764</v>
      </c>
      <c r="T44" s="4">
        <v>5</v>
      </c>
      <c r="U44" s="4" t="s">
        <v>2767</v>
      </c>
      <c r="W44" s="8" t="s">
        <v>2773</v>
      </c>
      <c r="X44" s="9">
        <v>550</v>
      </c>
      <c r="Z44" s="8" t="s">
        <v>2773</v>
      </c>
      <c r="AA44" s="9">
        <v>1129.098</v>
      </c>
      <c r="AC44"/>
      <c r="AD44"/>
      <c r="AF44"/>
      <c r="AG44"/>
    </row>
    <row r="45" spans="1:33">
      <c r="A45" s="4" t="s">
        <v>64</v>
      </c>
      <c r="B45" s="5">
        <v>45161</v>
      </c>
      <c r="C45" s="4" t="s">
        <v>613</v>
      </c>
      <c r="D45" s="2" t="s">
        <v>1146</v>
      </c>
      <c r="E45" s="2" t="s">
        <v>1648</v>
      </c>
      <c r="F45" s="4" t="s">
        <v>1654</v>
      </c>
      <c r="G45" s="2" t="s">
        <v>1657</v>
      </c>
      <c r="H45" s="4" t="s">
        <v>1665</v>
      </c>
      <c r="I45" s="4" t="s">
        <v>1713</v>
      </c>
      <c r="J45" s="2">
        <v>8</v>
      </c>
      <c r="K45" s="2">
        <v>110</v>
      </c>
      <c r="L45" s="2">
        <v>0.1</v>
      </c>
      <c r="M45" s="4">
        <v>792</v>
      </c>
      <c r="N45" s="4">
        <v>106.99</v>
      </c>
      <c r="O45" s="4" t="s">
        <v>2214</v>
      </c>
      <c r="P45" s="4" t="s">
        <v>2215</v>
      </c>
      <c r="Q45" s="2" t="s">
        <v>2222</v>
      </c>
      <c r="R45" s="4" t="s">
        <v>2266</v>
      </c>
      <c r="S45" s="4" t="s">
        <v>2761</v>
      </c>
      <c r="T45" s="4">
        <v>2</v>
      </c>
      <c r="U45" s="4" t="s">
        <v>2767</v>
      </c>
      <c r="W45"/>
      <c r="X45"/>
      <c r="Z45"/>
      <c r="AA45"/>
      <c r="AC45"/>
      <c r="AD45"/>
      <c r="AF45"/>
      <c r="AG45"/>
    </row>
    <row r="46" spans="1:33">
      <c r="A46" s="4" t="s">
        <v>65</v>
      </c>
      <c r="B46" s="5">
        <v>45436</v>
      </c>
      <c r="C46" s="4" t="s">
        <v>614</v>
      </c>
      <c r="D46" s="2" t="s">
        <v>1147</v>
      </c>
      <c r="E46" s="2" t="s">
        <v>1649</v>
      </c>
      <c r="F46" s="4" t="s">
        <v>1653</v>
      </c>
      <c r="G46" s="2" t="s">
        <v>1656</v>
      </c>
      <c r="H46" s="4" t="s">
        <v>1664</v>
      </c>
      <c r="I46" s="4" t="s">
        <v>1714</v>
      </c>
      <c r="J46" s="2">
        <v>8</v>
      </c>
      <c r="K46" s="2">
        <v>226.85</v>
      </c>
      <c r="L46" s="2">
        <v>0</v>
      </c>
      <c r="M46" s="4">
        <v>1814.8</v>
      </c>
      <c r="N46" s="4">
        <v>132.96</v>
      </c>
      <c r="O46" s="4" t="s">
        <v>2213</v>
      </c>
      <c r="P46" s="4" t="s">
        <v>2217</v>
      </c>
      <c r="Q46" s="2" t="s">
        <v>2222</v>
      </c>
      <c r="R46" s="4" t="s">
        <v>2267</v>
      </c>
      <c r="S46" s="4" t="s">
        <v>2762</v>
      </c>
      <c r="T46" s="4">
        <v>5</v>
      </c>
      <c r="U46" s="4" t="s">
        <v>2767</v>
      </c>
      <c r="W46"/>
      <c r="X46"/>
      <c r="Z46"/>
      <c r="AA46"/>
      <c r="AC46"/>
      <c r="AD46"/>
      <c r="AF46"/>
      <c r="AG46"/>
    </row>
    <row r="47" spans="1:33">
      <c r="A47" s="4" t="s">
        <v>66</v>
      </c>
      <c r="B47" s="5">
        <v>45621</v>
      </c>
      <c r="C47" s="4" t="s">
        <v>615</v>
      </c>
      <c r="D47" s="2" t="s">
        <v>1148</v>
      </c>
      <c r="E47" s="2" t="s">
        <v>1649</v>
      </c>
      <c r="F47" s="4" t="s">
        <v>1651</v>
      </c>
      <c r="G47" s="2" t="s">
        <v>1657</v>
      </c>
      <c r="H47" s="4" t="s">
        <v>1668</v>
      </c>
      <c r="I47" s="4" t="s">
        <v>1715</v>
      </c>
      <c r="J47" s="2">
        <v>6</v>
      </c>
      <c r="K47" s="2">
        <v>352.91</v>
      </c>
      <c r="L47" s="2">
        <v>0.1</v>
      </c>
      <c r="M47" s="4">
        <v>1905.71</v>
      </c>
      <c r="N47" s="4">
        <v>241.37</v>
      </c>
      <c r="O47" s="4" t="s">
        <v>2213</v>
      </c>
      <c r="P47" s="4" t="s">
        <v>2215</v>
      </c>
      <c r="Q47" s="2" t="s">
        <v>2222</v>
      </c>
      <c r="R47" s="4" t="s">
        <v>2268</v>
      </c>
      <c r="S47" s="4" t="s">
        <v>2762</v>
      </c>
      <c r="T47" s="4">
        <v>1</v>
      </c>
      <c r="U47" s="4" t="s">
        <v>2766</v>
      </c>
      <c r="W47"/>
      <c r="X47"/>
      <c r="Z47"/>
      <c r="AA47"/>
      <c r="AC47"/>
      <c r="AD47"/>
      <c r="AF47"/>
      <c r="AG47"/>
    </row>
    <row r="48" spans="1:33">
      <c r="A48" s="4" t="s">
        <v>67</v>
      </c>
      <c r="B48" s="5">
        <v>45724</v>
      </c>
      <c r="C48" s="4" t="s">
        <v>616</v>
      </c>
      <c r="D48" s="2" t="s">
        <v>1149</v>
      </c>
      <c r="E48" s="2" t="s">
        <v>1648</v>
      </c>
      <c r="F48" s="4" t="s">
        <v>1654</v>
      </c>
      <c r="G48" s="2" t="s">
        <v>1657</v>
      </c>
      <c r="H48" s="4" t="s">
        <v>1668</v>
      </c>
      <c r="I48" s="4" t="s">
        <v>1716</v>
      </c>
      <c r="J48" s="2">
        <v>2</v>
      </c>
      <c r="K48" s="2">
        <v>417.15</v>
      </c>
      <c r="L48" s="2">
        <v>0.1</v>
      </c>
      <c r="M48" s="4">
        <v>750.87</v>
      </c>
      <c r="N48" s="4">
        <v>80.25</v>
      </c>
      <c r="O48" s="4" t="s">
        <v>2213</v>
      </c>
      <c r="P48" s="4" t="s">
        <v>2218</v>
      </c>
      <c r="Q48" s="2" t="s">
        <v>2219</v>
      </c>
      <c r="R48" s="4" t="s">
        <v>2269</v>
      </c>
      <c r="S48" s="4" t="s">
        <v>2764</v>
      </c>
      <c r="T48" s="4">
        <v>2</v>
      </c>
      <c r="U48" s="4" t="s">
        <v>2767</v>
      </c>
      <c r="W48"/>
      <c r="X48"/>
      <c r="Z48"/>
      <c r="AA48"/>
      <c r="AC48"/>
      <c r="AD48"/>
      <c r="AF48"/>
      <c r="AG48"/>
    </row>
    <row r="49" spans="1:33">
      <c r="A49" s="4" t="s">
        <v>68</v>
      </c>
      <c r="B49" s="5">
        <v>45726</v>
      </c>
      <c r="C49" s="4" t="s">
        <v>617</v>
      </c>
      <c r="D49" s="2" t="s">
        <v>1150</v>
      </c>
      <c r="E49" s="2" t="s">
        <v>1648</v>
      </c>
      <c r="F49" s="4" t="s">
        <v>1651</v>
      </c>
      <c r="G49" s="2" t="s">
        <v>1656</v>
      </c>
      <c r="H49" s="4" t="s">
        <v>1659</v>
      </c>
      <c r="I49" s="4" t="s">
        <v>1717</v>
      </c>
      <c r="J49" s="2">
        <v>8</v>
      </c>
      <c r="K49" s="2">
        <v>55.78</v>
      </c>
      <c r="L49" s="2">
        <v>0</v>
      </c>
      <c r="M49" s="4">
        <v>446.24</v>
      </c>
      <c r="N49" s="4">
        <v>86.35</v>
      </c>
      <c r="O49" s="4" t="s">
        <v>2211</v>
      </c>
      <c r="P49" s="4" t="s">
        <v>2217</v>
      </c>
      <c r="Q49" s="2" t="s">
        <v>2220</v>
      </c>
      <c r="R49" s="4" t="s">
        <v>2270</v>
      </c>
      <c r="S49" s="4" t="s">
        <v>2762</v>
      </c>
      <c r="T49" s="4">
        <v>2</v>
      </c>
      <c r="U49" s="4" t="s">
        <v>2766</v>
      </c>
      <c r="W49"/>
      <c r="X49"/>
      <c r="Z49"/>
      <c r="AC49"/>
      <c r="AD49"/>
      <c r="AF49"/>
      <c r="AG49"/>
    </row>
    <row r="50" spans="1:33">
      <c r="A50" s="4" t="s">
        <v>69</v>
      </c>
      <c r="B50" s="5">
        <v>45275</v>
      </c>
      <c r="C50" s="4" t="s">
        <v>618</v>
      </c>
      <c r="D50" s="2" t="s">
        <v>1151</v>
      </c>
      <c r="E50" s="2" t="s">
        <v>1650</v>
      </c>
      <c r="F50" s="4" t="s">
        <v>1652</v>
      </c>
      <c r="G50" s="2" t="s">
        <v>1655</v>
      </c>
      <c r="H50" s="4" t="s">
        <v>1660</v>
      </c>
      <c r="I50" s="4" t="s">
        <v>1718</v>
      </c>
      <c r="J50" s="2">
        <v>8</v>
      </c>
      <c r="K50" s="2">
        <v>41.67</v>
      </c>
      <c r="L50" s="2">
        <v>0</v>
      </c>
      <c r="M50" s="4">
        <v>333.36</v>
      </c>
      <c r="N50" s="4">
        <v>29.31</v>
      </c>
      <c r="O50" s="4" t="s">
        <v>2214</v>
      </c>
      <c r="P50" s="4" t="s">
        <v>2215</v>
      </c>
      <c r="Q50" s="2" t="s">
        <v>2222</v>
      </c>
      <c r="R50" s="4" t="s">
        <v>2271</v>
      </c>
      <c r="S50" s="4" t="s">
        <v>2761</v>
      </c>
      <c r="T50" s="4">
        <v>5</v>
      </c>
      <c r="U50" s="4" t="s">
        <v>2767</v>
      </c>
      <c r="W50"/>
      <c r="X50"/>
      <c r="Z50"/>
      <c r="AC50"/>
      <c r="AD50"/>
      <c r="AF50"/>
      <c r="AG50"/>
    </row>
    <row r="51" spans="1:33">
      <c r="A51" s="4" t="s">
        <v>70</v>
      </c>
      <c r="B51" s="5">
        <v>45253</v>
      </c>
      <c r="C51" s="4" t="s">
        <v>619</v>
      </c>
      <c r="D51" s="2" t="s">
        <v>1152</v>
      </c>
      <c r="E51" s="2" t="s">
        <v>1649</v>
      </c>
      <c r="F51" s="4" t="s">
        <v>1654</v>
      </c>
      <c r="G51" s="2" t="s">
        <v>1657</v>
      </c>
      <c r="H51" s="4" t="s">
        <v>1666</v>
      </c>
      <c r="I51" s="4" t="s">
        <v>1719</v>
      </c>
      <c r="J51" s="2">
        <v>5</v>
      </c>
      <c r="K51" s="2">
        <v>430.78</v>
      </c>
      <c r="L51" s="2">
        <v>0.15</v>
      </c>
      <c r="M51" s="4">
        <v>1830.81</v>
      </c>
      <c r="N51" s="4">
        <v>231.31</v>
      </c>
      <c r="O51" s="4" t="s">
        <v>2212</v>
      </c>
      <c r="P51" s="4" t="s">
        <v>2215</v>
      </c>
      <c r="Q51" s="2" t="s">
        <v>2222</v>
      </c>
      <c r="R51" s="4" t="s">
        <v>2272</v>
      </c>
      <c r="S51" s="4" t="s">
        <v>2765</v>
      </c>
      <c r="T51" s="4">
        <v>3</v>
      </c>
      <c r="U51" s="4" t="s">
        <v>2766</v>
      </c>
      <c r="W51"/>
      <c r="X51"/>
      <c r="Z51"/>
      <c r="AC51"/>
      <c r="AD51"/>
      <c r="AF51"/>
      <c r="AG51"/>
    </row>
    <row r="52" spans="1:33">
      <c r="A52" s="4" t="s">
        <v>71</v>
      </c>
      <c r="B52" s="5">
        <v>45413</v>
      </c>
      <c r="C52" s="4" t="s">
        <v>620</v>
      </c>
      <c r="D52" s="2" t="s">
        <v>1153</v>
      </c>
      <c r="E52" s="2" t="s">
        <v>1648</v>
      </c>
      <c r="F52" s="4" t="s">
        <v>1653</v>
      </c>
      <c r="G52" s="2" t="s">
        <v>1656</v>
      </c>
      <c r="H52" s="4" t="s">
        <v>1661</v>
      </c>
      <c r="I52" s="4" t="s">
        <v>1720</v>
      </c>
      <c r="J52" s="2">
        <v>3</v>
      </c>
      <c r="K52" s="2">
        <v>6.32</v>
      </c>
      <c r="L52" s="2">
        <v>0.15</v>
      </c>
      <c r="M52" s="4">
        <v>16.12</v>
      </c>
      <c r="N52" s="4">
        <v>3.58</v>
      </c>
      <c r="O52" s="4" t="s">
        <v>2211</v>
      </c>
      <c r="P52" s="4" t="s">
        <v>2218</v>
      </c>
      <c r="Q52" s="2" t="s">
        <v>2219</v>
      </c>
      <c r="R52" s="4" t="s">
        <v>2273</v>
      </c>
      <c r="S52" s="4" t="s">
        <v>2765</v>
      </c>
      <c r="T52" s="4">
        <v>3</v>
      </c>
      <c r="U52" s="4" t="s">
        <v>2767</v>
      </c>
      <c r="W52"/>
      <c r="X52"/>
      <c r="Z52"/>
      <c r="AC52"/>
      <c r="AD52"/>
      <c r="AF52"/>
      <c r="AG52"/>
    </row>
    <row r="53" spans="1:33">
      <c r="A53" s="4" t="s">
        <v>72</v>
      </c>
      <c r="B53" s="5">
        <v>45132</v>
      </c>
      <c r="C53" s="4" t="s">
        <v>621</v>
      </c>
      <c r="D53" s="2" t="s">
        <v>1154</v>
      </c>
      <c r="E53" s="2" t="s">
        <v>1648</v>
      </c>
      <c r="F53" s="4" t="s">
        <v>1653</v>
      </c>
      <c r="G53" s="2" t="s">
        <v>1657</v>
      </c>
      <c r="H53" s="4" t="s">
        <v>1665</v>
      </c>
      <c r="I53" s="4" t="s">
        <v>1721</v>
      </c>
      <c r="J53" s="2">
        <v>7</v>
      </c>
      <c r="K53" s="2">
        <v>61.81</v>
      </c>
      <c r="L53" s="2">
        <v>0.05</v>
      </c>
      <c r="M53" s="4">
        <v>411.04</v>
      </c>
      <c r="N53" s="4">
        <v>87.1</v>
      </c>
      <c r="O53" s="4" t="s">
        <v>2214</v>
      </c>
      <c r="P53" s="4" t="s">
        <v>2216</v>
      </c>
      <c r="Q53" s="2" t="s">
        <v>2219</v>
      </c>
      <c r="R53" s="4" t="s">
        <v>2274</v>
      </c>
      <c r="S53" s="4" t="s">
        <v>2761</v>
      </c>
      <c r="T53" s="4">
        <v>2</v>
      </c>
      <c r="U53" s="4" t="s">
        <v>2767</v>
      </c>
      <c r="W53"/>
      <c r="X53"/>
      <c r="Z53"/>
      <c r="AC53"/>
      <c r="AD53"/>
      <c r="AF53"/>
      <c r="AG53"/>
    </row>
    <row r="54" spans="1:33">
      <c r="A54" s="4" t="s">
        <v>73</v>
      </c>
      <c r="B54" s="5">
        <v>45192</v>
      </c>
      <c r="C54" s="4" t="s">
        <v>622</v>
      </c>
      <c r="D54" s="2" t="s">
        <v>1155</v>
      </c>
      <c r="E54" s="2" t="s">
        <v>1650</v>
      </c>
      <c r="F54" s="4" t="s">
        <v>1652</v>
      </c>
      <c r="G54" s="2" t="s">
        <v>1657</v>
      </c>
      <c r="H54" s="4" t="s">
        <v>1668</v>
      </c>
      <c r="I54" s="4" t="s">
        <v>1722</v>
      </c>
      <c r="J54" s="2">
        <v>7</v>
      </c>
      <c r="K54" s="2">
        <v>471.62</v>
      </c>
      <c r="L54" s="2">
        <v>0.2</v>
      </c>
      <c r="M54" s="4">
        <v>2641.07</v>
      </c>
      <c r="N54" s="4">
        <v>488.59</v>
      </c>
      <c r="O54" s="4" t="s">
        <v>2211</v>
      </c>
      <c r="P54" s="4" t="s">
        <v>2215</v>
      </c>
      <c r="Q54" s="2" t="s">
        <v>2219</v>
      </c>
      <c r="R54" s="4" t="s">
        <v>2275</v>
      </c>
      <c r="S54" s="4" t="s">
        <v>2763</v>
      </c>
      <c r="T54" s="4">
        <v>3</v>
      </c>
      <c r="U54" s="4" t="s">
        <v>2767</v>
      </c>
      <c r="W54"/>
      <c r="X54"/>
      <c r="Z54"/>
      <c r="AC54"/>
      <c r="AD54"/>
      <c r="AF54"/>
      <c r="AG54"/>
    </row>
    <row r="55" spans="1:33">
      <c r="A55" s="4" t="s">
        <v>74</v>
      </c>
      <c r="B55" s="5">
        <v>45636</v>
      </c>
      <c r="C55" s="4" t="s">
        <v>623</v>
      </c>
      <c r="D55" s="2" t="s">
        <v>1156</v>
      </c>
      <c r="E55" s="2" t="s">
        <v>1648</v>
      </c>
      <c r="F55" s="4" t="s">
        <v>1653</v>
      </c>
      <c r="G55" s="2" t="s">
        <v>1656</v>
      </c>
      <c r="H55" s="4" t="s">
        <v>1661</v>
      </c>
      <c r="I55" s="4" t="s">
        <v>1723</v>
      </c>
      <c r="J55" s="2">
        <v>5</v>
      </c>
      <c r="K55" s="2">
        <v>290.24</v>
      </c>
      <c r="L55" s="2">
        <v>0.05</v>
      </c>
      <c r="M55" s="4">
        <v>1378.64</v>
      </c>
      <c r="N55" s="4">
        <v>231.09</v>
      </c>
      <c r="O55" s="4" t="s">
        <v>2211</v>
      </c>
      <c r="P55" s="4" t="s">
        <v>2218</v>
      </c>
      <c r="Q55" s="2" t="s">
        <v>2222</v>
      </c>
      <c r="R55" s="4" t="s">
        <v>2276</v>
      </c>
      <c r="S55" s="4" t="s">
        <v>2764</v>
      </c>
      <c r="T55" s="4">
        <v>4</v>
      </c>
      <c r="U55" s="4" t="s">
        <v>2767</v>
      </c>
      <c r="W55"/>
      <c r="X55"/>
      <c r="Z55"/>
      <c r="AC55"/>
      <c r="AD55"/>
      <c r="AF55"/>
      <c r="AG55"/>
    </row>
    <row r="56" spans="1:33">
      <c r="A56" s="4" t="s">
        <v>75</v>
      </c>
      <c r="B56" s="5">
        <v>45587</v>
      </c>
      <c r="C56" s="4" t="s">
        <v>624</v>
      </c>
      <c r="D56" s="2" t="s">
        <v>1157</v>
      </c>
      <c r="E56" s="2" t="s">
        <v>1650</v>
      </c>
      <c r="F56" s="4" t="s">
        <v>1651</v>
      </c>
      <c r="G56" s="2" t="s">
        <v>1657</v>
      </c>
      <c r="H56" s="4" t="s">
        <v>1668</v>
      </c>
      <c r="I56" s="4" t="s">
        <v>1724</v>
      </c>
      <c r="J56" s="2">
        <v>6</v>
      </c>
      <c r="K56" s="2">
        <v>336.72</v>
      </c>
      <c r="L56" s="2">
        <v>0.05</v>
      </c>
      <c r="M56" s="4">
        <v>1919.3</v>
      </c>
      <c r="N56" s="4">
        <v>254.21</v>
      </c>
      <c r="O56" s="4" t="s">
        <v>2211</v>
      </c>
      <c r="P56" s="4" t="s">
        <v>2218</v>
      </c>
      <c r="Q56" s="2" t="s">
        <v>2220</v>
      </c>
      <c r="R56" s="4" t="s">
        <v>2277</v>
      </c>
      <c r="S56" s="4" t="s">
        <v>2764</v>
      </c>
      <c r="T56" s="4">
        <v>1</v>
      </c>
      <c r="U56" s="4" t="s">
        <v>2767</v>
      </c>
      <c r="W56"/>
      <c r="X56"/>
      <c r="Z56"/>
      <c r="AC56"/>
      <c r="AD56"/>
      <c r="AF56"/>
    </row>
    <row r="57" spans="1:33">
      <c r="A57" s="4" t="s">
        <v>76</v>
      </c>
      <c r="B57" s="5">
        <v>45415</v>
      </c>
      <c r="C57" s="4" t="s">
        <v>625</v>
      </c>
      <c r="D57" s="2" t="s">
        <v>1158</v>
      </c>
      <c r="E57" s="2" t="s">
        <v>1650</v>
      </c>
      <c r="F57" s="4" t="s">
        <v>1651</v>
      </c>
      <c r="G57" s="2" t="s">
        <v>1657</v>
      </c>
      <c r="H57" s="4" t="s">
        <v>1669</v>
      </c>
      <c r="I57" s="4" t="s">
        <v>1725</v>
      </c>
      <c r="J57" s="2">
        <v>7</v>
      </c>
      <c r="K57" s="2">
        <v>433.13</v>
      </c>
      <c r="L57" s="2">
        <v>0</v>
      </c>
      <c r="M57" s="4">
        <v>3031.91</v>
      </c>
      <c r="N57" s="4">
        <v>650.09</v>
      </c>
      <c r="O57" s="4" t="s">
        <v>2211</v>
      </c>
      <c r="P57" s="4" t="s">
        <v>2217</v>
      </c>
      <c r="Q57" s="2" t="s">
        <v>2219</v>
      </c>
      <c r="R57" s="4" t="s">
        <v>2278</v>
      </c>
      <c r="S57" s="4" t="s">
        <v>2765</v>
      </c>
      <c r="T57" s="4">
        <v>5</v>
      </c>
      <c r="U57" s="4" t="s">
        <v>2767</v>
      </c>
      <c r="W57"/>
      <c r="X57"/>
      <c r="Z57"/>
      <c r="AC57"/>
      <c r="AD57"/>
      <c r="AF57"/>
    </row>
    <row r="58" spans="1:33">
      <c r="A58" s="4" t="s">
        <v>77</v>
      </c>
      <c r="B58" s="5">
        <v>45581</v>
      </c>
      <c r="C58" s="4" t="s">
        <v>626</v>
      </c>
      <c r="D58" s="2" t="s">
        <v>1159</v>
      </c>
      <c r="E58" s="2" t="s">
        <v>1649</v>
      </c>
      <c r="F58" s="4" t="s">
        <v>1654</v>
      </c>
      <c r="G58" s="2" t="s">
        <v>1655</v>
      </c>
      <c r="H58" s="4" t="s">
        <v>1658</v>
      </c>
      <c r="I58" s="4" t="s">
        <v>1726</v>
      </c>
      <c r="J58" s="2">
        <v>5</v>
      </c>
      <c r="K58" s="2">
        <v>276.86</v>
      </c>
      <c r="L58" s="2">
        <v>0.1</v>
      </c>
      <c r="M58" s="4">
        <v>1245.8699999999999</v>
      </c>
      <c r="N58" s="4">
        <v>198.75</v>
      </c>
      <c r="O58" s="4" t="s">
        <v>2211</v>
      </c>
      <c r="P58" s="4" t="s">
        <v>2215</v>
      </c>
      <c r="Q58" s="2" t="s">
        <v>2219</v>
      </c>
      <c r="R58" s="4" t="s">
        <v>2279</v>
      </c>
      <c r="S58" s="4" t="s">
        <v>2764</v>
      </c>
      <c r="T58" s="4">
        <v>2</v>
      </c>
      <c r="U58" s="4" t="s">
        <v>2766</v>
      </c>
      <c r="W58"/>
      <c r="X58"/>
      <c r="Z58"/>
      <c r="AC58"/>
      <c r="AD58"/>
      <c r="AF58"/>
    </row>
    <row r="59" spans="1:33">
      <c r="A59" s="4" t="s">
        <v>78</v>
      </c>
      <c r="B59" s="5">
        <v>45574</v>
      </c>
      <c r="C59" s="4" t="s">
        <v>627</v>
      </c>
      <c r="D59" s="2" t="s">
        <v>1160</v>
      </c>
      <c r="E59" s="2" t="s">
        <v>1649</v>
      </c>
      <c r="F59" s="4" t="s">
        <v>1652</v>
      </c>
      <c r="G59" s="2" t="s">
        <v>1656</v>
      </c>
      <c r="H59" s="4" t="s">
        <v>1664</v>
      </c>
      <c r="I59" s="4" t="s">
        <v>1727</v>
      </c>
      <c r="J59" s="2">
        <v>2</v>
      </c>
      <c r="K59" s="2">
        <v>116.23</v>
      </c>
      <c r="L59" s="2">
        <v>0</v>
      </c>
      <c r="M59" s="4">
        <v>232.46</v>
      </c>
      <c r="N59" s="4">
        <v>38.44</v>
      </c>
      <c r="O59" s="4" t="s">
        <v>2212</v>
      </c>
      <c r="P59" s="4" t="s">
        <v>2216</v>
      </c>
      <c r="Q59" s="2" t="s">
        <v>2220</v>
      </c>
      <c r="R59" s="4" t="s">
        <v>2280</v>
      </c>
      <c r="S59" s="4" t="s">
        <v>2762</v>
      </c>
      <c r="T59" s="4">
        <v>5</v>
      </c>
      <c r="U59" s="4" t="s">
        <v>2767</v>
      </c>
      <c r="W59"/>
      <c r="X59"/>
      <c r="Z59"/>
      <c r="AC59"/>
      <c r="AD59"/>
      <c r="AF59"/>
    </row>
    <row r="60" spans="1:33">
      <c r="A60" s="4" t="s">
        <v>79</v>
      </c>
      <c r="B60" s="5">
        <v>45614</v>
      </c>
      <c r="C60" s="4" t="s">
        <v>628</v>
      </c>
      <c r="D60" s="2" t="s">
        <v>1161</v>
      </c>
      <c r="E60" s="2" t="s">
        <v>1650</v>
      </c>
      <c r="F60" s="4" t="s">
        <v>1654</v>
      </c>
      <c r="G60" s="2" t="s">
        <v>1655</v>
      </c>
      <c r="H60" s="4" t="s">
        <v>1660</v>
      </c>
      <c r="I60" s="4" t="s">
        <v>1728</v>
      </c>
      <c r="J60" s="2">
        <v>9</v>
      </c>
      <c r="K60" s="2">
        <v>76.599999999999994</v>
      </c>
      <c r="L60" s="2">
        <v>0.05</v>
      </c>
      <c r="M60" s="4">
        <v>654.92999999999995</v>
      </c>
      <c r="N60" s="4">
        <v>183.69</v>
      </c>
      <c r="O60" s="4" t="s">
        <v>2213</v>
      </c>
      <c r="P60" s="4" t="s">
        <v>2215</v>
      </c>
      <c r="Q60" s="2" t="s">
        <v>2221</v>
      </c>
      <c r="R60" s="4" t="s">
        <v>2281</v>
      </c>
      <c r="S60" s="4" t="s">
        <v>2763</v>
      </c>
      <c r="T60" s="4">
        <v>3</v>
      </c>
      <c r="U60" s="4" t="s">
        <v>2767</v>
      </c>
      <c r="W60"/>
      <c r="X60"/>
      <c r="Z60"/>
      <c r="AC60"/>
      <c r="AD60"/>
      <c r="AF60"/>
    </row>
    <row r="61" spans="1:33">
      <c r="A61" s="4" t="s">
        <v>80</v>
      </c>
      <c r="B61" s="5">
        <v>45625</v>
      </c>
      <c r="C61" s="4" t="s">
        <v>629</v>
      </c>
      <c r="D61" s="2" t="s">
        <v>1162</v>
      </c>
      <c r="E61" s="2" t="s">
        <v>1650</v>
      </c>
      <c r="F61" s="4" t="s">
        <v>1651</v>
      </c>
      <c r="G61" s="2" t="s">
        <v>1656</v>
      </c>
      <c r="H61" s="4" t="s">
        <v>1664</v>
      </c>
      <c r="I61" s="4" t="s">
        <v>1729</v>
      </c>
      <c r="J61" s="2">
        <v>3</v>
      </c>
      <c r="K61" s="2">
        <v>226.04</v>
      </c>
      <c r="L61" s="2">
        <v>0.15</v>
      </c>
      <c r="M61" s="4">
        <v>576.4</v>
      </c>
      <c r="N61" s="4">
        <v>78.55</v>
      </c>
      <c r="O61" s="4" t="s">
        <v>2211</v>
      </c>
      <c r="P61" s="4" t="s">
        <v>2217</v>
      </c>
      <c r="Q61" s="2" t="s">
        <v>2221</v>
      </c>
      <c r="R61" s="4" t="s">
        <v>2282</v>
      </c>
      <c r="S61" s="4" t="s">
        <v>2765</v>
      </c>
      <c r="T61" s="4">
        <v>2</v>
      </c>
      <c r="U61" s="4" t="s">
        <v>2767</v>
      </c>
      <c r="W61"/>
      <c r="X61"/>
      <c r="Z61"/>
      <c r="AC61"/>
      <c r="AD61"/>
      <c r="AF61"/>
    </row>
    <row r="62" spans="1:33">
      <c r="A62" s="4" t="s">
        <v>81</v>
      </c>
      <c r="B62" s="5">
        <v>45699</v>
      </c>
      <c r="C62" s="4" t="s">
        <v>630</v>
      </c>
      <c r="D62" s="2" t="s">
        <v>1163</v>
      </c>
      <c r="E62" s="2" t="s">
        <v>1650</v>
      </c>
      <c r="F62" s="4" t="s">
        <v>1652</v>
      </c>
      <c r="G62" s="2" t="s">
        <v>1657</v>
      </c>
      <c r="H62" s="4" t="s">
        <v>1666</v>
      </c>
      <c r="I62" s="4" t="s">
        <v>1730</v>
      </c>
      <c r="J62" s="2">
        <v>7</v>
      </c>
      <c r="K62" s="2">
        <v>196.11</v>
      </c>
      <c r="L62" s="2">
        <v>0.05</v>
      </c>
      <c r="M62" s="4">
        <v>1304.1300000000001</v>
      </c>
      <c r="N62" s="4">
        <v>226.7</v>
      </c>
      <c r="O62" s="4" t="s">
        <v>2212</v>
      </c>
      <c r="P62" s="4" t="s">
        <v>2216</v>
      </c>
      <c r="Q62" s="2" t="s">
        <v>2221</v>
      </c>
      <c r="R62" s="4" t="s">
        <v>2283</v>
      </c>
      <c r="S62" s="4" t="s">
        <v>2761</v>
      </c>
      <c r="T62" s="4">
        <v>4</v>
      </c>
      <c r="U62" s="4" t="s">
        <v>2766</v>
      </c>
      <c r="W62"/>
      <c r="X62"/>
      <c r="Z62"/>
      <c r="AC62"/>
      <c r="AD62"/>
      <c r="AF62"/>
    </row>
    <row r="63" spans="1:33">
      <c r="A63" s="4" t="s">
        <v>82</v>
      </c>
      <c r="B63" s="5">
        <v>45217</v>
      </c>
      <c r="C63" s="4" t="s">
        <v>631</v>
      </c>
      <c r="D63" s="2" t="s">
        <v>1164</v>
      </c>
      <c r="E63" s="2" t="s">
        <v>1650</v>
      </c>
      <c r="F63" s="4" t="s">
        <v>1652</v>
      </c>
      <c r="G63" s="2" t="s">
        <v>1656</v>
      </c>
      <c r="H63" s="4" t="s">
        <v>1659</v>
      </c>
      <c r="I63" s="4" t="s">
        <v>1731</v>
      </c>
      <c r="J63" s="2">
        <v>7</v>
      </c>
      <c r="K63" s="2">
        <v>436.11</v>
      </c>
      <c r="L63" s="2">
        <v>0.05</v>
      </c>
      <c r="M63" s="4">
        <v>2900.13</v>
      </c>
      <c r="N63" s="4">
        <v>199.26</v>
      </c>
      <c r="O63" s="4" t="s">
        <v>2214</v>
      </c>
      <c r="P63" s="4" t="s">
        <v>2218</v>
      </c>
      <c r="Q63" s="2" t="s">
        <v>2220</v>
      </c>
      <c r="R63" s="4" t="s">
        <v>2284</v>
      </c>
      <c r="S63" s="4" t="s">
        <v>2761</v>
      </c>
      <c r="T63" s="4">
        <v>3</v>
      </c>
      <c r="U63" s="4" t="s">
        <v>2767</v>
      </c>
      <c r="W63"/>
      <c r="X63"/>
      <c r="Z63"/>
      <c r="AC63"/>
      <c r="AD63"/>
      <c r="AF63"/>
    </row>
    <row r="64" spans="1:33">
      <c r="A64" s="4" t="s">
        <v>83</v>
      </c>
      <c r="B64" s="5">
        <v>45727</v>
      </c>
      <c r="C64" s="4" t="s">
        <v>632</v>
      </c>
      <c r="D64" s="2" t="s">
        <v>1165</v>
      </c>
      <c r="E64" s="2" t="s">
        <v>1649</v>
      </c>
      <c r="F64" s="4" t="s">
        <v>1654</v>
      </c>
      <c r="G64" s="2" t="s">
        <v>1656</v>
      </c>
      <c r="H64" s="4" t="s">
        <v>1661</v>
      </c>
      <c r="I64" s="4" t="s">
        <v>1732</v>
      </c>
      <c r="J64" s="2">
        <v>10</v>
      </c>
      <c r="K64" s="2">
        <v>38.869999999999997</v>
      </c>
      <c r="L64" s="2">
        <v>0.1</v>
      </c>
      <c r="M64" s="4">
        <v>349.83</v>
      </c>
      <c r="N64" s="4">
        <v>104.72</v>
      </c>
      <c r="O64" s="4" t="s">
        <v>2212</v>
      </c>
      <c r="P64" s="4" t="s">
        <v>2217</v>
      </c>
      <c r="Q64" s="2" t="s">
        <v>2219</v>
      </c>
      <c r="R64" s="4" t="s">
        <v>2285</v>
      </c>
      <c r="S64" s="4" t="s">
        <v>2761</v>
      </c>
      <c r="T64" s="4">
        <v>4</v>
      </c>
      <c r="U64" s="4" t="s">
        <v>2766</v>
      </c>
      <c r="W64"/>
      <c r="X64"/>
      <c r="Z64"/>
      <c r="AC64"/>
      <c r="AD64"/>
      <c r="AF64"/>
    </row>
    <row r="65" spans="1:32">
      <c r="A65" s="4" t="s">
        <v>84</v>
      </c>
      <c r="B65" s="5">
        <v>45621</v>
      </c>
      <c r="C65" s="4" t="s">
        <v>633</v>
      </c>
      <c r="D65" s="2" t="s">
        <v>1166</v>
      </c>
      <c r="E65" s="2" t="s">
        <v>1648</v>
      </c>
      <c r="F65" s="4" t="s">
        <v>1652</v>
      </c>
      <c r="G65" s="2" t="s">
        <v>1657</v>
      </c>
      <c r="H65" s="4" t="s">
        <v>1669</v>
      </c>
      <c r="I65" s="4" t="s">
        <v>1733</v>
      </c>
      <c r="J65" s="2">
        <v>5</v>
      </c>
      <c r="K65" s="2">
        <v>182.44</v>
      </c>
      <c r="L65" s="2">
        <v>0.15</v>
      </c>
      <c r="M65" s="4">
        <v>775.37</v>
      </c>
      <c r="N65" s="4">
        <v>66.989999999999995</v>
      </c>
      <c r="O65" s="4" t="s">
        <v>2211</v>
      </c>
      <c r="P65" s="4" t="s">
        <v>2216</v>
      </c>
      <c r="Q65" s="2" t="s">
        <v>2222</v>
      </c>
      <c r="R65" s="4" t="s">
        <v>2286</v>
      </c>
      <c r="S65" s="4" t="s">
        <v>2765</v>
      </c>
      <c r="T65" s="4">
        <v>1</v>
      </c>
      <c r="U65" s="4" t="s">
        <v>2767</v>
      </c>
      <c r="W65"/>
      <c r="X65"/>
      <c r="Z65"/>
      <c r="AC65"/>
      <c r="AD65"/>
      <c r="AF65"/>
    </row>
    <row r="66" spans="1:32">
      <c r="A66" s="4" t="s">
        <v>85</v>
      </c>
      <c r="B66" s="5">
        <v>45434</v>
      </c>
      <c r="C66" s="4" t="s">
        <v>634</v>
      </c>
      <c r="D66" s="2" t="s">
        <v>1167</v>
      </c>
      <c r="E66" s="2" t="s">
        <v>1650</v>
      </c>
      <c r="F66" s="4" t="s">
        <v>1653</v>
      </c>
      <c r="G66" s="2" t="s">
        <v>1655</v>
      </c>
      <c r="H66" s="4" t="s">
        <v>1660</v>
      </c>
      <c r="I66" s="4" t="s">
        <v>1734</v>
      </c>
      <c r="J66" s="2">
        <v>5</v>
      </c>
      <c r="K66" s="2">
        <v>232.49</v>
      </c>
      <c r="L66" s="2">
        <v>0</v>
      </c>
      <c r="M66" s="4">
        <v>1162.45</v>
      </c>
      <c r="N66" s="4">
        <v>319.36</v>
      </c>
      <c r="O66" s="4" t="s">
        <v>2211</v>
      </c>
      <c r="P66" s="4" t="s">
        <v>2218</v>
      </c>
      <c r="Q66" s="2" t="s">
        <v>2222</v>
      </c>
      <c r="R66" s="4" t="s">
        <v>2287</v>
      </c>
      <c r="S66" s="4" t="s">
        <v>2761</v>
      </c>
      <c r="T66" s="4">
        <v>4</v>
      </c>
      <c r="U66" s="4" t="s">
        <v>2767</v>
      </c>
      <c r="W66"/>
      <c r="X66"/>
      <c r="Z66"/>
      <c r="AC66"/>
      <c r="AD66"/>
      <c r="AF66"/>
    </row>
    <row r="67" spans="1:32">
      <c r="A67" s="4" t="s">
        <v>86</v>
      </c>
      <c r="B67" s="5">
        <v>45755</v>
      </c>
      <c r="C67" s="4" t="s">
        <v>635</v>
      </c>
      <c r="D67" s="2" t="s">
        <v>1168</v>
      </c>
      <c r="E67" s="2" t="s">
        <v>1649</v>
      </c>
      <c r="F67" s="4" t="s">
        <v>1654</v>
      </c>
      <c r="G67" s="2" t="s">
        <v>1656</v>
      </c>
      <c r="H67" s="4" t="s">
        <v>1663</v>
      </c>
      <c r="I67" s="4" t="s">
        <v>1735</v>
      </c>
      <c r="J67" s="2">
        <v>8</v>
      </c>
      <c r="K67" s="2">
        <v>423.43</v>
      </c>
      <c r="L67" s="2">
        <v>0.05</v>
      </c>
      <c r="M67" s="4">
        <v>3218.07</v>
      </c>
      <c r="N67" s="4">
        <v>964.92</v>
      </c>
      <c r="O67" s="4" t="s">
        <v>2211</v>
      </c>
      <c r="P67" s="4" t="s">
        <v>2215</v>
      </c>
      <c r="Q67" s="2" t="s">
        <v>2222</v>
      </c>
      <c r="R67" s="4" t="s">
        <v>2288</v>
      </c>
      <c r="S67" s="4" t="s">
        <v>2763</v>
      </c>
      <c r="T67" s="4">
        <v>5</v>
      </c>
      <c r="U67" s="4" t="s">
        <v>2767</v>
      </c>
      <c r="W67"/>
      <c r="X67"/>
      <c r="Z67"/>
      <c r="AC67"/>
      <c r="AD67"/>
      <c r="AF67"/>
    </row>
    <row r="68" spans="1:32">
      <c r="A68" s="4" t="s">
        <v>87</v>
      </c>
      <c r="B68" s="5">
        <v>45657</v>
      </c>
      <c r="C68" s="4" t="s">
        <v>636</v>
      </c>
      <c r="D68" s="2" t="s">
        <v>1169</v>
      </c>
      <c r="E68" s="2" t="s">
        <v>1649</v>
      </c>
      <c r="F68" s="4" t="s">
        <v>1651</v>
      </c>
      <c r="G68" s="2" t="s">
        <v>1655</v>
      </c>
      <c r="H68" s="4" t="s">
        <v>1660</v>
      </c>
      <c r="I68" s="4" t="s">
        <v>1736</v>
      </c>
      <c r="J68" s="2">
        <v>5</v>
      </c>
      <c r="K68" s="2">
        <v>9.01</v>
      </c>
      <c r="L68" s="2">
        <v>0</v>
      </c>
      <c r="M68" s="4">
        <v>45.05</v>
      </c>
      <c r="N68" s="4">
        <v>12.51</v>
      </c>
      <c r="O68" s="4" t="s">
        <v>2211</v>
      </c>
      <c r="P68" s="4" t="s">
        <v>2218</v>
      </c>
      <c r="Q68" s="2" t="s">
        <v>2222</v>
      </c>
      <c r="R68" s="4" t="s">
        <v>2289</v>
      </c>
      <c r="S68" s="4" t="s">
        <v>2764</v>
      </c>
      <c r="T68" s="4">
        <v>3</v>
      </c>
      <c r="U68" s="4" t="s">
        <v>2766</v>
      </c>
      <c r="W68"/>
      <c r="X68"/>
      <c r="Z68"/>
      <c r="AC68"/>
      <c r="AD68"/>
      <c r="AF68"/>
    </row>
    <row r="69" spans="1:32">
      <c r="A69" s="4" t="s">
        <v>88</v>
      </c>
      <c r="B69" s="5">
        <v>45642</v>
      </c>
      <c r="C69" s="4" t="s">
        <v>637</v>
      </c>
      <c r="D69" s="2" t="s">
        <v>1170</v>
      </c>
      <c r="E69" s="2" t="s">
        <v>1649</v>
      </c>
      <c r="F69" s="4" t="s">
        <v>1651</v>
      </c>
      <c r="G69" s="2" t="s">
        <v>1656</v>
      </c>
      <c r="H69" s="4" t="s">
        <v>1659</v>
      </c>
      <c r="I69" s="4" t="s">
        <v>1737</v>
      </c>
      <c r="J69" s="2">
        <v>2</v>
      </c>
      <c r="K69" s="2">
        <v>452.18</v>
      </c>
      <c r="L69" s="2">
        <v>0</v>
      </c>
      <c r="M69" s="4">
        <v>904.36</v>
      </c>
      <c r="N69" s="4">
        <v>115.06</v>
      </c>
      <c r="O69" s="4" t="s">
        <v>2211</v>
      </c>
      <c r="P69" s="4" t="s">
        <v>2215</v>
      </c>
      <c r="Q69" s="2" t="s">
        <v>2221</v>
      </c>
      <c r="R69" s="4" t="s">
        <v>2290</v>
      </c>
      <c r="S69" s="4" t="s">
        <v>2765</v>
      </c>
      <c r="T69" s="4">
        <v>1</v>
      </c>
      <c r="U69" s="4" t="s">
        <v>2767</v>
      </c>
      <c r="W69"/>
      <c r="X69"/>
      <c r="Z69"/>
      <c r="AC69"/>
      <c r="AD69"/>
      <c r="AF69"/>
    </row>
    <row r="70" spans="1:32">
      <c r="A70" s="4" t="s">
        <v>89</v>
      </c>
      <c r="B70" s="5">
        <v>45749</v>
      </c>
      <c r="C70" s="4" t="s">
        <v>638</v>
      </c>
      <c r="D70" s="2" t="s">
        <v>1171</v>
      </c>
      <c r="E70" s="2" t="s">
        <v>1649</v>
      </c>
      <c r="F70" s="4" t="s">
        <v>1654</v>
      </c>
      <c r="G70" s="2" t="s">
        <v>1655</v>
      </c>
      <c r="H70" s="4" t="s">
        <v>1658</v>
      </c>
      <c r="I70" s="4" t="s">
        <v>1738</v>
      </c>
      <c r="J70" s="2">
        <v>3</v>
      </c>
      <c r="K70" s="2">
        <v>394.32</v>
      </c>
      <c r="L70" s="2">
        <v>0.1</v>
      </c>
      <c r="M70" s="4">
        <v>1064.6600000000001</v>
      </c>
      <c r="N70" s="4">
        <v>194.53</v>
      </c>
      <c r="O70" s="4" t="s">
        <v>2214</v>
      </c>
      <c r="P70" s="4" t="s">
        <v>2216</v>
      </c>
      <c r="Q70" s="2" t="s">
        <v>2221</v>
      </c>
      <c r="R70" s="4" t="s">
        <v>2291</v>
      </c>
      <c r="S70" s="4" t="s">
        <v>2763</v>
      </c>
      <c r="T70" s="4">
        <v>3</v>
      </c>
      <c r="U70" s="4" t="s">
        <v>2767</v>
      </c>
      <c r="W70"/>
      <c r="X70"/>
      <c r="Z70"/>
      <c r="AC70"/>
      <c r="AD70"/>
      <c r="AF70"/>
    </row>
    <row r="71" spans="1:32">
      <c r="A71" s="4" t="s">
        <v>90</v>
      </c>
      <c r="B71" s="5">
        <v>45398</v>
      </c>
      <c r="C71" s="4" t="s">
        <v>639</v>
      </c>
      <c r="D71" s="2" t="s">
        <v>1172</v>
      </c>
      <c r="E71" s="2" t="s">
        <v>1650</v>
      </c>
      <c r="F71" s="4" t="s">
        <v>1652</v>
      </c>
      <c r="G71" s="2" t="s">
        <v>1655</v>
      </c>
      <c r="H71" s="4" t="s">
        <v>1658</v>
      </c>
      <c r="I71" s="4" t="s">
        <v>1739</v>
      </c>
      <c r="J71" s="2">
        <v>7</v>
      </c>
      <c r="K71" s="2">
        <v>483.8</v>
      </c>
      <c r="L71" s="2">
        <v>0.2</v>
      </c>
      <c r="M71" s="4">
        <v>2709.28</v>
      </c>
      <c r="N71" s="4">
        <v>383.21</v>
      </c>
      <c r="O71" s="4" t="s">
        <v>2211</v>
      </c>
      <c r="P71" s="4" t="s">
        <v>2215</v>
      </c>
      <c r="Q71" s="2" t="s">
        <v>2221</v>
      </c>
      <c r="R71" s="4" t="s">
        <v>2292</v>
      </c>
      <c r="S71" s="4" t="s">
        <v>2764</v>
      </c>
      <c r="T71" s="4">
        <v>1</v>
      </c>
      <c r="U71" s="4" t="s">
        <v>2767</v>
      </c>
      <c r="W71"/>
      <c r="X71"/>
      <c r="Z71"/>
      <c r="AC71"/>
      <c r="AD71"/>
      <c r="AF71"/>
    </row>
    <row r="72" spans="1:32">
      <c r="A72" s="4" t="s">
        <v>91</v>
      </c>
      <c r="B72" s="5">
        <v>45724</v>
      </c>
      <c r="C72" s="4" t="s">
        <v>640</v>
      </c>
      <c r="D72" s="2" t="s">
        <v>1173</v>
      </c>
      <c r="E72" s="2" t="s">
        <v>1649</v>
      </c>
      <c r="F72" s="4" t="s">
        <v>1651</v>
      </c>
      <c r="G72" s="2" t="s">
        <v>1656</v>
      </c>
      <c r="H72" s="4" t="s">
        <v>1664</v>
      </c>
      <c r="I72" s="4" t="s">
        <v>1740</v>
      </c>
      <c r="J72" s="2">
        <v>6</v>
      </c>
      <c r="K72" s="2">
        <v>58.63</v>
      </c>
      <c r="L72" s="2">
        <v>0.05</v>
      </c>
      <c r="M72" s="4">
        <v>334.19</v>
      </c>
      <c r="N72" s="4">
        <v>56.1</v>
      </c>
      <c r="O72" s="4" t="s">
        <v>2214</v>
      </c>
      <c r="P72" s="4" t="s">
        <v>2216</v>
      </c>
      <c r="Q72" s="2" t="s">
        <v>2219</v>
      </c>
      <c r="R72" s="4" t="s">
        <v>2293</v>
      </c>
      <c r="S72" s="4" t="s">
        <v>2763</v>
      </c>
      <c r="T72" s="4">
        <v>3</v>
      </c>
      <c r="U72" s="4" t="s">
        <v>2767</v>
      </c>
      <c r="W72"/>
      <c r="X72"/>
      <c r="Z72"/>
      <c r="AC72"/>
      <c r="AD72"/>
      <c r="AF72"/>
    </row>
    <row r="73" spans="1:32">
      <c r="A73" s="4" t="s">
        <v>92</v>
      </c>
      <c r="B73" s="5">
        <v>45622</v>
      </c>
      <c r="C73" s="4" t="s">
        <v>641</v>
      </c>
      <c r="D73" s="2" t="s">
        <v>1174</v>
      </c>
      <c r="E73" s="2" t="s">
        <v>1648</v>
      </c>
      <c r="F73" s="4" t="s">
        <v>1652</v>
      </c>
      <c r="G73" s="2" t="s">
        <v>1655</v>
      </c>
      <c r="H73" s="4" t="s">
        <v>1662</v>
      </c>
      <c r="I73" s="4" t="s">
        <v>1741</v>
      </c>
      <c r="J73" s="2">
        <v>8</v>
      </c>
      <c r="K73" s="2">
        <v>62.48</v>
      </c>
      <c r="L73" s="2">
        <v>0.05</v>
      </c>
      <c r="M73" s="4">
        <v>474.85</v>
      </c>
      <c r="N73" s="4">
        <v>129.07</v>
      </c>
      <c r="O73" s="4" t="s">
        <v>2213</v>
      </c>
      <c r="P73" s="4" t="s">
        <v>2217</v>
      </c>
      <c r="Q73" s="2" t="s">
        <v>2220</v>
      </c>
      <c r="R73" s="4" t="s">
        <v>2294</v>
      </c>
      <c r="S73" s="4" t="s">
        <v>2762</v>
      </c>
      <c r="T73" s="4">
        <v>5</v>
      </c>
      <c r="U73" s="4" t="s">
        <v>2767</v>
      </c>
      <c r="W73"/>
      <c r="X73"/>
      <c r="Z73"/>
      <c r="AC73"/>
      <c r="AD73"/>
      <c r="AF73"/>
    </row>
    <row r="74" spans="1:32">
      <c r="A74" s="4" t="s">
        <v>93</v>
      </c>
      <c r="B74" s="5">
        <v>45807</v>
      </c>
      <c r="C74" s="4" t="s">
        <v>642</v>
      </c>
      <c r="D74" s="2" t="s">
        <v>1175</v>
      </c>
      <c r="E74" s="2" t="s">
        <v>1650</v>
      </c>
      <c r="F74" s="4" t="s">
        <v>1652</v>
      </c>
      <c r="G74" s="2" t="s">
        <v>1657</v>
      </c>
      <c r="H74" s="4" t="s">
        <v>1666</v>
      </c>
      <c r="I74" s="4" t="s">
        <v>1742</v>
      </c>
      <c r="J74" s="2">
        <v>5</v>
      </c>
      <c r="K74" s="2">
        <v>21.19</v>
      </c>
      <c r="L74" s="2">
        <v>0.1</v>
      </c>
      <c r="M74" s="4">
        <v>95.36</v>
      </c>
      <c r="N74" s="4">
        <v>9.9499999999999993</v>
      </c>
      <c r="O74" s="4" t="s">
        <v>2211</v>
      </c>
      <c r="P74" s="4" t="s">
        <v>2216</v>
      </c>
      <c r="Q74" s="2" t="s">
        <v>2221</v>
      </c>
      <c r="R74" s="4" t="s">
        <v>2295</v>
      </c>
      <c r="S74" s="4" t="s">
        <v>2761</v>
      </c>
      <c r="T74" s="4">
        <v>3</v>
      </c>
      <c r="U74" s="4" t="s">
        <v>2767</v>
      </c>
      <c r="W74"/>
      <c r="X74"/>
      <c r="Z74"/>
      <c r="AC74"/>
      <c r="AD74"/>
      <c r="AF74"/>
    </row>
    <row r="75" spans="1:32">
      <c r="A75" s="4" t="s">
        <v>94</v>
      </c>
      <c r="B75" s="5">
        <v>45244</v>
      </c>
      <c r="C75" s="4" t="s">
        <v>643</v>
      </c>
      <c r="D75" s="2" t="s">
        <v>1176</v>
      </c>
      <c r="E75" s="2" t="s">
        <v>1650</v>
      </c>
      <c r="F75" s="4" t="s">
        <v>1651</v>
      </c>
      <c r="G75" s="2" t="s">
        <v>1655</v>
      </c>
      <c r="H75" s="4" t="s">
        <v>1667</v>
      </c>
      <c r="I75" s="4" t="s">
        <v>1743</v>
      </c>
      <c r="J75" s="2">
        <v>8</v>
      </c>
      <c r="K75" s="2">
        <v>50.38</v>
      </c>
      <c r="L75" s="2">
        <v>0.05</v>
      </c>
      <c r="M75" s="4">
        <v>382.89</v>
      </c>
      <c r="N75" s="4">
        <v>80.569999999999993</v>
      </c>
      <c r="O75" s="4" t="s">
        <v>2212</v>
      </c>
      <c r="P75" s="4" t="s">
        <v>2215</v>
      </c>
      <c r="Q75" s="2" t="s">
        <v>2221</v>
      </c>
      <c r="R75" s="4" t="s">
        <v>2296</v>
      </c>
      <c r="S75" s="4" t="s">
        <v>2765</v>
      </c>
      <c r="T75" s="4">
        <v>2</v>
      </c>
      <c r="U75" s="4" t="s">
        <v>2766</v>
      </c>
      <c r="W75"/>
      <c r="X75"/>
      <c r="Z75"/>
      <c r="AC75"/>
      <c r="AD75"/>
      <c r="AF75"/>
    </row>
    <row r="76" spans="1:32">
      <c r="A76" s="4" t="s">
        <v>95</v>
      </c>
      <c r="B76" s="5">
        <v>45319</v>
      </c>
      <c r="C76" s="4" t="s">
        <v>644</v>
      </c>
      <c r="D76" s="2" t="s">
        <v>1177</v>
      </c>
      <c r="E76" s="2" t="s">
        <v>1649</v>
      </c>
      <c r="F76" s="4" t="s">
        <v>1653</v>
      </c>
      <c r="G76" s="2" t="s">
        <v>1656</v>
      </c>
      <c r="H76" s="4" t="s">
        <v>1659</v>
      </c>
      <c r="I76" s="4" t="s">
        <v>1744</v>
      </c>
      <c r="J76" s="2">
        <v>4</v>
      </c>
      <c r="K76" s="2">
        <v>167.64</v>
      </c>
      <c r="L76" s="2">
        <v>0.05</v>
      </c>
      <c r="M76" s="4">
        <v>637.03</v>
      </c>
      <c r="N76" s="4">
        <v>157.44999999999999</v>
      </c>
      <c r="O76" s="4" t="s">
        <v>2212</v>
      </c>
      <c r="P76" s="4" t="s">
        <v>2218</v>
      </c>
      <c r="Q76" s="2" t="s">
        <v>2222</v>
      </c>
      <c r="R76" s="4" t="s">
        <v>2275</v>
      </c>
      <c r="S76" s="4" t="s">
        <v>2765</v>
      </c>
      <c r="T76" s="4">
        <v>5</v>
      </c>
      <c r="U76" s="4" t="s">
        <v>2767</v>
      </c>
      <c r="W76"/>
      <c r="X76"/>
      <c r="Z76"/>
      <c r="AC76"/>
      <c r="AD76"/>
      <c r="AF76"/>
    </row>
    <row r="77" spans="1:32">
      <c r="A77" s="4" t="s">
        <v>96</v>
      </c>
      <c r="B77" s="5">
        <v>45143</v>
      </c>
      <c r="C77" s="4" t="s">
        <v>645</v>
      </c>
      <c r="D77" s="2" t="s">
        <v>1178</v>
      </c>
      <c r="E77" s="2" t="s">
        <v>1648</v>
      </c>
      <c r="F77" s="4" t="s">
        <v>1652</v>
      </c>
      <c r="G77" s="2" t="s">
        <v>1655</v>
      </c>
      <c r="H77" s="4" t="s">
        <v>1667</v>
      </c>
      <c r="I77" s="4" t="s">
        <v>1745</v>
      </c>
      <c r="J77" s="2">
        <v>6</v>
      </c>
      <c r="K77" s="2">
        <v>396.04</v>
      </c>
      <c r="L77" s="2">
        <v>0.05</v>
      </c>
      <c r="M77" s="4">
        <v>2257.4299999999998</v>
      </c>
      <c r="N77" s="4">
        <v>445.2</v>
      </c>
      <c r="O77" s="4" t="s">
        <v>2212</v>
      </c>
      <c r="P77" s="4" t="s">
        <v>2216</v>
      </c>
      <c r="Q77" s="2" t="s">
        <v>2221</v>
      </c>
      <c r="R77" s="4" t="s">
        <v>2297</v>
      </c>
      <c r="S77" s="4" t="s">
        <v>2761</v>
      </c>
      <c r="T77" s="4">
        <v>2</v>
      </c>
      <c r="U77" s="4" t="s">
        <v>2767</v>
      </c>
      <c r="W77"/>
      <c r="X77"/>
      <c r="Z77"/>
      <c r="AC77"/>
      <c r="AD77"/>
      <c r="AF77"/>
    </row>
    <row r="78" spans="1:32">
      <c r="A78" s="4" t="s">
        <v>97</v>
      </c>
      <c r="B78" s="5">
        <v>45585</v>
      </c>
      <c r="C78" s="4" t="s">
        <v>646</v>
      </c>
      <c r="D78" s="2" t="s">
        <v>1179</v>
      </c>
      <c r="E78" s="2" t="s">
        <v>1648</v>
      </c>
      <c r="F78" s="4" t="s">
        <v>1652</v>
      </c>
      <c r="G78" s="2" t="s">
        <v>1657</v>
      </c>
      <c r="H78" s="4" t="s">
        <v>1666</v>
      </c>
      <c r="I78" s="4" t="s">
        <v>1746</v>
      </c>
      <c r="J78" s="2">
        <v>6</v>
      </c>
      <c r="K78" s="2">
        <v>259.05</v>
      </c>
      <c r="L78" s="2">
        <v>0</v>
      </c>
      <c r="M78" s="4">
        <v>1554.3</v>
      </c>
      <c r="N78" s="4">
        <v>253.35</v>
      </c>
      <c r="O78" s="4" t="s">
        <v>2213</v>
      </c>
      <c r="P78" s="4" t="s">
        <v>2215</v>
      </c>
      <c r="Q78" s="2" t="s">
        <v>2221</v>
      </c>
      <c r="R78" s="4" t="s">
        <v>2298</v>
      </c>
      <c r="S78" s="4" t="s">
        <v>2763</v>
      </c>
      <c r="T78" s="4">
        <v>1</v>
      </c>
      <c r="U78" s="4" t="s">
        <v>2766</v>
      </c>
      <c r="W78"/>
      <c r="X78"/>
      <c r="Z78"/>
      <c r="AC78"/>
      <c r="AD78"/>
      <c r="AF78"/>
    </row>
    <row r="79" spans="1:32">
      <c r="A79" s="4" t="s">
        <v>98</v>
      </c>
      <c r="B79" s="5">
        <v>45698</v>
      </c>
      <c r="C79" s="4" t="s">
        <v>647</v>
      </c>
      <c r="D79" s="2" t="s">
        <v>1180</v>
      </c>
      <c r="E79" s="2" t="s">
        <v>1650</v>
      </c>
      <c r="F79" s="4" t="s">
        <v>1654</v>
      </c>
      <c r="G79" s="2" t="s">
        <v>1656</v>
      </c>
      <c r="H79" s="4" t="s">
        <v>1661</v>
      </c>
      <c r="I79" s="4" t="s">
        <v>1747</v>
      </c>
      <c r="J79" s="2">
        <v>8</v>
      </c>
      <c r="K79" s="2">
        <v>357.64</v>
      </c>
      <c r="L79" s="2">
        <v>0.15</v>
      </c>
      <c r="M79" s="4">
        <v>2431.9499999999998</v>
      </c>
      <c r="N79" s="4">
        <v>166.28</v>
      </c>
      <c r="O79" s="4" t="s">
        <v>2212</v>
      </c>
      <c r="P79" s="4" t="s">
        <v>2218</v>
      </c>
      <c r="Q79" s="2" t="s">
        <v>2222</v>
      </c>
      <c r="R79" s="4" t="s">
        <v>2299</v>
      </c>
      <c r="S79" s="4" t="s">
        <v>2761</v>
      </c>
      <c r="T79" s="4">
        <v>2</v>
      </c>
      <c r="U79" s="4" t="s">
        <v>2767</v>
      </c>
      <c r="W79"/>
      <c r="X79"/>
      <c r="Z79"/>
      <c r="AC79"/>
      <c r="AD79"/>
      <c r="AF79"/>
    </row>
    <row r="80" spans="1:32">
      <c r="A80" s="4" t="s">
        <v>99</v>
      </c>
      <c r="B80" s="5">
        <v>45186</v>
      </c>
      <c r="C80" s="4" t="s">
        <v>648</v>
      </c>
      <c r="D80" s="2" t="s">
        <v>1181</v>
      </c>
      <c r="E80" s="2" t="s">
        <v>1649</v>
      </c>
      <c r="F80" s="4" t="s">
        <v>1651</v>
      </c>
      <c r="G80" s="2" t="s">
        <v>1657</v>
      </c>
      <c r="H80" s="4" t="s">
        <v>1668</v>
      </c>
      <c r="I80" s="4" t="s">
        <v>1748</v>
      </c>
      <c r="J80" s="2">
        <v>8</v>
      </c>
      <c r="K80" s="2">
        <v>255.25</v>
      </c>
      <c r="L80" s="2">
        <v>0.15</v>
      </c>
      <c r="M80" s="4">
        <v>1735.7</v>
      </c>
      <c r="N80" s="4">
        <v>129.82</v>
      </c>
      <c r="O80" s="4" t="s">
        <v>2212</v>
      </c>
      <c r="P80" s="4" t="s">
        <v>2216</v>
      </c>
      <c r="Q80" s="2" t="s">
        <v>2220</v>
      </c>
      <c r="R80" s="4" t="s">
        <v>2300</v>
      </c>
      <c r="S80" s="4" t="s">
        <v>2763</v>
      </c>
      <c r="T80" s="4">
        <v>2</v>
      </c>
      <c r="U80" s="4" t="s">
        <v>2767</v>
      </c>
      <c r="W80"/>
      <c r="X80"/>
      <c r="Z80"/>
      <c r="AC80"/>
      <c r="AD80"/>
      <c r="AF80"/>
    </row>
    <row r="81" spans="1:32">
      <c r="A81" s="4" t="s">
        <v>100</v>
      </c>
      <c r="B81" s="5">
        <v>45162</v>
      </c>
      <c r="C81" s="4" t="s">
        <v>649</v>
      </c>
      <c r="D81" s="2" t="s">
        <v>1182</v>
      </c>
      <c r="E81" s="2" t="s">
        <v>1650</v>
      </c>
      <c r="F81" s="4" t="s">
        <v>1654</v>
      </c>
      <c r="G81" s="2" t="s">
        <v>1657</v>
      </c>
      <c r="H81" s="4" t="s">
        <v>1669</v>
      </c>
      <c r="I81" s="4" t="s">
        <v>1749</v>
      </c>
      <c r="J81" s="2">
        <v>6</v>
      </c>
      <c r="K81" s="2">
        <v>216.25</v>
      </c>
      <c r="L81" s="2">
        <v>0.1</v>
      </c>
      <c r="M81" s="4">
        <v>1167.75</v>
      </c>
      <c r="N81" s="4">
        <v>167.66</v>
      </c>
      <c r="O81" s="4" t="s">
        <v>2213</v>
      </c>
      <c r="P81" s="4" t="s">
        <v>2217</v>
      </c>
      <c r="Q81" s="2" t="s">
        <v>2219</v>
      </c>
      <c r="R81" s="4" t="s">
        <v>2301</v>
      </c>
      <c r="S81" s="4" t="s">
        <v>2761</v>
      </c>
      <c r="T81" s="4">
        <v>1</v>
      </c>
      <c r="U81" s="4" t="s">
        <v>2766</v>
      </c>
      <c r="W81"/>
      <c r="X81"/>
      <c r="Z81"/>
      <c r="AC81"/>
      <c r="AD81"/>
      <c r="AF81"/>
    </row>
    <row r="82" spans="1:32">
      <c r="A82" s="4" t="s">
        <v>101</v>
      </c>
      <c r="B82" s="5">
        <v>45721</v>
      </c>
      <c r="C82" s="4" t="s">
        <v>650</v>
      </c>
      <c r="D82" s="2" t="s">
        <v>1183</v>
      </c>
      <c r="E82" s="2" t="s">
        <v>1648</v>
      </c>
      <c r="F82" s="4" t="s">
        <v>1651</v>
      </c>
      <c r="G82" s="2" t="s">
        <v>1655</v>
      </c>
      <c r="H82" s="4" t="s">
        <v>1667</v>
      </c>
      <c r="I82" s="4" t="s">
        <v>1750</v>
      </c>
      <c r="J82" s="2">
        <v>10</v>
      </c>
      <c r="K82" s="2">
        <v>478.53</v>
      </c>
      <c r="L82" s="2">
        <v>0.2</v>
      </c>
      <c r="M82" s="4">
        <v>3828.24</v>
      </c>
      <c r="N82" s="4">
        <v>506.9</v>
      </c>
      <c r="O82" s="4" t="s">
        <v>2212</v>
      </c>
      <c r="P82" s="4" t="s">
        <v>2217</v>
      </c>
      <c r="Q82" s="2" t="s">
        <v>2221</v>
      </c>
      <c r="R82" s="4" t="s">
        <v>2302</v>
      </c>
      <c r="S82" s="4" t="s">
        <v>2763</v>
      </c>
      <c r="T82" s="4">
        <v>1</v>
      </c>
      <c r="U82" s="4" t="s">
        <v>2767</v>
      </c>
      <c r="W82"/>
      <c r="X82"/>
      <c r="Z82"/>
      <c r="AC82"/>
      <c r="AD82"/>
      <c r="AF82"/>
    </row>
    <row r="83" spans="1:32">
      <c r="A83" s="4" t="s">
        <v>102</v>
      </c>
      <c r="B83" s="5">
        <v>45762</v>
      </c>
      <c r="C83" s="4" t="s">
        <v>651</v>
      </c>
      <c r="D83" s="2" t="s">
        <v>1184</v>
      </c>
      <c r="E83" s="2" t="s">
        <v>1650</v>
      </c>
      <c r="F83" s="4" t="s">
        <v>1652</v>
      </c>
      <c r="G83" s="2" t="s">
        <v>1656</v>
      </c>
      <c r="H83" s="4" t="s">
        <v>1659</v>
      </c>
      <c r="I83" s="4" t="s">
        <v>1751</v>
      </c>
      <c r="J83" s="2">
        <v>3</v>
      </c>
      <c r="K83" s="2">
        <v>330.08</v>
      </c>
      <c r="L83" s="2">
        <v>0.05</v>
      </c>
      <c r="M83" s="4">
        <v>940.73</v>
      </c>
      <c r="N83" s="4">
        <v>246.3</v>
      </c>
      <c r="O83" s="4" t="s">
        <v>2214</v>
      </c>
      <c r="P83" s="4" t="s">
        <v>2218</v>
      </c>
      <c r="Q83" s="2" t="s">
        <v>2219</v>
      </c>
      <c r="R83" s="4" t="s">
        <v>2303</v>
      </c>
      <c r="S83" s="4" t="s">
        <v>2762</v>
      </c>
      <c r="T83" s="4">
        <v>5</v>
      </c>
      <c r="U83" s="4" t="s">
        <v>2766</v>
      </c>
      <c r="W83"/>
      <c r="X83"/>
      <c r="Z83"/>
      <c r="AC83"/>
      <c r="AD83"/>
      <c r="AF83"/>
    </row>
    <row r="84" spans="1:32">
      <c r="A84" s="4" t="s">
        <v>103</v>
      </c>
      <c r="B84" s="5">
        <v>45239</v>
      </c>
      <c r="C84" s="4" t="s">
        <v>652</v>
      </c>
      <c r="D84" s="2" t="s">
        <v>1185</v>
      </c>
      <c r="E84" s="2" t="s">
        <v>1649</v>
      </c>
      <c r="F84" s="4" t="s">
        <v>1652</v>
      </c>
      <c r="G84" s="2" t="s">
        <v>1656</v>
      </c>
      <c r="H84" s="4" t="s">
        <v>1663</v>
      </c>
      <c r="I84" s="4" t="s">
        <v>1752</v>
      </c>
      <c r="J84" s="2">
        <v>1</v>
      </c>
      <c r="K84" s="2">
        <v>94.31</v>
      </c>
      <c r="L84" s="2">
        <v>0.1</v>
      </c>
      <c r="M84" s="4">
        <v>84.88</v>
      </c>
      <c r="N84" s="4">
        <v>23.8</v>
      </c>
      <c r="O84" s="4" t="s">
        <v>2214</v>
      </c>
      <c r="P84" s="4" t="s">
        <v>2215</v>
      </c>
      <c r="Q84" s="2" t="s">
        <v>2222</v>
      </c>
      <c r="R84" s="4" t="s">
        <v>2304</v>
      </c>
      <c r="S84" s="4" t="s">
        <v>2765</v>
      </c>
      <c r="T84" s="4">
        <v>5</v>
      </c>
      <c r="U84" s="4" t="s">
        <v>2767</v>
      </c>
      <c r="W84"/>
      <c r="X84"/>
      <c r="Z84"/>
      <c r="AC84"/>
      <c r="AD84"/>
      <c r="AF84"/>
    </row>
    <row r="85" spans="1:32">
      <c r="A85" s="4" t="s">
        <v>104</v>
      </c>
      <c r="B85" s="5">
        <v>45311</v>
      </c>
      <c r="C85" s="4" t="s">
        <v>653</v>
      </c>
      <c r="D85" s="2" t="s">
        <v>1186</v>
      </c>
      <c r="E85" s="2" t="s">
        <v>1648</v>
      </c>
      <c r="F85" s="4" t="s">
        <v>1652</v>
      </c>
      <c r="G85" s="2" t="s">
        <v>1655</v>
      </c>
      <c r="H85" s="4" t="s">
        <v>1658</v>
      </c>
      <c r="I85" s="4" t="s">
        <v>1753</v>
      </c>
      <c r="J85" s="2">
        <v>7</v>
      </c>
      <c r="K85" s="2">
        <v>212.82</v>
      </c>
      <c r="L85" s="2">
        <v>0.1</v>
      </c>
      <c r="M85" s="4">
        <v>1340.77</v>
      </c>
      <c r="N85" s="4">
        <v>119.8</v>
      </c>
      <c r="O85" s="4" t="s">
        <v>2214</v>
      </c>
      <c r="P85" s="4" t="s">
        <v>2218</v>
      </c>
      <c r="Q85" s="2" t="s">
        <v>2219</v>
      </c>
      <c r="R85" s="4" t="s">
        <v>2305</v>
      </c>
      <c r="S85" s="4" t="s">
        <v>2761</v>
      </c>
      <c r="T85" s="4">
        <v>2</v>
      </c>
      <c r="U85" s="4" t="s">
        <v>2766</v>
      </c>
      <c r="W85"/>
      <c r="X85"/>
      <c r="Z85"/>
      <c r="AC85"/>
      <c r="AD85"/>
      <c r="AF85"/>
    </row>
    <row r="86" spans="1:32">
      <c r="A86" s="4" t="s">
        <v>105</v>
      </c>
      <c r="B86" s="5">
        <v>45545</v>
      </c>
      <c r="C86" s="4" t="s">
        <v>654</v>
      </c>
      <c r="D86" s="2" t="s">
        <v>1187</v>
      </c>
      <c r="E86" s="2" t="s">
        <v>1649</v>
      </c>
      <c r="F86" s="4" t="s">
        <v>1652</v>
      </c>
      <c r="G86" s="2" t="s">
        <v>1657</v>
      </c>
      <c r="H86" s="4" t="s">
        <v>1666</v>
      </c>
      <c r="I86" s="4" t="s">
        <v>1754</v>
      </c>
      <c r="J86" s="2">
        <v>7</v>
      </c>
      <c r="K86" s="2">
        <v>245.4</v>
      </c>
      <c r="L86" s="2">
        <v>0.15</v>
      </c>
      <c r="M86" s="4">
        <v>1460.13</v>
      </c>
      <c r="N86" s="4">
        <v>224.2</v>
      </c>
      <c r="O86" s="4" t="s">
        <v>2213</v>
      </c>
      <c r="P86" s="4" t="s">
        <v>2215</v>
      </c>
      <c r="Q86" s="2" t="s">
        <v>2221</v>
      </c>
      <c r="R86" s="4" t="s">
        <v>2306</v>
      </c>
      <c r="S86" s="4" t="s">
        <v>2763</v>
      </c>
      <c r="T86" s="4">
        <v>1</v>
      </c>
      <c r="U86" s="4" t="s">
        <v>2767</v>
      </c>
      <c r="W86"/>
      <c r="X86"/>
      <c r="Z86"/>
      <c r="AC86"/>
      <c r="AD86"/>
      <c r="AF86"/>
    </row>
    <row r="87" spans="1:32">
      <c r="A87" s="4" t="s">
        <v>106</v>
      </c>
      <c r="B87" s="5">
        <v>45378</v>
      </c>
      <c r="C87" s="4" t="s">
        <v>655</v>
      </c>
      <c r="D87" s="2" t="s">
        <v>1188</v>
      </c>
      <c r="E87" s="2" t="s">
        <v>1649</v>
      </c>
      <c r="F87" s="4" t="s">
        <v>1651</v>
      </c>
      <c r="G87" s="2" t="s">
        <v>1655</v>
      </c>
      <c r="H87" s="4" t="s">
        <v>1658</v>
      </c>
      <c r="I87" s="4" t="s">
        <v>1755</v>
      </c>
      <c r="J87" s="2">
        <v>7</v>
      </c>
      <c r="K87" s="2">
        <v>492.3</v>
      </c>
      <c r="L87" s="2">
        <v>0</v>
      </c>
      <c r="M87" s="4">
        <v>3446.1</v>
      </c>
      <c r="N87" s="4">
        <v>178.93</v>
      </c>
      <c r="O87" s="4" t="s">
        <v>2214</v>
      </c>
      <c r="P87" s="4" t="s">
        <v>2216</v>
      </c>
      <c r="Q87" s="2" t="s">
        <v>2222</v>
      </c>
      <c r="R87" s="4" t="s">
        <v>2307</v>
      </c>
      <c r="S87" s="4" t="s">
        <v>2762</v>
      </c>
      <c r="T87" s="4">
        <v>3</v>
      </c>
      <c r="U87" s="4" t="s">
        <v>2767</v>
      </c>
      <c r="W87"/>
      <c r="X87"/>
      <c r="Z87"/>
      <c r="AC87"/>
      <c r="AD87"/>
      <c r="AF87"/>
    </row>
    <row r="88" spans="1:32">
      <c r="A88" s="4" t="s">
        <v>107</v>
      </c>
      <c r="B88" s="5">
        <v>45251</v>
      </c>
      <c r="C88" s="4" t="s">
        <v>656</v>
      </c>
      <c r="D88" s="2" t="s">
        <v>1189</v>
      </c>
      <c r="E88" s="2" t="s">
        <v>1648</v>
      </c>
      <c r="F88" s="4" t="s">
        <v>1654</v>
      </c>
      <c r="G88" s="2" t="s">
        <v>1656</v>
      </c>
      <c r="H88" s="4" t="s">
        <v>1664</v>
      </c>
      <c r="I88" s="4" t="s">
        <v>1756</v>
      </c>
      <c r="J88" s="2">
        <v>3</v>
      </c>
      <c r="K88" s="2">
        <v>68.95</v>
      </c>
      <c r="L88" s="2">
        <v>0.2</v>
      </c>
      <c r="M88" s="4">
        <v>165.48</v>
      </c>
      <c r="N88" s="4">
        <v>37.380000000000003</v>
      </c>
      <c r="O88" s="4" t="s">
        <v>2214</v>
      </c>
      <c r="P88" s="4" t="s">
        <v>2215</v>
      </c>
      <c r="Q88" s="2" t="s">
        <v>2220</v>
      </c>
      <c r="R88" s="4" t="s">
        <v>2308</v>
      </c>
      <c r="S88" s="4" t="s">
        <v>2761</v>
      </c>
      <c r="T88" s="4">
        <v>4</v>
      </c>
      <c r="U88" s="4" t="s">
        <v>2766</v>
      </c>
      <c r="W88"/>
      <c r="X88"/>
      <c r="Z88"/>
      <c r="AC88"/>
      <c r="AD88"/>
      <c r="AF88"/>
    </row>
    <row r="89" spans="1:32">
      <c r="A89" s="4" t="s">
        <v>108</v>
      </c>
      <c r="B89" s="5">
        <v>45655</v>
      </c>
      <c r="C89" s="4" t="s">
        <v>657</v>
      </c>
      <c r="D89" s="2" t="s">
        <v>1190</v>
      </c>
      <c r="E89" s="2" t="s">
        <v>1648</v>
      </c>
      <c r="F89" s="4" t="s">
        <v>1651</v>
      </c>
      <c r="G89" s="2" t="s">
        <v>1656</v>
      </c>
      <c r="H89" s="4" t="s">
        <v>1664</v>
      </c>
      <c r="I89" s="4" t="s">
        <v>1757</v>
      </c>
      <c r="J89" s="2">
        <v>10</v>
      </c>
      <c r="K89" s="2">
        <v>205.19</v>
      </c>
      <c r="L89" s="2">
        <v>0.15</v>
      </c>
      <c r="M89" s="4">
        <v>1744.12</v>
      </c>
      <c r="N89" s="4">
        <v>213.44</v>
      </c>
      <c r="O89" s="4" t="s">
        <v>2211</v>
      </c>
      <c r="P89" s="4" t="s">
        <v>2215</v>
      </c>
      <c r="Q89" s="2" t="s">
        <v>2221</v>
      </c>
      <c r="R89" s="4" t="s">
        <v>2309</v>
      </c>
      <c r="S89" s="4" t="s">
        <v>2765</v>
      </c>
      <c r="T89" s="4">
        <v>5</v>
      </c>
      <c r="U89" s="4" t="s">
        <v>2767</v>
      </c>
      <c r="W89"/>
      <c r="X89"/>
      <c r="Z89"/>
      <c r="AC89"/>
      <c r="AD89"/>
      <c r="AF89"/>
    </row>
    <row r="90" spans="1:32">
      <c r="A90" s="4" t="s">
        <v>109</v>
      </c>
      <c r="B90" s="5">
        <v>45389</v>
      </c>
      <c r="C90" s="4" t="s">
        <v>658</v>
      </c>
      <c r="D90" s="2" t="s">
        <v>1191</v>
      </c>
      <c r="E90" s="2" t="s">
        <v>1648</v>
      </c>
      <c r="F90" s="4" t="s">
        <v>1654</v>
      </c>
      <c r="G90" s="2" t="s">
        <v>1655</v>
      </c>
      <c r="H90" s="4" t="s">
        <v>1658</v>
      </c>
      <c r="I90" s="4" t="s">
        <v>1758</v>
      </c>
      <c r="J90" s="2">
        <v>7</v>
      </c>
      <c r="K90" s="2">
        <v>296.49</v>
      </c>
      <c r="L90" s="2">
        <v>0.2</v>
      </c>
      <c r="M90" s="4">
        <v>1660.34</v>
      </c>
      <c r="N90" s="4">
        <v>115.66</v>
      </c>
      <c r="O90" s="4" t="s">
        <v>2214</v>
      </c>
      <c r="P90" s="4" t="s">
        <v>2218</v>
      </c>
      <c r="Q90" s="2" t="s">
        <v>2222</v>
      </c>
      <c r="R90" s="4" t="s">
        <v>2310</v>
      </c>
      <c r="S90" s="4" t="s">
        <v>2762</v>
      </c>
      <c r="T90" s="4">
        <v>2</v>
      </c>
      <c r="U90" s="4" t="s">
        <v>2766</v>
      </c>
      <c r="W90"/>
      <c r="X90"/>
      <c r="Z90"/>
      <c r="AC90"/>
      <c r="AD90"/>
      <c r="AF90"/>
    </row>
    <row r="91" spans="1:32">
      <c r="A91" s="4" t="s">
        <v>110</v>
      </c>
      <c r="B91" s="5">
        <v>45313</v>
      </c>
      <c r="C91" s="4" t="s">
        <v>659</v>
      </c>
      <c r="D91" s="2" t="s">
        <v>1192</v>
      </c>
      <c r="E91" s="2" t="s">
        <v>1649</v>
      </c>
      <c r="F91" s="4" t="s">
        <v>1652</v>
      </c>
      <c r="G91" s="2" t="s">
        <v>1656</v>
      </c>
      <c r="H91" s="4" t="s">
        <v>1659</v>
      </c>
      <c r="I91" s="4" t="s">
        <v>1759</v>
      </c>
      <c r="J91" s="2">
        <v>6</v>
      </c>
      <c r="K91" s="2">
        <v>178.79</v>
      </c>
      <c r="L91" s="2">
        <v>0.05</v>
      </c>
      <c r="M91" s="4">
        <v>1019.1</v>
      </c>
      <c r="N91" s="4">
        <v>111.15</v>
      </c>
      <c r="O91" s="4" t="s">
        <v>2213</v>
      </c>
      <c r="P91" s="4" t="s">
        <v>2218</v>
      </c>
      <c r="Q91" s="2" t="s">
        <v>2222</v>
      </c>
      <c r="R91" s="4" t="s">
        <v>2311</v>
      </c>
      <c r="S91" s="4" t="s">
        <v>2765</v>
      </c>
      <c r="T91" s="4">
        <v>5</v>
      </c>
      <c r="U91" s="4" t="s">
        <v>2766</v>
      </c>
      <c r="W91"/>
      <c r="X91"/>
      <c r="Z91"/>
      <c r="AC91"/>
      <c r="AD91"/>
      <c r="AF91"/>
    </row>
    <row r="92" spans="1:32">
      <c r="A92" s="4" t="s">
        <v>111</v>
      </c>
      <c r="B92" s="5">
        <v>45251</v>
      </c>
      <c r="C92" s="4" t="s">
        <v>660</v>
      </c>
      <c r="D92" s="2" t="s">
        <v>1193</v>
      </c>
      <c r="E92" s="2" t="s">
        <v>1648</v>
      </c>
      <c r="F92" s="4" t="s">
        <v>1654</v>
      </c>
      <c r="G92" s="2" t="s">
        <v>1657</v>
      </c>
      <c r="H92" s="4" t="s">
        <v>1666</v>
      </c>
      <c r="I92" s="4" t="s">
        <v>1760</v>
      </c>
      <c r="J92" s="2">
        <v>10</v>
      </c>
      <c r="K92" s="2">
        <v>323.27999999999997</v>
      </c>
      <c r="L92" s="2">
        <v>0.2</v>
      </c>
      <c r="M92" s="4">
        <v>2586.2399999999998</v>
      </c>
      <c r="N92" s="4">
        <v>338.29</v>
      </c>
      <c r="O92" s="4" t="s">
        <v>2214</v>
      </c>
      <c r="P92" s="4" t="s">
        <v>2216</v>
      </c>
      <c r="Q92" s="2" t="s">
        <v>2220</v>
      </c>
      <c r="R92" s="4" t="s">
        <v>2312</v>
      </c>
      <c r="S92" s="4" t="s">
        <v>2761</v>
      </c>
      <c r="T92" s="4">
        <v>4</v>
      </c>
      <c r="U92" s="4" t="s">
        <v>2767</v>
      </c>
      <c r="W92"/>
      <c r="X92"/>
      <c r="Z92"/>
      <c r="AC92"/>
      <c r="AD92"/>
      <c r="AF92"/>
    </row>
    <row r="93" spans="1:32">
      <c r="A93" s="4" t="s">
        <v>112</v>
      </c>
      <c r="B93" s="5">
        <v>45333</v>
      </c>
      <c r="C93" s="4" t="s">
        <v>661</v>
      </c>
      <c r="D93" s="2" t="s">
        <v>1119</v>
      </c>
      <c r="E93" s="2" t="s">
        <v>1650</v>
      </c>
      <c r="F93" s="4" t="s">
        <v>1652</v>
      </c>
      <c r="G93" s="2" t="s">
        <v>1657</v>
      </c>
      <c r="H93" s="4" t="s">
        <v>1669</v>
      </c>
      <c r="I93" s="4" t="s">
        <v>1761</v>
      </c>
      <c r="J93" s="2">
        <v>5</v>
      </c>
      <c r="K93" s="2">
        <v>233.56</v>
      </c>
      <c r="L93" s="2">
        <v>0</v>
      </c>
      <c r="M93" s="4">
        <v>1167.8</v>
      </c>
      <c r="N93" s="4">
        <v>75</v>
      </c>
      <c r="O93" s="4" t="s">
        <v>2214</v>
      </c>
      <c r="P93" s="4" t="s">
        <v>2215</v>
      </c>
      <c r="Q93" s="2" t="s">
        <v>2219</v>
      </c>
      <c r="R93" s="4" t="s">
        <v>2313</v>
      </c>
      <c r="S93" s="4" t="s">
        <v>2764</v>
      </c>
      <c r="T93" s="4">
        <v>5</v>
      </c>
      <c r="U93" s="4" t="s">
        <v>2767</v>
      </c>
      <c r="W93"/>
      <c r="X93"/>
      <c r="Z93"/>
      <c r="AC93"/>
      <c r="AD93"/>
      <c r="AF93"/>
    </row>
    <row r="94" spans="1:32">
      <c r="A94" s="4" t="s">
        <v>113</v>
      </c>
      <c r="B94" s="5">
        <v>45145</v>
      </c>
      <c r="C94" s="4" t="s">
        <v>662</v>
      </c>
      <c r="D94" s="2" t="s">
        <v>1194</v>
      </c>
      <c r="E94" s="2" t="s">
        <v>1649</v>
      </c>
      <c r="F94" s="4" t="s">
        <v>1652</v>
      </c>
      <c r="G94" s="2" t="s">
        <v>1657</v>
      </c>
      <c r="H94" s="4" t="s">
        <v>1665</v>
      </c>
      <c r="I94" s="4" t="s">
        <v>1762</v>
      </c>
      <c r="J94" s="2">
        <v>6</v>
      </c>
      <c r="K94" s="2">
        <v>304.48</v>
      </c>
      <c r="L94" s="2">
        <v>0.2</v>
      </c>
      <c r="M94" s="4">
        <v>1461.5</v>
      </c>
      <c r="N94" s="4">
        <v>128.19999999999999</v>
      </c>
      <c r="O94" s="4" t="s">
        <v>2212</v>
      </c>
      <c r="P94" s="4" t="s">
        <v>2217</v>
      </c>
      <c r="Q94" s="2" t="s">
        <v>2219</v>
      </c>
      <c r="R94" s="4" t="s">
        <v>2314</v>
      </c>
      <c r="S94" s="4" t="s">
        <v>2762</v>
      </c>
      <c r="T94" s="4">
        <v>1</v>
      </c>
      <c r="U94" s="4" t="s">
        <v>2766</v>
      </c>
      <c r="W94"/>
      <c r="X94"/>
      <c r="Z94"/>
      <c r="AC94"/>
      <c r="AD94"/>
      <c r="AF94"/>
    </row>
    <row r="95" spans="1:32">
      <c r="A95" s="4" t="s">
        <v>114</v>
      </c>
      <c r="B95" s="5">
        <v>45548</v>
      </c>
      <c r="C95" s="4" t="s">
        <v>663</v>
      </c>
      <c r="D95" s="2" t="s">
        <v>1195</v>
      </c>
      <c r="E95" s="2" t="s">
        <v>1648</v>
      </c>
      <c r="F95" s="4" t="s">
        <v>1654</v>
      </c>
      <c r="G95" s="2" t="s">
        <v>1657</v>
      </c>
      <c r="H95" s="4" t="s">
        <v>1665</v>
      </c>
      <c r="I95" s="4" t="s">
        <v>1763</v>
      </c>
      <c r="J95" s="2">
        <v>6</v>
      </c>
      <c r="K95" s="2">
        <v>189.56</v>
      </c>
      <c r="L95" s="2">
        <v>0.1</v>
      </c>
      <c r="M95" s="4">
        <v>1023.62</v>
      </c>
      <c r="N95" s="4">
        <v>150.32</v>
      </c>
      <c r="O95" s="4" t="s">
        <v>2214</v>
      </c>
      <c r="P95" s="4" t="s">
        <v>2215</v>
      </c>
      <c r="Q95" s="2" t="s">
        <v>2221</v>
      </c>
      <c r="R95" s="4" t="s">
        <v>2315</v>
      </c>
      <c r="S95" s="4" t="s">
        <v>2761</v>
      </c>
      <c r="T95" s="4">
        <v>3</v>
      </c>
      <c r="U95" s="4" t="s">
        <v>2766</v>
      </c>
      <c r="W95"/>
      <c r="X95"/>
      <c r="Z95"/>
      <c r="AC95"/>
      <c r="AD95"/>
      <c r="AF95"/>
    </row>
    <row r="96" spans="1:32">
      <c r="A96" s="4" t="s">
        <v>115</v>
      </c>
      <c r="B96" s="5">
        <v>45191</v>
      </c>
      <c r="C96" s="4" t="s">
        <v>664</v>
      </c>
      <c r="D96" s="2" t="s">
        <v>1196</v>
      </c>
      <c r="E96" s="2" t="s">
        <v>1650</v>
      </c>
      <c r="F96" s="4" t="s">
        <v>1651</v>
      </c>
      <c r="G96" s="2" t="s">
        <v>1656</v>
      </c>
      <c r="H96" s="4" t="s">
        <v>1659</v>
      </c>
      <c r="I96" s="4" t="s">
        <v>1764</v>
      </c>
      <c r="J96" s="2">
        <v>6</v>
      </c>
      <c r="K96" s="2">
        <v>45.34</v>
      </c>
      <c r="L96" s="2">
        <v>0.05</v>
      </c>
      <c r="M96" s="4">
        <v>258.44</v>
      </c>
      <c r="N96" s="4">
        <v>72.150000000000006</v>
      </c>
      <c r="O96" s="4" t="s">
        <v>2214</v>
      </c>
      <c r="P96" s="4" t="s">
        <v>2217</v>
      </c>
      <c r="Q96" s="2" t="s">
        <v>2222</v>
      </c>
      <c r="R96" s="4" t="s">
        <v>2316</v>
      </c>
      <c r="S96" s="4" t="s">
        <v>2764</v>
      </c>
      <c r="T96" s="4">
        <v>1</v>
      </c>
      <c r="U96" s="4" t="s">
        <v>2767</v>
      </c>
      <c r="W96"/>
      <c r="X96"/>
      <c r="Z96"/>
      <c r="AC96"/>
      <c r="AD96"/>
      <c r="AF96"/>
    </row>
    <row r="97" spans="1:32">
      <c r="A97" s="4" t="s">
        <v>116</v>
      </c>
      <c r="B97" s="5">
        <v>45338</v>
      </c>
      <c r="C97" s="4" t="s">
        <v>665</v>
      </c>
      <c r="D97" s="2" t="s">
        <v>1197</v>
      </c>
      <c r="E97" s="2" t="s">
        <v>1649</v>
      </c>
      <c r="F97" s="4" t="s">
        <v>1651</v>
      </c>
      <c r="G97" s="2" t="s">
        <v>1655</v>
      </c>
      <c r="H97" s="4" t="s">
        <v>1667</v>
      </c>
      <c r="I97" s="4" t="s">
        <v>1765</v>
      </c>
      <c r="J97" s="2">
        <v>7</v>
      </c>
      <c r="K97" s="2">
        <v>256.7</v>
      </c>
      <c r="L97" s="2">
        <v>0</v>
      </c>
      <c r="M97" s="4">
        <v>1796.9</v>
      </c>
      <c r="N97" s="4">
        <v>252.73</v>
      </c>
      <c r="O97" s="4" t="s">
        <v>2213</v>
      </c>
      <c r="P97" s="4" t="s">
        <v>2216</v>
      </c>
      <c r="Q97" s="2" t="s">
        <v>2221</v>
      </c>
      <c r="R97" s="4" t="s">
        <v>2317</v>
      </c>
      <c r="S97" s="4" t="s">
        <v>2763</v>
      </c>
      <c r="T97" s="4">
        <v>2</v>
      </c>
      <c r="U97" s="4" t="s">
        <v>2766</v>
      </c>
      <c r="W97"/>
      <c r="X97"/>
      <c r="Z97"/>
      <c r="AC97"/>
      <c r="AD97"/>
      <c r="AF97"/>
    </row>
    <row r="98" spans="1:32">
      <c r="A98" s="4" t="s">
        <v>117</v>
      </c>
      <c r="B98" s="5">
        <v>45452</v>
      </c>
      <c r="C98" s="4" t="s">
        <v>666</v>
      </c>
      <c r="D98" s="2" t="s">
        <v>1198</v>
      </c>
      <c r="E98" s="2" t="s">
        <v>1648</v>
      </c>
      <c r="F98" s="4" t="s">
        <v>1652</v>
      </c>
      <c r="G98" s="2" t="s">
        <v>1657</v>
      </c>
      <c r="H98" s="4" t="s">
        <v>1669</v>
      </c>
      <c r="I98" s="4" t="s">
        <v>1766</v>
      </c>
      <c r="J98" s="2">
        <v>9</v>
      </c>
      <c r="K98" s="2">
        <v>386.58</v>
      </c>
      <c r="L98" s="2">
        <v>0.2</v>
      </c>
      <c r="M98" s="4">
        <v>2783.38</v>
      </c>
      <c r="N98" s="4">
        <v>165.44</v>
      </c>
      <c r="O98" s="4" t="s">
        <v>2214</v>
      </c>
      <c r="P98" s="4" t="s">
        <v>2216</v>
      </c>
      <c r="Q98" s="2" t="s">
        <v>2220</v>
      </c>
      <c r="R98" s="4" t="s">
        <v>2318</v>
      </c>
      <c r="S98" s="4" t="s">
        <v>2765</v>
      </c>
      <c r="T98" s="4">
        <v>2</v>
      </c>
      <c r="U98" s="4" t="s">
        <v>2766</v>
      </c>
      <c r="W98"/>
      <c r="X98"/>
      <c r="Z98"/>
      <c r="AC98"/>
      <c r="AD98"/>
      <c r="AF98"/>
    </row>
    <row r="99" spans="1:32">
      <c r="A99" s="4" t="s">
        <v>118</v>
      </c>
      <c r="B99" s="5">
        <v>45576</v>
      </c>
      <c r="C99" s="4" t="s">
        <v>667</v>
      </c>
      <c r="D99" s="2" t="s">
        <v>1199</v>
      </c>
      <c r="E99" s="2" t="s">
        <v>1649</v>
      </c>
      <c r="F99" s="4" t="s">
        <v>1654</v>
      </c>
      <c r="G99" s="2" t="s">
        <v>1655</v>
      </c>
      <c r="H99" s="4" t="s">
        <v>1660</v>
      </c>
      <c r="I99" s="4" t="s">
        <v>1767</v>
      </c>
      <c r="J99" s="2">
        <v>6</v>
      </c>
      <c r="K99" s="2">
        <v>339.8</v>
      </c>
      <c r="L99" s="2">
        <v>0.05</v>
      </c>
      <c r="M99" s="4">
        <v>1936.86</v>
      </c>
      <c r="N99" s="4">
        <v>566.33000000000004</v>
      </c>
      <c r="O99" s="4" t="s">
        <v>2214</v>
      </c>
      <c r="P99" s="4" t="s">
        <v>2217</v>
      </c>
      <c r="Q99" s="2" t="s">
        <v>2222</v>
      </c>
      <c r="R99" s="4" t="s">
        <v>2319</v>
      </c>
      <c r="S99" s="4" t="s">
        <v>2764</v>
      </c>
      <c r="T99" s="4">
        <v>2</v>
      </c>
      <c r="U99" s="4" t="s">
        <v>2767</v>
      </c>
      <c r="W99"/>
      <c r="X99"/>
      <c r="Z99"/>
      <c r="AC99"/>
      <c r="AD99"/>
      <c r="AF99"/>
    </row>
    <row r="100" spans="1:32">
      <c r="A100" s="4" t="s">
        <v>119</v>
      </c>
      <c r="B100" s="5">
        <v>45224</v>
      </c>
      <c r="C100" s="4" t="s">
        <v>668</v>
      </c>
      <c r="D100" s="2" t="s">
        <v>1200</v>
      </c>
      <c r="E100" s="2" t="s">
        <v>1648</v>
      </c>
      <c r="F100" s="4" t="s">
        <v>1651</v>
      </c>
      <c r="G100" s="2" t="s">
        <v>1656</v>
      </c>
      <c r="H100" s="4" t="s">
        <v>1664</v>
      </c>
      <c r="I100" s="4" t="s">
        <v>1768</v>
      </c>
      <c r="J100" s="2">
        <v>8</v>
      </c>
      <c r="K100" s="2">
        <v>385.87</v>
      </c>
      <c r="L100" s="2">
        <v>0.15</v>
      </c>
      <c r="M100" s="4">
        <v>2623.92</v>
      </c>
      <c r="N100" s="4">
        <v>461.09</v>
      </c>
      <c r="O100" s="4" t="s">
        <v>2211</v>
      </c>
      <c r="P100" s="4" t="s">
        <v>2216</v>
      </c>
      <c r="Q100" s="2" t="s">
        <v>2222</v>
      </c>
      <c r="R100" s="4" t="s">
        <v>2320</v>
      </c>
      <c r="S100" s="4" t="s">
        <v>2764</v>
      </c>
      <c r="T100" s="4">
        <v>2</v>
      </c>
      <c r="U100" s="4" t="s">
        <v>2767</v>
      </c>
      <c r="W100"/>
      <c r="X100"/>
      <c r="Z100"/>
      <c r="AC100"/>
      <c r="AD100"/>
      <c r="AF100"/>
    </row>
    <row r="101" spans="1:32">
      <c r="A101" s="4" t="s">
        <v>120</v>
      </c>
      <c r="B101" s="5">
        <v>45329</v>
      </c>
      <c r="C101" s="4" t="s">
        <v>669</v>
      </c>
      <c r="D101" s="2" t="s">
        <v>1201</v>
      </c>
      <c r="E101" s="2" t="s">
        <v>1649</v>
      </c>
      <c r="F101" s="4" t="s">
        <v>1654</v>
      </c>
      <c r="G101" s="2" t="s">
        <v>1657</v>
      </c>
      <c r="H101" s="4" t="s">
        <v>1669</v>
      </c>
      <c r="I101" s="4" t="s">
        <v>1769</v>
      </c>
      <c r="J101" s="2">
        <v>9</v>
      </c>
      <c r="K101" s="2">
        <v>426.33</v>
      </c>
      <c r="L101" s="2">
        <v>0.1</v>
      </c>
      <c r="M101" s="4">
        <v>3453.27</v>
      </c>
      <c r="N101" s="4">
        <v>245.07</v>
      </c>
      <c r="O101" s="4" t="s">
        <v>2213</v>
      </c>
      <c r="P101" s="4" t="s">
        <v>2218</v>
      </c>
      <c r="Q101" s="2" t="s">
        <v>2220</v>
      </c>
      <c r="R101" s="4" t="s">
        <v>2321</v>
      </c>
      <c r="S101" s="4" t="s">
        <v>2764</v>
      </c>
      <c r="T101" s="4">
        <v>2</v>
      </c>
      <c r="U101" s="4" t="s">
        <v>2767</v>
      </c>
      <c r="W101"/>
      <c r="X101"/>
      <c r="Z101"/>
      <c r="AC101"/>
      <c r="AD101"/>
      <c r="AF101"/>
    </row>
    <row r="102" spans="1:32">
      <c r="A102" s="4" t="s">
        <v>121</v>
      </c>
      <c r="B102" s="5">
        <v>45820</v>
      </c>
      <c r="C102" s="4" t="s">
        <v>670</v>
      </c>
      <c r="D102" s="2" t="s">
        <v>1202</v>
      </c>
      <c r="E102" s="2" t="s">
        <v>1648</v>
      </c>
      <c r="F102" s="4" t="s">
        <v>1654</v>
      </c>
      <c r="G102" s="2" t="s">
        <v>1657</v>
      </c>
      <c r="H102" s="4" t="s">
        <v>1669</v>
      </c>
      <c r="I102" s="4" t="s">
        <v>1770</v>
      </c>
      <c r="J102" s="2">
        <v>7</v>
      </c>
      <c r="K102" s="2">
        <v>31.36</v>
      </c>
      <c r="L102" s="2">
        <v>0.2</v>
      </c>
      <c r="M102" s="4">
        <v>175.62</v>
      </c>
      <c r="N102" s="4">
        <v>25.2</v>
      </c>
      <c r="O102" s="4" t="s">
        <v>2211</v>
      </c>
      <c r="P102" s="4" t="s">
        <v>2215</v>
      </c>
      <c r="Q102" s="2" t="s">
        <v>2221</v>
      </c>
      <c r="R102" s="4" t="s">
        <v>2322</v>
      </c>
      <c r="S102" s="4" t="s">
        <v>2765</v>
      </c>
      <c r="T102" s="4">
        <v>1</v>
      </c>
      <c r="U102" s="4" t="s">
        <v>2767</v>
      </c>
      <c r="W102"/>
      <c r="X102"/>
      <c r="Z102"/>
      <c r="AC102"/>
      <c r="AD102"/>
      <c r="AF102"/>
    </row>
    <row r="103" spans="1:32">
      <c r="A103" s="4" t="s">
        <v>122</v>
      </c>
      <c r="B103" s="5">
        <v>45277</v>
      </c>
      <c r="C103" s="4" t="s">
        <v>671</v>
      </c>
      <c r="D103" s="2" t="s">
        <v>1203</v>
      </c>
      <c r="E103" s="2" t="s">
        <v>1649</v>
      </c>
      <c r="F103" s="4" t="s">
        <v>1651</v>
      </c>
      <c r="G103" s="2" t="s">
        <v>1655</v>
      </c>
      <c r="H103" s="4" t="s">
        <v>1658</v>
      </c>
      <c r="I103" s="4" t="s">
        <v>1771</v>
      </c>
      <c r="J103" s="2">
        <v>1</v>
      </c>
      <c r="K103" s="2">
        <v>147.01</v>
      </c>
      <c r="L103" s="2">
        <v>0.15</v>
      </c>
      <c r="M103" s="4">
        <v>124.96</v>
      </c>
      <c r="N103" s="4">
        <v>27.99</v>
      </c>
      <c r="O103" s="4" t="s">
        <v>2213</v>
      </c>
      <c r="P103" s="4" t="s">
        <v>2217</v>
      </c>
      <c r="Q103" s="2" t="s">
        <v>2220</v>
      </c>
      <c r="R103" s="4" t="s">
        <v>2323</v>
      </c>
      <c r="S103" s="4" t="s">
        <v>2764</v>
      </c>
      <c r="T103" s="4">
        <v>1</v>
      </c>
      <c r="U103" s="4" t="s">
        <v>2766</v>
      </c>
      <c r="W103"/>
      <c r="X103"/>
      <c r="Z103"/>
      <c r="AC103"/>
      <c r="AD103"/>
      <c r="AF103"/>
    </row>
    <row r="104" spans="1:32">
      <c r="A104" s="4" t="s">
        <v>123</v>
      </c>
      <c r="B104" s="5">
        <v>45818</v>
      </c>
      <c r="C104" s="4" t="s">
        <v>672</v>
      </c>
      <c r="D104" s="2" t="s">
        <v>1204</v>
      </c>
      <c r="E104" s="2" t="s">
        <v>1650</v>
      </c>
      <c r="F104" s="4" t="s">
        <v>1653</v>
      </c>
      <c r="G104" s="2" t="s">
        <v>1655</v>
      </c>
      <c r="H104" s="4" t="s">
        <v>1660</v>
      </c>
      <c r="I104" s="4" t="s">
        <v>1772</v>
      </c>
      <c r="J104" s="2">
        <v>2</v>
      </c>
      <c r="K104" s="2">
        <v>389.21</v>
      </c>
      <c r="L104" s="2">
        <v>0.05</v>
      </c>
      <c r="M104" s="4">
        <v>739.5</v>
      </c>
      <c r="N104" s="4">
        <v>92.65</v>
      </c>
      <c r="O104" s="4" t="s">
        <v>2212</v>
      </c>
      <c r="P104" s="4" t="s">
        <v>2216</v>
      </c>
      <c r="Q104" s="2" t="s">
        <v>2220</v>
      </c>
      <c r="R104" s="4" t="s">
        <v>2324</v>
      </c>
      <c r="S104" s="4" t="s">
        <v>2764</v>
      </c>
      <c r="T104" s="4">
        <v>4</v>
      </c>
      <c r="U104" s="4" t="s">
        <v>2766</v>
      </c>
      <c r="W104"/>
      <c r="X104"/>
      <c r="Z104"/>
      <c r="AC104"/>
      <c r="AD104"/>
      <c r="AF104"/>
    </row>
    <row r="105" spans="1:32">
      <c r="A105" s="4" t="s">
        <v>124</v>
      </c>
      <c r="B105" s="5">
        <v>45522</v>
      </c>
      <c r="C105" s="4" t="s">
        <v>673</v>
      </c>
      <c r="D105" s="2" t="s">
        <v>1205</v>
      </c>
      <c r="E105" s="2" t="s">
        <v>1650</v>
      </c>
      <c r="F105" s="4" t="s">
        <v>1652</v>
      </c>
      <c r="G105" s="2" t="s">
        <v>1656</v>
      </c>
      <c r="H105" s="4" t="s">
        <v>1659</v>
      </c>
      <c r="I105" s="4" t="s">
        <v>1773</v>
      </c>
      <c r="J105" s="2">
        <v>3</v>
      </c>
      <c r="K105" s="2">
        <v>149.18</v>
      </c>
      <c r="L105" s="2">
        <v>0</v>
      </c>
      <c r="M105" s="4">
        <v>447.54</v>
      </c>
      <c r="N105" s="4">
        <v>91.16</v>
      </c>
      <c r="O105" s="4" t="s">
        <v>2213</v>
      </c>
      <c r="P105" s="4" t="s">
        <v>2217</v>
      </c>
      <c r="Q105" s="2" t="s">
        <v>2222</v>
      </c>
      <c r="R105" s="4" t="s">
        <v>2325</v>
      </c>
      <c r="S105" s="4" t="s">
        <v>2761</v>
      </c>
      <c r="T105" s="4">
        <v>5</v>
      </c>
      <c r="U105" s="4" t="s">
        <v>2767</v>
      </c>
      <c r="W105"/>
      <c r="X105"/>
      <c r="Z105"/>
      <c r="AC105"/>
      <c r="AD105"/>
      <c r="AF105"/>
    </row>
    <row r="106" spans="1:32">
      <c r="A106" s="4" t="s">
        <v>125</v>
      </c>
      <c r="B106" s="5">
        <v>45626</v>
      </c>
      <c r="C106" s="4" t="s">
        <v>674</v>
      </c>
      <c r="D106" s="2" t="s">
        <v>1206</v>
      </c>
      <c r="E106" s="2" t="s">
        <v>1649</v>
      </c>
      <c r="F106" s="4" t="s">
        <v>1652</v>
      </c>
      <c r="G106" s="2" t="s">
        <v>1657</v>
      </c>
      <c r="H106" s="4" t="s">
        <v>1666</v>
      </c>
      <c r="I106" s="4" t="s">
        <v>1774</v>
      </c>
      <c r="J106" s="2">
        <v>1</v>
      </c>
      <c r="K106" s="2">
        <v>319.66000000000003</v>
      </c>
      <c r="L106" s="2">
        <v>0.1</v>
      </c>
      <c r="M106" s="4">
        <v>287.69</v>
      </c>
      <c r="N106" s="4">
        <v>32.630000000000003</v>
      </c>
      <c r="O106" s="4" t="s">
        <v>2212</v>
      </c>
      <c r="P106" s="4" t="s">
        <v>2218</v>
      </c>
      <c r="Q106" s="2" t="s">
        <v>2219</v>
      </c>
      <c r="R106" s="4" t="s">
        <v>2326</v>
      </c>
      <c r="S106" s="4" t="s">
        <v>2762</v>
      </c>
      <c r="T106" s="4">
        <v>2</v>
      </c>
      <c r="U106" s="4" t="s">
        <v>2766</v>
      </c>
      <c r="W106"/>
      <c r="X106"/>
      <c r="Z106"/>
      <c r="AC106"/>
      <c r="AD106"/>
      <c r="AF106"/>
    </row>
    <row r="107" spans="1:32">
      <c r="A107" s="4" t="s">
        <v>126</v>
      </c>
      <c r="B107" s="5">
        <v>45468</v>
      </c>
      <c r="C107" s="4" t="s">
        <v>675</v>
      </c>
      <c r="D107" s="2" t="s">
        <v>1207</v>
      </c>
      <c r="E107" s="2" t="s">
        <v>1648</v>
      </c>
      <c r="F107" s="4" t="s">
        <v>1652</v>
      </c>
      <c r="G107" s="2" t="s">
        <v>1657</v>
      </c>
      <c r="H107" s="4" t="s">
        <v>1668</v>
      </c>
      <c r="I107" s="4" t="s">
        <v>1775</v>
      </c>
      <c r="J107" s="2">
        <v>3</v>
      </c>
      <c r="K107" s="2">
        <v>416.04</v>
      </c>
      <c r="L107" s="2">
        <v>0.15</v>
      </c>
      <c r="M107" s="4">
        <v>1060.9000000000001</v>
      </c>
      <c r="N107" s="4">
        <v>313.18</v>
      </c>
      <c r="O107" s="4" t="s">
        <v>2211</v>
      </c>
      <c r="P107" s="4" t="s">
        <v>2216</v>
      </c>
      <c r="Q107" s="2" t="s">
        <v>2222</v>
      </c>
      <c r="R107" s="4" t="s">
        <v>2327</v>
      </c>
      <c r="S107" s="4" t="s">
        <v>2761</v>
      </c>
      <c r="T107" s="4">
        <v>4</v>
      </c>
      <c r="U107" s="4" t="s">
        <v>2766</v>
      </c>
      <c r="W107"/>
      <c r="X107"/>
      <c r="Z107"/>
      <c r="AC107"/>
      <c r="AD107"/>
      <c r="AF107"/>
    </row>
    <row r="108" spans="1:32">
      <c r="A108" s="4" t="s">
        <v>127</v>
      </c>
      <c r="B108" s="5">
        <v>45173</v>
      </c>
      <c r="C108" s="4" t="s">
        <v>676</v>
      </c>
      <c r="D108" s="2" t="s">
        <v>1208</v>
      </c>
      <c r="E108" s="2" t="s">
        <v>1648</v>
      </c>
      <c r="F108" s="4" t="s">
        <v>1652</v>
      </c>
      <c r="G108" s="2" t="s">
        <v>1655</v>
      </c>
      <c r="H108" s="4" t="s">
        <v>1667</v>
      </c>
      <c r="I108" s="4" t="s">
        <v>1776</v>
      </c>
      <c r="J108" s="2">
        <v>6</v>
      </c>
      <c r="K108" s="2">
        <v>467.02</v>
      </c>
      <c r="L108" s="2">
        <v>0.2</v>
      </c>
      <c r="M108" s="4">
        <v>2241.6999999999998</v>
      </c>
      <c r="N108" s="4">
        <v>335.26</v>
      </c>
      <c r="O108" s="4" t="s">
        <v>2211</v>
      </c>
      <c r="P108" s="4" t="s">
        <v>2218</v>
      </c>
      <c r="Q108" s="2" t="s">
        <v>2219</v>
      </c>
      <c r="R108" s="4" t="s">
        <v>2328</v>
      </c>
      <c r="S108" s="4" t="s">
        <v>2765</v>
      </c>
      <c r="T108" s="4">
        <v>3</v>
      </c>
      <c r="U108" s="4" t="s">
        <v>2767</v>
      </c>
      <c r="W108"/>
      <c r="X108"/>
      <c r="Z108"/>
      <c r="AC108"/>
      <c r="AD108"/>
      <c r="AF108"/>
    </row>
    <row r="109" spans="1:32">
      <c r="A109" s="4" t="s">
        <v>128</v>
      </c>
      <c r="B109" s="5">
        <v>45487</v>
      </c>
      <c r="C109" s="4" t="s">
        <v>677</v>
      </c>
      <c r="D109" s="2" t="s">
        <v>1209</v>
      </c>
      <c r="E109" s="2" t="s">
        <v>1649</v>
      </c>
      <c r="F109" s="4" t="s">
        <v>1651</v>
      </c>
      <c r="G109" s="2" t="s">
        <v>1657</v>
      </c>
      <c r="H109" s="4" t="s">
        <v>1669</v>
      </c>
      <c r="I109" s="4" t="s">
        <v>1777</v>
      </c>
      <c r="J109" s="2">
        <v>6</v>
      </c>
      <c r="K109" s="2">
        <v>221.29</v>
      </c>
      <c r="L109" s="2">
        <v>0.15</v>
      </c>
      <c r="M109" s="4">
        <v>1128.58</v>
      </c>
      <c r="N109" s="4">
        <v>266.14999999999998</v>
      </c>
      <c r="O109" s="4" t="s">
        <v>2211</v>
      </c>
      <c r="P109" s="4" t="s">
        <v>2218</v>
      </c>
      <c r="Q109" s="2" t="s">
        <v>2222</v>
      </c>
      <c r="R109" s="4" t="s">
        <v>2329</v>
      </c>
      <c r="S109" s="4" t="s">
        <v>2763</v>
      </c>
      <c r="T109" s="4">
        <v>4</v>
      </c>
      <c r="U109" s="4" t="s">
        <v>2767</v>
      </c>
      <c r="W109"/>
      <c r="X109"/>
      <c r="Z109"/>
      <c r="AC109"/>
      <c r="AD109"/>
      <c r="AF109"/>
    </row>
    <row r="110" spans="1:32">
      <c r="A110" s="4" t="s">
        <v>129</v>
      </c>
      <c r="B110" s="5">
        <v>45354</v>
      </c>
      <c r="C110" s="4" t="s">
        <v>678</v>
      </c>
      <c r="D110" s="2" t="s">
        <v>1210</v>
      </c>
      <c r="E110" s="2" t="s">
        <v>1650</v>
      </c>
      <c r="F110" s="4" t="s">
        <v>1652</v>
      </c>
      <c r="G110" s="2" t="s">
        <v>1656</v>
      </c>
      <c r="H110" s="4" t="s">
        <v>1664</v>
      </c>
      <c r="I110" s="4" t="s">
        <v>1778</v>
      </c>
      <c r="J110" s="2">
        <v>2</v>
      </c>
      <c r="K110" s="2">
        <v>218.15</v>
      </c>
      <c r="L110" s="2">
        <v>0.05</v>
      </c>
      <c r="M110" s="4">
        <v>414.49</v>
      </c>
      <c r="N110" s="4">
        <v>77.25</v>
      </c>
      <c r="O110" s="4" t="s">
        <v>2214</v>
      </c>
      <c r="P110" s="4" t="s">
        <v>2215</v>
      </c>
      <c r="Q110" s="2" t="s">
        <v>2219</v>
      </c>
      <c r="R110" s="4" t="s">
        <v>2330</v>
      </c>
      <c r="S110" s="4" t="s">
        <v>2762</v>
      </c>
      <c r="T110" s="4">
        <v>3</v>
      </c>
      <c r="U110" s="4" t="s">
        <v>2767</v>
      </c>
      <c r="W110"/>
      <c r="X110"/>
      <c r="Z110"/>
      <c r="AC110"/>
      <c r="AD110"/>
      <c r="AF110"/>
    </row>
    <row r="111" spans="1:32">
      <c r="A111" s="4" t="s">
        <v>130</v>
      </c>
      <c r="B111" s="5">
        <v>45423</v>
      </c>
      <c r="C111" s="4" t="s">
        <v>679</v>
      </c>
      <c r="D111" s="2" t="s">
        <v>1211</v>
      </c>
      <c r="E111" s="2" t="s">
        <v>1649</v>
      </c>
      <c r="F111" s="4" t="s">
        <v>1654</v>
      </c>
      <c r="G111" s="2" t="s">
        <v>1655</v>
      </c>
      <c r="H111" s="4" t="s">
        <v>1660</v>
      </c>
      <c r="I111" s="4" t="s">
        <v>1779</v>
      </c>
      <c r="J111" s="2">
        <v>6</v>
      </c>
      <c r="K111" s="2">
        <v>226.33</v>
      </c>
      <c r="L111" s="2">
        <v>0.1</v>
      </c>
      <c r="M111" s="4">
        <v>1222.18</v>
      </c>
      <c r="N111" s="4">
        <v>248.97</v>
      </c>
      <c r="O111" s="4" t="s">
        <v>2211</v>
      </c>
      <c r="P111" s="4" t="s">
        <v>2218</v>
      </c>
      <c r="Q111" s="2" t="s">
        <v>2219</v>
      </c>
      <c r="R111" s="4" t="s">
        <v>2331</v>
      </c>
      <c r="S111" s="4" t="s">
        <v>2761</v>
      </c>
      <c r="T111" s="4">
        <v>4</v>
      </c>
      <c r="U111" s="4" t="s">
        <v>2767</v>
      </c>
      <c r="W111"/>
      <c r="X111"/>
      <c r="Z111"/>
      <c r="AC111"/>
      <c r="AD111"/>
      <c r="AF111"/>
    </row>
    <row r="112" spans="1:32">
      <c r="A112" s="4" t="s">
        <v>131</v>
      </c>
      <c r="B112" s="5">
        <v>45310</v>
      </c>
      <c r="C112" s="4" t="s">
        <v>680</v>
      </c>
      <c r="D112" s="2" t="s">
        <v>1212</v>
      </c>
      <c r="E112" s="2" t="s">
        <v>1649</v>
      </c>
      <c r="F112" s="4" t="s">
        <v>1653</v>
      </c>
      <c r="G112" s="2" t="s">
        <v>1655</v>
      </c>
      <c r="H112" s="4" t="s">
        <v>1658</v>
      </c>
      <c r="I112" s="4" t="s">
        <v>1780</v>
      </c>
      <c r="J112" s="2">
        <v>10</v>
      </c>
      <c r="K112" s="2">
        <v>340.65</v>
      </c>
      <c r="L112" s="2">
        <v>0.15</v>
      </c>
      <c r="M112" s="4">
        <v>2895.53</v>
      </c>
      <c r="N112" s="4">
        <v>169.97</v>
      </c>
      <c r="O112" s="4" t="s">
        <v>2212</v>
      </c>
      <c r="P112" s="4" t="s">
        <v>2216</v>
      </c>
      <c r="Q112" s="2" t="s">
        <v>2221</v>
      </c>
      <c r="R112" s="4" t="s">
        <v>2332</v>
      </c>
      <c r="S112" s="4" t="s">
        <v>2762</v>
      </c>
      <c r="T112" s="4">
        <v>4</v>
      </c>
      <c r="U112" s="4" t="s">
        <v>2766</v>
      </c>
      <c r="W112"/>
      <c r="X112"/>
      <c r="Z112"/>
      <c r="AC112"/>
      <c r="AD112"/>
      <c r="AF112"/>
    </row>
    <row r="113" spans="1:32">
      <c r="A113" s="4" t="s">
        <v>132</v>
      </c>
      <c r="B113" s="5">
        <v>45654</v>
      </c>
      <c r="C113" s="4" t="s">
        <v>681</v>
      </c>
      <c r="D113" s="2" t="s">
        <v>1213</v>
      </c>
      <c r="E113" s="2" t="s">
        <v>1649</v>
      </c>
      <c r="F113" s="4" t="s">
        <v>1654</v>
      </c>
      <c r="G113" s="2" t="s">
        <v>1657</v>
      </c>
      <c r="H113" s="4" t="s">
        <v>1668</v>
      </c>
      <c r="I113" s="4" t="s">
        <v>1781</v>
      </c>
      <c r="J113" s="2">
        <v>8</v>
      </c>
      <c r="K113" s="2">
        <v>382.73</v>
      </c>
      <c r="L113" s="2">
        <v>0.2</v>
      </c>
      <c r="M113" s="4">
        <v>2449.4699999999998</v>
      </c>
      <c r="N113" s="4">
        <v>206.79</v>
      </c>
      <c r="O113" s="4" t="s">
        <v>2214</v>
      </c>
      <c r="P113" s="4" t="s">
        <v>2217</v>
      </c>
      <c r="Q113" s="2" t="s">
        <v>2221</v>
      </c>
      <c r="R113" s="4" t="s">
        <v>2333</v>
      </c>
      <c r="S113" s="4" t="s">
        <v>2762</v>
      </c>
      <c r="T113" s="4">
        <v>2</v>
      </c>
      <c r="U113" s="4" t="s">
        <v>2766</v>
      </c>
      <c r="W113"/>
      <c r="X113"/>
      <c r="Z113"/>
      <c r="AC113"/>
      <c r="AD113"/>
      <c r="AF113"/>
    </row>
    <row r="114" spans="1:32">
      <c r="A114" s="4" t="s">
        <v>133</v>
      </c>
      <c r="B114" s="5">
        <v>45461</v>
      </c>
      <c r="C114" s="4" t="s">
        <v>682</v>
      </c>
      <c r="D114" s="2" t="s">
        <v>1214</v>
      </c>
      <c r="E114" s="2" t="s">
        <v>1649</v>
      </c>
      <c r="F114" s="4" t="s">
        <v>1653</v>
      </c>
      <c r="G114" s="2" t="s">
        <v>1657</v>
      </c>
      <c r="H114" s="4" t="s">
        <v>1666</v>
      </c>
      <c r="I114" s="4" t="s">
        <v>1782</v>
      </c>
      <c r="J114" s="2">
        <v>9</v>
      </c>
      <c r="K114" s="2">
        <v>63.29</v>
      </c>
      <c r="L114" s="2">
        <v>0.1</v>
      </c>
      <c r="M114" s="4">
        <v>512.65</v>
      </c>
      <c r="N114" s="4">
        <v>115.86</v>
      </c>
      <c r="O114" s="4" t="s">
        <v>2213</v>
      </c>
      <c r="P114" s="4" t="s">
        <v>2218</v>
      </c>
      <c r="Q114" s="2" t="s">
        <v>2220</v>
      </c>
      <c r="R114" s="4" t="s">
        <v>2263</v>
      </c>
      <c r="S114" s="4" t="s">
        <v>2765</v>
      </c>
      <c r="T114" s="4">
        <v>1</v>
      </c>
      <c r="U114" s="4" t="s">
        <v>2766</v>
      </c>
      <c r="W114"/>
      <c r="X114"/>
      <c r="Z114"/>
      <c r="AC114"/>
      <c r="AD114"/>
      <c r="AF114"/>
    </row>
    <row r="115" spans="1:32">
      <c r="A115" s="4" t="s">
        <v>134</v>
      </c>
      <c r="B115" s="5">
        <v>45425</v>
      </c>
      <c r="C115" s="4" t="s">
        <v>683</v>
      </c>
      <c r="D115" s="2" t="s">
        <v>1215</v>
      </c>
      <c r="E115" s="2" t="s">
        <v>1650</v>
      </c>
      <c r="F115" s="4" t="s">
        <v>1653</v>
      </c>
      <c r="G115" s="2" t="s">
        <v>1656</v>
      </c>
      <c r="H115" s="4" t="s">
        <v>1664</v>
      </c>
      <c r="I115" s="4" t="s">
        <v>1783</v>
      </c>
      <c r="J115" s="2">
        <v>2</v>
      </c>
      <c r="K115" s="2">
        <v>406.2</v>
      </c>
      <c r="L115" s="2">
        <v>0.1</v>
      </c>
      <c r="M115" s="4">
        <v>731.16</v>
      </c>
      <c r="N115" s="4">
        <v>158.63</v>
      </c>
      <c r="O115" s="4" t="s">
        <v>2212</v>
      </c>
      <c r="P115" s="4" t="s">
        <v>2218</v>
      </c>
      <c r="Q115" s="2" t="s">
        <v>2221</v>
      </c>
      <c r="R115" s="4" t="s">
        <v>2334</v>
      </c>
      <c r="S115" s="4" t="s">
        <v>2765</v>
      </c>
      <c r="T115" s="4">
        <v>2</v>
      </c>
      <c r="U115" s="4" t="s">
        <v>2767</v>
      </c>
      <c r="W115"/>
      <c r="X115"/>
      <c r="Z115"/>
      <c r="AC115"/>
      <c r="AD115"/>
      <c r="AF115"/>
    </row>
    <row r="116" spans="1:32">
      <c r="A116" s="4" t="s">
        <v>135</v>
      </c>
      <c r="B116" s="5">
        <v>45568</v>
      </c>
      <c r="C116" s="4" t="s">
        <v>684</v>
      </c>
      <c r="D116" s="2" t="s">
        <v>1216</v>
      </c>
      <c r="E116" s="2" t="s">
        <v>1648</v>
      </c>
      <c r="F116" s="4" t="s">
        <v>1652</v>
      </c>
      <c r="G116" s="2" t="s">
        <v>1655</v>
      </c>
      <c r="H116" s="4" t="s">
        <v>1658</v>
      </c>
      <c r="I116" s="4" t="s">
        <v>1784</v>
      </c>
      <c r="J116" s="2">
        <v>4</v>
      </c>
      <c r="K116" s="2">
        <v>396.23</v>
      </c>
      <c r="L116" s="2">
        <v>0</v>
      </c>
      <c r="M116" s="4">
        <v>1584.92</v>
      </c>
      <c r="N116" s="4">
        <v>222.24</v>
      </c>
      <c r="O116" s="4" t="s">
        <v>2214</v>
      </c>
      <c r="P116" s="4" t="s">
        <v>2217</v>
      </c>
      <c r="Q116" s="2" t="s">
        <v>2222</v>
      </c>
      <c r="R116" s="4" t="s">
        <v>2335</v>
      </c>
      <c r="S116" s="4" t="s">
        <v>2764</v>
      </c>
      <c r="T116" s="4">
        <v>1</v>
      </c>
      <c r="U116" s="4" t="s">
        <v>2766</v>
      </c>
      <c r="W116"/>
      <c r="X116"/>
      <c r="Z116"/>
      <c r="AC116"/>
      <c r="AD116"/>
      <c r="AF116"/>
    </row>
    <row r="117" spans="1:32">
      <c r="A117" s="4" t="s">
        <v>136</v>
      </c>
      <c r="B117" s="5">
        <v>45310</v>
      </c>
      <c r="C117" s="4" t="s">
        <v>685</v>
      </c>
      <c r="D117" s="2" t="s">
        <v>1217</v>
      </c>
      <c r="E117" s="2" t="s">
        <v>1650</v>
      </c>
      <c r="F117" s="4" t="s">
        <v>1654</v>
      </c>
      <c r="G117" s="2" t="s">
        <v>1656</v>
      </c>
      <c r="H117" s="4" t="s">
        <v>1664</v>
      </c>
      <c r="I117" s="4" t="s">
        <v>1785</v>
      </c>
      <c r="J117" s="2">
        <v>7</v>
      </c>
      <c r="K117" s="2">
        <v>412.55</v>
      </c>
      <c r="L117" s="2">
        <v>0</v>
      </c>
      <c r="M117" s="4">
        <v>2887.85</v>
      </c>
      <c r="N117" s="4">
        <v>234.87</v>
      </c>
      <c r="O117" s="4" t="s">
        <v>2214</v>
      </c>
      <c r="P117" s="4" t="s">
        <v>2215</v>
      </c>
      <c r="Q117" s="2" t="s">
        <v>2220</v>
      </c>
      <c r="R117" s="4" t="s">
        <v>2336</v>
      </c>
      <c r="S117" s="4" t="s">
        <v>2763</v>
      </c>
      <c r="T117" s="4">
        <v>5</v>
      </c>
      <c r="U117" s="4" t="s">
        <v>2767</v>
      </c>
      <c r="W117"/>
      <c r="X117"/>
      <c r="Z117"/>
      <c r="AC117"/>
      <c r="AD117"/>
      <c r="AF117"/>
    </row>
    <row r="118" spans="1:32">
      <c r="A118" s="4" t="s">
        <v>137</v>
      </c>
      <c r="B118" s="5">
        <v>45521</v>
      </c>
      <c r="C118" s="4" t="s">
        <v>686</v>
      </c>
      <c r="D118" s="2" t="s">
        <v>1218</v>
      </c>
      <c r="E118" s="2" t="s">
        <v>1649</v>
      </c>
      <c r="F118" s="4" t="s">
        <v>1653</v>
      </c>
      <c r="G118" s="2" t="s">
        <v>1655</v>
      </c>
      <c r="H118" s="4" t="s">
        <v>1660</v>
      </c>
      <c r="I118" s="4" t="s">
        <v>1786</v>
      </c>
      <c r="J118" s="2">
        <v>9</v>
      </c>
      <c r="K118" s="2">
        <v>455.8</v>
      </c>
      <c r="L118" s="2">
        <v>0</v>
      </c>
      <c r="M118" s="4">
        <v>4102.2</v>
      </c>
      <c r="N118" s="4">
        <v>1057.74</v>
      </c>
      <c r="O118" s="4" t="s">
        <v>2213</v>
      </c>
      <c r="P118" s="4" t="s">
        <v>2218</v>
      </c>
      <c r="Q118" s="2" t="s">
        <v>2222</v>
      </c>
      <c r="R118" s="4" t="s">
        <v>2337</v>
      </c>
      <c r="S118" s="4" t="s">
        <v>2765</v>
      </c>
      <c r="T118" s="4">
        <v>3</v>
      </c>
      <c r="U118" s="4" t="s">
        <v>2766</v>
      </c>
      <c r="W118"/>
      <c r="X118"/>
      <c r="Z118"/>
      <c r="AC118"/>
      <c r="AD118"/>
      <c r="AF118"/>
    </row>
    <row r="119" spans="1:32">
      <c r="A119" s="4" t="s">
        <v>138</v>
      </c>
      <c r="B119" s="5">
        <v>45547</v>
      </c>
      <c r="C119" s="4" t="s">
        <v>687</v>
      </c>
      <c r="D119" s="2" t="s">
        <v>1219</v>
      </c>
      <c r="E119" s="2" t="s">
        <v>1649</v>
      </c>
      <c r="F119" s="4" t="s">
        <v>1651</v>
      </c>
      <c r="G119" s="2" t="s">
        <v>1655</v>
      </c>
      <c r="H119" s="4" t="s">
        <v>1662</v>
      </c>
      <c r="I119" s="4" t="s">
        <v>1787</v>
      </c>
      <c r="J119" s="2">
        <v>4</v>
      </c>
      <c r="K119" s="2">
        <v>319.35000000000002</v>
      </c>
      <c r="L119" s="2">
        <v>0.2</v>
      </c>
      <c r="M119" s="4">
        <v>1021.92</v>
      </c>
      <c r="N119" s="4">
        <v>121.21</v>
      </c>
      <c r="O119" s="4" t="s">
        <v>2214</v>
      </c>
      <c r="P119" s="4" t="s">
        <v>2215</v>
      </c>
      <c r="Q119" s="2" t="s">
        <v>2222</v>
      </c>
      <c r="R119" s="4" t="s">
        <v>2338</v>
      </c>
      <c r="S119" s="4" t="s">
        <v>2764</v>
      </c>
      <c r="T119" s="4">
        <v>5</v>
      </c>
      <c r="U119" s="4" t="s">
        <v>2766</v>
      </c>
      <c r="W119"/>
      <c r="X119"/>
      <c r="Z119"/>
      <c r="AC119"/>
      <c r="AD119"/>
      <c r="AF119"/>
    </row>
    <row r="120" spans="1:32">
      <c r="A120" s="4" t="s">
        <v>139</v>
      </c>
      <c r="B120" s="5">
        <v>45402</v>
      </c>
      <c r="C120" s="4" t="s">
        <v>688</v>
      </c>
      <c r="D120" s="2" t="s">
        <v>1220</v>
      </c>
      <c r="E120" s="2" t="s">
        <v>1649</v>
      </c>
      <c r="F120" s="4" t="s">
        <v>1651</v>
      </c>
      <c r="G120" s="2" t="s">
        <v>1656</v>
      </c>
      <c r="H120" s="4" t="s">
        <v>1661</v>
      </c>
      <c r="I120" s="4" t="s">
        <v>1788</v>
      </c>
      <c r="J120" s="2">
        <v>1</v>
      </c>
      <c r="K120" s="2">
        <v>45.21</v>
      </c>
      <c r="L120" s="2">
        <v>0.2</v>
      </c>
      <c r="M120" s="4">
        <v>36.17</v>
      </c>
      <c r="N120" s="4">
        <v>4.2</v>
      </c>
      <c r="O120" s="4" t="s">
        <v>2213</v>
      </c>
      <c r="P120" s="4" t="s">
        <v>2217</v>
      </c>
      <c r="Q120" s="2" t="s">
        <v>2219</v>
      </c>
      <c r="R120" s="4" t="s">
        <v>2339</v>
      </c>
      <c r="S120" s="4" t="s">
        <v>2763</v>
      </c>
      <c r="T120" s="4">
        <v>5</v>
      </c>
      <c r="U120" s="4" t="s">
        <v>2767</v>
      </c>
      <c r="W120"/>
      <c r="X120"/>
      <c r="Z120"/>
      <c r="AC120"/>
      <c r="AD120"/>
      <c r="AF120"/>
    </row>
    <row r="121" spans="1:32">
      <c r="A121" s="4" t="s">
        <v>140</v>
      </c>
      <c r="B121" s="5">
        <v>45360</v>
      </c>
      <c r="C121" s="4" t="s">
        <v>689</v>
      </c>
      <c r="D121" s="2" t="s">
        <v>1221</v>
      </c>
      <c r="E121" s="2" t="s">
        <v>1650</v>
      </c>
      <c r="F121" s="4" t="s">
        <v>1653</v>
      </c>
      <c r="G121" s="2" t="s">
        <v>1656</v>
      </c>
      <c r="H121" s="4" t="s">
        <v>1664</v>
      </c>
      <c r="I121" s="4" t="s">
        <v>1789</v>
      </c>
      <c r="J121" s="2">
        <v>5</v>
      </c>
      <c r="K121" s="2">
        <v>229.5</v>
      </c>
      <c r="L121" s="2">
        <v>0</v>
      </c>
      <c r="M121" s="4">
        <v>1147.5</v>
      </c>
      <c r="N121" s="4">
        <v>102.72</v>
      </c>
      <c r="O121" s="4" t="s">
        <v>2211</v>
      </c>
      <c r="P121" s="4" t="s">
        <v>2217</v>
      </c>
      <c r="Q121" s="2" t="s">
        <v>2220</v>
      </c>
      <c r="R121" s="4" t="s">
        <v>2340</v>
      </c>
      <c r="S121" s="4" t="s">
        <v>2765</v>
      </c>
      <c r="T121" s="4">
        <v>3</v>
      </c>
      <c r="U121" s="4" t="s">
        <v>2766</v>
      </c>
      <c r="W121"/>
      <c r="X121"/>
      <c r="Z121"/>
      <c r="AC121"/>
      <c r="AD121"/>
      <c r="AF121"/>
    </row>
    <row r="122" spans="1:32">
      <c r="A122" s="4" t="s">
        <v>141</v>
      </c>
      <c r="B122" s="5">
        <v>45421</v>
      </c>
      <c r="C122" s="4" t="s">
        <v>690</v>
      </c>
      <c r="D122" s="2" t="s">
        <v>1222</v>
      </c>
      <c r="E122" s="2" t="s">
        <v>1649</v>
      </c>
      <c r="F122" s="4" t="s">
        <v>1651</v>
      </c>
      <c r="G122" s="2" t="s">
        <v>1656</v>
      </c>
      <c r="H122" s="4" t="s">
        <v>1663</v>
      </c>
      <c r="I122" s="4" t="s">
        <v>1790</v>
      </c>
      <c r="J122" s="2">
        <v>7</v>
      </c>
      <c r="K122" s="2">
        <v>69.73</v>
      </c>
      <c r="L122" s="2">
        <v>0.1</v>
      </c>
      <c r="M122" s="4">
        <v>439.3</v>
      </c>
      <c r="N122" s="4">
        <v>78.52</v>
      </c>
      <c r="O122" s="4" t="s">
        <v>2212</v>
      </c>
      <c r="P122" s="4" t="s">
        <v>2218</v>
      </c>
      <c r="Q122" s="2" t="s">
        <v>2222</v>
      </c>
      <c r="R122" s="4" t="s">
        <v>2341</v>
      </c>
      <c r="S122" s="4" t="s">
        <v>2763</v>
      </c>
      <c r="T122" s="4">
        <v>1</v>
      </c>
      <c r="U122" s="4" t="s">
        <v>2767</v>
      </c>
      <c r="W122"/>
      <c r="X122"/>
      <c r="Z122"/>
      <c r="AC122"/>
      <c r="AD122"/>
      <c r="AF122"/>
    </row>
    <row r="123" spans="1:32">
      <c r="A123" s="4" t="s">
        <v>142</v>
      </c>
      <c r="B123" s="5">
        <v>45607</v>
      </c>
      <c r="C123" s="4" t="s">
        <v>691</v>
      </c>
      <c r="D123" s="2" t="s">
        <v>1223</v>
      </c>
      <c r="E123" s="2" t="s">
        <v>1648</v>
      </c>
      <c r="F123" s="4" t="s">
        <v>1653</v>
      </c>
      <c r="G123" s="2" t="s">
        <v>1655</v>
      </c>
      <c r="H123" s="4" t="s">
        <v>1667</v>
      </c>
      <c r="I123" s="4" t="s">
        <v>1791</v>
      </c>
      <c r="J123" s="2">
        <v>5</v>
      </c>
      <c r="K123" s="2">
        <v>472.97</v>
      </c>
      <c r="L123" s="2">
        <v>0.2</v>
      </c>
      <c r="M123" s="4">
        <v>1891.88</v>
      </c>
      <c r="N123" s="4">
        <v>292.36</v>
      </c>
      <c r="O123" s="4" t="s">
        <v>2213</v>
      </c>
      <c r="P123" s="4" t="s">
        <v>2218</v>
      </c>
      <c r="Q123" s="2" t="s">
        <v>2221</v>
      </c>
      <c r="R123" s="4" t="s">
        <v>2342</v>
      </c>
      <c r="S123" s="4" t="s">
        <v>2765</v>
      </c>
      <c r="T123" s="4">
        <v>2</v>
      </c>
      <c r="U123" s="4" t="s">
        <v>2767</v>
      </c>
      <c r="W123"/>
      <c r="X123"/>
      <c r="Z123"/>
      <c r="AC123"/>
      <c r="AD123"/>
      <c r="AF123"/>
    </row>
    <row r="124" spans="1:32">
      <c r="A124" s="4" t="s">
        <v>143</v>
      </c>
      <c r="B124" s="5">
        <v>45780</v>
      </c>
      <c r="C124" s="4" t="s">
        <v>692</v>
      </c>
      <c r="D124" s="2" t="s">
        <v>1224</v>
      </c>
      <c r="E124" s="2" t="s">
        <v>1650</v>
      </c>
      <c r="F124" s="4" t="s">
        <v>1654</v>
      </c>
      <c r="G124" s="2" t="s">
        <v>1657</v>
      </c>
      <c r="H124" s="4" t="s">
        <v>1666</v>
      </c>
      <c r="I124" s="4" t="s">
        <v>1792</v>
      </c>
      <c r="J124" s="2">
        <v>1</v>
      </c>
      <c r="K124" s="2">
        <v>49.57</v>
      </c>
      <c r="L124" s="2">
        <v>0.15</v>
      </c>
      <c r="M124" s="4">
        <v>42.13</v>
      </c>
      <c r="N124" s="4">
        <v>7.43</v>
      </c>
      <c r="O124" s="4" t="s">
        <v>2213</v>
      </c>
      <c r="P124" s="4" t="s">
        <v>2216</v>
      </c>
      <c r="Q124" s="2" t="s">
        <v>2221</v>
      </c>
      <c r="R124" s="4" t="s">
        <v>2343</v>
      </c>
      <c r="S124" s="4" t="s">
        <v>2761</v>
      </c>
      <c r="T124" s="4">
        <v>1</v>
      </c>
      <c r="U124" s="4" t="s">
        <v>2767</v>
      </c>
      <c r="W124"/>
      <c r="X124"/>
      <c r="Z124"/>
      <c r="AC124"/>
      <c r="AD124"/>
      <c r="AF124"/>
    </row>
    <row r="125" spans="1:32">
      <c r="A125" s="4" t="s">
        <v>144</v>
      </c>
      <c r="B125" s="5">
        <v>45440</v>
      </c>
      <c r="C125" s="4" t="s">
        <v>693</v>
      </c>
      <c r="D125" s="2" t="s">
        <v>1225</v>
      </c>
      <c r="E125" s="2" t="s">
        <v>1649</v>
      </c>
      <c r="F125" s="4" t="s">
        <v>1654</v>
      </c>
      <c r="G125" s="2" t="s">
        <v>1657</v>
      </c>
      <c r="H125" s="4" t="s">
        <v>1669</v>
      </c>
      <c r="I125" s="4" t="s">
        <v>1793</v>
      </c>
      <c r="J125" s="2">
        <v>2</v>
      </c>
      <c r="K125" s="2">
        <v>218.31</v>
      </c>
      <c r="L125" s="2">
        <v>0.1</v>
      </c>
      <c r="M125" s="4">
        <v>392.96</v>
      </c>
      <c r="N125" s="4">
        <v>91.12</v>
      </c>
      <c r="O125" s="4" t="s">
        <v>2211</v>
      </c>
      <c r="P125" s="4" t="s">
        <v>2218</v>
      </c>
      <c r="Q125" s="2" t="s">
        <v>2219</v>
      </c>
      <c r="R125" s="4" t="s">
        <v>2344</v>
      </c>
      <c r="S125" s="4" t="s">
        <v>2763</v>
      </c>
      <c r="T125" s="4">
        <v>1</v>
      </c>
      <c r="U125" s="4" t="s">
        <v>2766</v>
      </c>
      <c r="W125"/>
      <c r="X125"/>
      <c r="Z125"/>
      <c r="AC125"/>
      <c r="AD125"/>
      <c r="AF125"/>
    </row>
    <row r="126" spans="1:32">
      <c r="A126" s="4" t="s">
        <v>145</v>
      </c>
      <c r="B126" s="5">
        <v>45804</v>
      </c>
      <c r="C126" s="4" t="s">
        <v>694</v>
      </c>
      <c r="D126" s="2" t="s">
        <v>1226</v>
      </c>
      <c r="E126" s="2" t="s">
        <v>1649</v>
      </c>
      <c r="F126" s="4" t="s">
        <v>1651</v>
      </c>
      <c r="G126" s="2" t="s">
        <v>1655</v>
      </c>
      <c r="H126" s="4" t="s">
        <v>1660</v>
      </c>
      <c r="I126" s="4" t="s">
        <v>1794</v>
      </c>
      <c r="J126" s="2">
        <v>9</v>
      </c>
      <c r="K126" s="2">
        <v>227.93</v>
      </c>
      <c r="L126" s="2">
        <v>0.2</v>
      </c>
      <c r="M126" s="4">
        <v>1641.1</v>
      </c>
      <c r="N126" s="4">
        <v>196.82</v>
      </c>
      <c r="O126" s="4" t="s">
        <v>2212</v>
      </c>
      <c r="P126" s="4" t="s">
        <v>2216</v>
      </c>
      <c r="Q126" s="2" t="s">
        <v>2219</v>
      </c>
      <c r="R126" s="4" t="s">
        <v>2345</v>
      </c>
      <c r="S126" s="4" t="s">
        <v>2763</v>
      </c>
      <c r="T126" s="4">
        <v>3</v>
      </c>
      <c r="U126" s="4" t="s">
        <v>2767</v>
      </c>
      <c r="W126"/>
      <c r="X126"/>
      <c r="Z126"/>
      <c r="AC126"/>
      <c r="AD126"/>
      <c r="AF126"/>
    </row>
    <row r="127" spans="1:32">
      <c r="A127" s="4" t="s">
        <v>146</v>
      </c>
      <c r="B127" s="5">
        <v>45515</v>
      </c>
      <c r="C127" s="4" t="s">
        <v>695</v>
      </c>
      <c r="D127" s="2" t="s">
        <v>1227</v>
      </c>
      <c r="E127" s="2" t="s">
        <v>1648</v>
      </c>
      <c r="F127" s="4" t="s">
        <v>1653</v>
      </c>
      <c r="G127" s="2" t="s">
        <v>1656</v>
      </c>
      <c r="H127" s="4" t="s">
        <v>1664</v>
      </c>
      <c r="I127" s="4" t="s">
        <v>1795</v>
      </c>
      <c r="J127" s="2">
        <v>9</v>
      </c>
      <c r="K127" s="2">
        <v>24.93</v>
      </c>
      <c r="L127" s="2">
        <v>0</v>
      </c>
      <c r="M127" s="4">
        <v>224.37</v>
      </c>
      <c r="N127" s="4">
        <v>18.91</v>
      </c>
      <c r="O127" s="4" t="s">
        <v>2214</v>
      </c>
      <c r="P127" s="4" t="s">
        <v>2217</v>
      </c>
      <c r="Q127" s="2" t="s">
        <v>2220</v>
      </c>
      <c r="R127" s="4" t="s">
        <v>2346</v>
      </c>
      <c r="S127" s="4" t="s">
        <v>2765</v>
      </c>
      <c r="T127" s="4">
        <v>5</v>
      </c>
      <c r="U127" s="4" t="s">
        <v>2766</v>
      </c>
      <c r="W127"/>
      <c r="X127"/>
      <c r="Z127"/>
      <c r="AC127"/>
      <c r="AD127"/>
      <c r="AF127"/>
    </row>
    <row r="128" spans="1:32">
      <c r="A128" s="4" t="s">
        <v>147</v>
      </c>
      <c r="B128" s="5">
        <v>45489</v>
      </c>
      <c r="C128" s="4" t="s">
        <v>696</v>
      </c>
      <c r="D128" s="2" t="s">
        <v>1228</v>
      </c>
      <c r="E128" s="2" t="s">
        <v>1649</v>
      </c>
      <c r="F128" s="4" t="s">
        <v>1651</v>
      </c>
      <c r="G128" s="2" t="s">
        <v>1655</v>
      </c>
      <c r="H128" s="4" t="s">
        <v>1660</v>
      </c>
      <c r="I128" s="4" t="s">
        <v>1796</v>
      </c>
      <c r="J128" s="2">
        <v>10</v>
      </c>
      <c r="K128" s="2">
        <v>370.96</v>
      </c>
      <c r="L128" s="2">
        <v>0.1</v>
      </c>
      <c r="M128" s="4">
        <v>3338.64</v>
      </c>
      <c r="N128" s="4">
        <v>662.49</v>
      </c>
      <c r="O128" s="4" t="s">
        <v>2211</v>
      </c>
      <c r="P128" s="4" t="s">
        <v>2218</v>
      </c>
      <c r="Q128" s="2" t="s">
        <v>2220</v>
      </c>
      <c r="R128" s="4" t="s">
        <v>2347</v>
      </c>
      <c r="S128" s="4" t="s">
        <v>2761</v>
      </c>
      <c r="T128" s="4">
        <v>3</v>
      </c>
      <c r="U128" s="4" t="s">
        <v>2767</v>
      </c>
      <c r="W128"/>
      <c r="X128"/>
      <c r="Z128"/>
      <c r="AC128"/>
      <c r="AD128"/>
      <c r="AF128"/>
    </row>
    <row r="129" spans="1:32">
      <c r="A129" s="4" t="s">
        <v>148</v>
      </c>
      <c r="B129" s="5">
        <v>45801</v>
      </c>
      <c r="C129" s="4" t="s">
        <v>697</v>
      </c>
      <c r="D129" s="2" t="s">
        <v>1229</v>
      </c>
      <c r="E129" s="2" t="s">
        <v>1650</v>
      </c>
      <c r="F129" s="4" t="s">
        <v>1651</v>
      </c>
      <c r="G129" s="2" t="s">
        <v>1656</v>
      </c>
      <c r="H129" s="4" t="s">
        <v>1661</v>
      </c>
      <c r="I129" s="4" t="s">
        <v>1797</v>
      </c>
      <c r="J129" s="2">
        <v>10</v>
      </c>
      <c r="K129" s="2">
        <v>239.92</v>
      </c>
      <c r="L129" s="2">
        <v>0.2</v>
      </c>
      <c r="M129" s="4">
        <v>1919.36</v>
      </c>
      <c r="N129" s="4">
        <v>373.14</v>
      </c>
      <c r="O129" s="4" t="s">
        <v>2212</v>
      </c>
      <c r="P129" s="4" t="s">
        <v>2217</v>
      </c>
      <c r="Q129" s="2" t="s">
        <v>2222</v>
      </c>
      <c r="R129" s="4" t="s">
        <v>2348</v>
      </c>
      <c r="S129" s="4" t="s">
        <v>2764</v>
      </c>
      <c r="T129" s="4">
        <v>5</v>
      </c>
      <c r="U129" s="4" t="s">
        <v>2767</v>
      </c>
      <c r="W129"/>
      <c r="X129"/>
      <c r="Z129"/>
      <c r="AC129"/>
      <c r="AD129"/>
      <c r="AF129"/>
    </row>
    <row r="130" spans="1:32">
      <c r="A130" s="4" t="s">
        <v>149</v>
      </c>
      <c r="B130" s="5">
        <v>45335</v>
      </c>
      <c r="C130" s="4" t="s">
        <v>698</v>
      </c>
      <c r="D130" s="2" t="s">
        <v>1230</v>
      </c>
      <c r="E130" s="2" t="s">
        <v>1649</v>
      </c>
      <c r="F130" s="4" t="s">
        <v>1653</v>
      </c>
      <c r="G130" s="2" t="s">
        <v>1655</v>
      </c>
      <c r="H130" s="4" t="s">
        <v>1667</v>
      </c>
      <c r="I130" s="4" t="s">
        <v>1798</v>
      </c>
      <c r="J130" s="2">
        <v>4</v>
      </c>
      <c r="K130" s="2">
        <v>14.37</v>
      </c>
      <c r="L130" s="2">
        <v>0.1</v>
      </c>
      <c r="M130" s="4">
        <v>51.73</v>
      </c>
      <c r="N130" s="4">
        <v>8</v>
      </c>
      <c r="O130" s="4" t="s">
        <v>2211</v>
      </c>
      <c r="P130" s="4" t="s">
        <v>2216</v>
      </c>
      <c r="Q130" s="2" t="s">
        <v>2220</v>
      </c>
      <c r="R130" s="4" t="s">
        <v>2349</v>
      </c>
      <c r="S130" s="4" t="s">
        <v>2764</v>
      </c>
      <c r="T130" s="4">
        <v>5</v>
      </c>
      <c r="U130" s="4" t="s">
        <v>2767</v>
      </c>
      <c r="W130"/>
      <c r="X130"/>
      <c r="Z130"/>
      <c r="AC130"/>
      <c r="AD130"/>
      <c r="AF130"/>
    </row>
    <row r="131" spans="1:32">
      <c r="A131" s="4" t="s">
        <v>150</v>
      </c>
      <c r="B131" s="5">
        <v>45765</v>
      </c>
      <c r="C131" s="4" t="s">
        <v>699</v>
      </c>
      <c r="D131" s="2" t="s">
        <v>1231</v>
      </c>
      <c r="E131" s="2" t="s">
        <v>1649</v>
      </c>
      <c r="F131" s="4" t="s">
        <v>1653</v>
      </c>
      <c r="G131" s="2" t="s">
        <v>1656</v>
      </c>
      <c r="H131" s="4" t="s">
        <v>1659</v>
      </c>
      <c r="I131" s="4" t="s">
        <v>1799</v>
      </c>
      <c r="J131" s="2">
        <v>9</v>
      </c>
      <c r="K131" s="2">
        <v>165.9</v>
      </c>
      <c r="L131" s="2">
        <v>0.15</v>
      </c>
      <c r="M131" s="4">
        <v>1269.1300000000001</v>
      </c>
      <c r="N131" s="4">
        <v>230.18</v>
      </c>
      <c r="O131" s="4" t="s">
        <v>2214</v>
      </c>
      <c r="P131" s="4" t="s">
        <v>2216</v>
      </c>
      <c r="Q131" s="2" t="s">
        <v>2220</v>
      </c>
      <c r="R131" s="4" t="s">
        <v>2350</v>
      </c>
      <c r="S131" s="4" t="s">
        <v>2764</v>
      </c>
      <c r="T131" s="4">
        <v>3</v>
      </c>
      <c r="U131" s="4" t="s">
        <v>2767</v>
      </c>
      <c r="W131"/>
      <c r="X131"/>
      <c r="Z131"/>
      <c r="AC131"/>
      <c r="AD131"/>
      <c r="AF131"/>
    </row>
    <row r="132" spans="1:32">
      <c r="A132" s="4" t="s">
        <v>151</v>
      </c>
      <c r="B132" s="5">
        <v>45316</v>
      </c>
      <c r="C132" s="4" t="s">
        <v>700</v>
      </c>
      <c r="D132" s="2" t="s">
        <v>1232</v>
      </c>
      <c r="E132" s="2" t="s">
        <v>1649</v>
      </c>
      <c r="F132" s="4" t="s">
        <v>1654</v>
      </c>
      <c r="G132" s="2" t="s">
        <v>1655</v>
      </c>
      <c r="H132" s="4" t="s">
        <v>1658</v>
      </c>
      <c r="I132" s="4" t="s">
        <v>1800</v>
      </c>
      <c r="J132" s="2">
        <v>5</v>
      </c>
      <c r="K132" s="2">
        <v>281.25</v>
      </c>
      <c r="L132" s="2">
        <v>0.05</v>
      </c>
      <c r="M132" s="4">
        <v>1335.94</v>
      </c>
      <c r="N132" s="4">
        <v>381.24</v>
      </c>
      <c r="O132" s="4" t="s">
        <v>2214</v>
      </c>
      <c r="P132" s="4" t="s">
        <v>2218</v>
      </c>
      <c r="Q132" s="2" t="s">
        <v>2222</v>
      </c>
      <c r="R132" s="4" t="s">
        <v>2351</v>
      </c>
      <c r="S132" s="4" t="s">
        <v>2763</v>
      </c>
      <c r="T132" s="4">
        <v>3</v>
      </c>
      <c r="U132" s="4" t="s">
        <v>2767</v>
      </c>
      <c r="W132"/>
      <c r="X132"/>
      <c r="Z132"/>
      <c r="AC132"/>
      <c r="AD132"/>
      <c r="AF132"/>
    </row>
    <row r="133" spans="1:32">
      <c r="A133" s="4" t="s">
        <v>152</v>
      </c>
      <c r="B133" s="5">
        <v>45705</v>
      </c>
      <c r="C133" s="4" t="s">
        <v>701</v>
      </c>
      <c r="D133" s="2" t="s">
        <v>1233</v>
      </c>
      <c r="E133" s="2" t="s">
        <v>1649</v>
      </c>
      <c r="F133" s="4" t="s">
        <v>1651</v>
      </c>
      <c r="G133" s="2" t="s">
        <v>1657</v>
      </c>
      <c r="H133" s="4" t="s">
        <v>1669</v>
      </c>
      <c r="I133" s="4" t="s">
        <v>1801</v>
      </c>
      <c r="J133" s="2">
        <v>10</v>
      </c>
      <c r="K133" s="2">
        <v>339.93</v>
      </c>
      <c r="L133" s="2">
        <v>0.15</v>
      </c>
      <c r="M133" s="4">
        <v>2889.41</v>
      </c>
      <c r="N133" s="4">
        <v>791.53</v>
      </c>
      <c r="O133" s="4" t="s">
        <v>2211</v>
      </c>
      <c r="P133" s="4" t="s">
        <v>2218</v>
      </c>
      <c r="Q133" s="2" t="s">
        <v>2222</v>
      </c>
      <c r="R133" s="4" t="s">
        <v>2352</v>
      </c>
      <c r="S133" s="4" t="s">
        <v>2762</v>
      </c>
      <c r="T133" s="4">
        <v>1</v>
      </c>
      <c r="U133" s="4" t="s">
        <v>2767</v>
      </c>
      <c r="W133"/>
      <c r="X133"/>
      <c r="Z133"/>
      <c r="AC133"/>
      <c r="AD133"/>
      <c r="AF133"/>
    </row>
    <row r="134" spans="1:32">
      <c r="A134" s="4" t="s">
        <v>153</v>
      </c>
      <c r="B134" s="5">
        <v>45689</v>
      </c>
      <c r="C134" s="4" t="s">
        <v>702</v>
      </c>
      <c r="D134" s="2" t="s">
        <v>1234</v>
      </c>
      <c r="E134" s="2" t="s">
        <v>1650</v>
      </c>
      <c r="F134" s="4" t="s">
        <v>1654</v>
      </c>
      <c r="G134" s="2" t="s">
        <v>1656</v>
      </c>
      <c r="H134" s="4" t="s">
        <v>1663</v>
      </c>
      <c r="I134" s="4" t="s">
        <v>1802</v>
      </c>
      <c r="J134" s="2">
        <v>8</v>
      </c>
      <c r="K134" s="2">
        <v>110.92</v>
      </c>
      <c r="L134" s="2">
        <v>0.2</v>
      </c>
      <c r="M134" s="4">
        <v>709.89</v>
      </c>
      <c r="N134" s="4">
        <v>83.61</v>
      </c>
      <c r="O134" s="4" t="s">
        <v>2214</v>
      </c>
      <c r="P134" s="4" t="s">
        <v>2216</v>
      </c>
      <c r="Q134" s="2" t="s">
        <v>2219</v>
      </c>
      <c r="R134" s="4" t="s">
        <v>2353</v>
      </c>
      <c r="S134" s="4" t="s">
        <v>2764</v>
      </c>
      <c r="T134" s="4">
        <v>5</v>
      </c>
      <c r="U134" s="4" t="s">
        <v>2766</v>
      </c>
      <c r="W134"/>
      <c r="X134"/>
      <c r="Z134"/>
      <c r="AC134"/>
      <c r="AD134"/>
      <c r="AF134"/>
    </row>
    <row r="135" spans="1:32">
      <c r="A135" s="4" t="s">
        <v>154</v>
      </c>
      <c r="B135" s="5">
        <v>45715</v>
      </c>
      <c r="C135" s="4" t="s">
        <v>703</v>
      </c>
      <c r="D135" s="2" t="s">
        <v>1235</v>
      </c>
      <c r="E135" s="2" t="s">
        <v>1648</v>
      </c>
      <c r="F135" s="4" t="s">
        <v>1653</v>
      </c>
      <c r="G135" s="2" t="s">
        <v>1656</v>
      </c>
      <c r="H135" s="4" t="s">
        <v>1659</v>
      </c>
      <c r="I135" s="4" t="s">
        <v>1803</v>
      </c>
      <c r="J135" s="2">
        <v>1</v>
      </c>
      <c r="K135" s="2">
        <v>54.6</v>
      </c>
      <c r="L135" s="2">
        <v>0.1</v>
      </c>
      <c r="M135" s="4">
        <v>49.14</v>
      </c>
      <c r="N135" s="4">
        <v>11.27</v>
      </c>
      <c r="O135" s="4" t="s">
        <v>2212</v>
      </c>
      <c r="P135" s="4" t="s">
        <v>2216</v>
      </c>
      <c r="Q135" s="2" t="s">
        <v>2219</v>
      </c>
      <c r="R135" s="4" t="s">
        <v>2354</v>
      </c>
      <c r="S135" s="4" t="s">
        <v>2764</v>
      </c>
      <c r="T135" s="4">
        <v>2</v>
      </c>
      <c r="U135" s="4" t="s">
        <v>2767</v>
      </c>
      <c r="W135"/>
      <c r="X135"/>
      <c r="Z135"/>
      <c r="AC135"/>
      <c r="AD135"/>
      <c r="AF135"/>
    </row>
    <row r="136" spans="1:32">
      <c r="A136" s="4" t="s">
        <v>155</v>
      </c>
      <c r="B136" s="5">
        <v>45239</v>
      </c>
      <c r="C136" s="4" t="s">
        <v>704</v>
      </c>
      <c r="D136" s="2" t="s">
        <v>1236</v>
      </c>
      <c r="E136" s="2" t="s">
        <v>1650</v>
      </c>
      <c r="F136" s="4" t="s">
        <v>1653</v>
      </c>
      <c r="G136" s="2" t="s">
        <v>1657</v>
      </c>
      <c r="H136" s="4" t="s">
        <v>1668</v>
      </c>
      <c r="I136" s="4" t="s">
        <v>1804</v>
      </c>
      <c r="J136" s="2">
        <v>5</v>
      </c>
      <c r="K136" s="2">
        <v>324.72000000000003</v>
      </c>
      <c r="L136" s="2">
        <v>0</v>
      </c>
      <c r="M136" s="4">
        <v>1623.6</v>
      </c>
      <c r="N136" s="4">
        <v>345.95</v>
      </c>
      <c r="O136" s="4" t="s">
        <v>2213</v>
      </c>
      <c r="P136" s="4" t="s">
        <v>2215</v>
      </c>
      <c r="Q136" s="2" t="s">
        <v>2222</v>
      </c>
      <c r="R136" s="4" t="s">
        <v>2355</v>
      </c>
      <c r="S136" s="4" t="s">
        <v>2763</v>
      </c>
      <c r="T136" s="4">
        <v>2</v>
      </c>
      <c r="U136" s="4" t="s">
        <v>2766</v>
      </c>
      <c r="W136"/>
      <c r="X136"/>
      <c r="Z136"/>
      <c r="AC136"/>
      <c r="AD136"/>
      <c r="AF136"/>
    </row>
    <row r="137" spans="1:32">
      <c r="A137" s="4" t="s">
        <v>156</v>
      </c>
      <c r="B137" s="5">
        <v>45812</v>
      </c>
      <c r="C137" s="4" t="s">
        <v>705</v>
      </c>
      <c r="D137" s="2" t="s">
        <v>1237</v>
      </c>
      <c r="E137" s="2" t="s">
        <v>1650</v>
      </c>
      <c r="F137" s="4" t="s">
        <v>1653</v>
      </c>
      <c r="G137" s="2" t="s">
        <v>1656</v>
      </c>
      <c r="H137" s="4" t="s">
        <v>1663</v>
      </c>
      <c r="I137" s="4" t="s">
        <v>1805</v>
      </c>
      <c r="J137" s="2">
        <v>1</v>
      </c>
      <c r="K137" s="2">
        <v>9.59</v>
      </c>
      <c r="L137" s="2">
        <v>0.2</v>
      </c>
      <c r="M137" s="4">
        <v>7.67</v>
      </c>
      <c r="N137" s="4">
        <v>1.54</v>
      </c>
      <c r="O137" s="4" t="s">
        <v>2214</v>
      </c>
      <c r="P137" s="4" t="s">
        <v>2218</v>
      </c>
      <c r="Q137" s="2" t="s">
        <v>2220</v>
      </c>
      <c r="R137" s="4" t="s">
        <v>2356</v>
      </c>
      <c r="S137" s="4" t="s">
        <v>2764</v>
      </c>
      <c r="T137" s="4">
        <v>5</v>
      </c>
      <c r="U137" s="4" t="s">
        <v>2767</v>
      </c>
      <c r="W137"/>
      <c r="X137"/>
      <c r="Z137"/>
      <c r="AC137"/>
      <c r="AD137"/>
      <c r="AF137"/>
    </row>
    <row r="138" spans="1:32">
      <c r="A138" s="4" t="s">
        <v>157</v>
      </c>
      <c r="B138" s="5">
        <v>45161</v>
      </c>
      <c r="C138" s="4" t="s">
        <v>706</v>
      </c>
      <c r="D138" s="2" t="s">
        <v>1238</v>
      </c>
      <c r="E138" s="2" t="s">
        <v>1649</v>
      </c>
      <c r="F138" s="4" t="s">
        <v>1654</v>
      </c>
      <c r="G138" s="2" t="s">
        <v>1657</v>
      </c>
      <c r="H138" s="4" t="s">
        <v>1665</v>
      </c>
      <c r="I138" s="4" t="s">
        <v>1806</v>
      </c>
      <c r="J138" s="2">
        <v>2</v>
      </c>
      <c r="K138" s="2">
        <v>168.69</v>
      </c>
      <c r="L138" s="2">
        <v>0.15</v>
      </c>
      <c r="M138" s="4">
        <v>286.77</v>
      </c>
      <c r="N138" s="4">
        <v>60.82</v>
      </c>
      <c r="O138" s="4" t="s">
        <v>2213</v>
      </c>
      <c r="P138" s="4" t="s">
        <v>2215</v>
      </c>
      <c r="Q138" s="2" t="s">
        <v>2221</v>
      </c>
      <c r="R138" s="4" t="s">
        <v>2357</v>
      </c>
      <c r="S138" s="4" t="s">
        <v>2762</v>
      </c>
      <c r="T138" s="4">
        <v>5</v>
      </c>
      <c r="U138" s="4" t="s">
        <v>2766</v>
      </c>
      <c r="W138"/>
      <c r="X138"/>
      <c r="Z138"/>
      <c r="AC138"/>
      <c r="AD138"/>
      <c r="AF138"/>
    </row>
    <row r="139" spans="1:32">
      <c r="A139" s="4" t="s">
        <v>158</v>
      </c>
      <c r="B139" s="5">
        <v>45387</v>
      </c>
      <c r="C139" s="4" t="s">
        <v>707</v>
      </c>
      <c r="D139" s="2" t="s">
        <v>1239</v>
      </c>
      <c r="E139" s="2" t="s">
        <v>1649</v>
      </c>
      <c r="F139" s="4" t="s">
        <v>1654</v>
      </c>
      <c r="G139" s="2" t="s">
        <v>1657</v>
      </c>
      <c r="H139" s="4" t="s">
        <v>1668</v>
      </c>
      <c r="I139" s="4" t="s">
        <v>1807</v>
      </c>
      <c r="J139" s="2">
        <v>2</v>
      </c>
      <c r="K139" s="2">
        <v>203.41</v>
      </c>
      <c r="L139" s="2">
        <v>0</v>
      </c>
      <c r="M139" s="4">
        <v>406.82</v>
      </c>
      <c r="N139" s="4">
        <v>39.130000000000003</v>
      </c>
      <c r="O139" s="4" t="s">
        <v>2213</v>
      </c>
      <c r="P139" s="4" t="s">
        <v>2217</v>
      </c>
      <c r="Q139" s="2" t="s">
        <v>2221</v>
      </c>
      <c r="R139" s="4" t="s">
        <v>2358</v>
      </c>
      <c r="S139" s="4" t="s">
        <v>2765</v>
      </c>
      <c r="T139" s="4">
        <v>1</v>
      </c>
      <c r="U139" s="4" t="s">
        <v>2767</v>
      </c>
      <c r="W139"/>
      <c r="X139"/>
      <c r="Z139"/>
      <c r="AC139"/>
      <c r="AD139"/>
      <c r="AF139"/>
    </row>
    <row r="140" spans="1:32">
      <c r="A140" s="4" t="s">
        <v>159</v>
      </c>
      <c r="B140" s="5">
        <v>45557</v>
      </c>
      <c r="C140" s="4" t="s">
        <v>708</v>
      </c>
      <c r="D140" s="2" t="s">
        <v>1240</v>
      </c>
      <c r="E140" s="2" t="s">
        <v>1648</v>
      </c>
      <c r="F140" s="4" t="s">
        <v>1654</v>
      </c>
      <c r="G140" s="2" t="s">
        <v>1657</v>
      </c>
      <c r="H140" s="4" t="s">
        <v>1668</v>
      </c>
      <c r="I140" s="4" t="s">
        <v>1808</v>
      </c>
      <c r="J140" s="2">
        <v>5</v>
      </c>
      <c r="K140" s="2">
        <v>293.32</v>
      </c>
      <c r="L140" s="2">
        <v>0.2</v>
      </c>
      <c r="M140" s="4">
        <v>1173.28</v>
      </c>
      <c r="N140" s="4">
        <v>62.02</v>
      </c>
      <c r="O140" s="4" t="s">
        <v>2214</v>
      </c>
      <c r="P140" s="4" t="s">
        <v>2216</v>
      </c>
      <c r="Q140" s="2" t="s">
        <v>2219</v>
      </c>
      <c r="R140" s="4" t="s">
        <v>2359</v>
      </c>
      <c r="S140" s="4" t="s">
        <v>2761</v>
      </c>
      <c r="T140" s="4">
        <v>4</v>
      </c>
      <c r="U140" s="4" t="s">
        <v>2767</v>
      </c>
      <c r="W140"/>
      <c r="X140"/>
      <c r="Z140"/>
      <c r="AC140"/>
      <c r="AD140"/>
      <c r="AF140"/>
    </row>
    <row r="141" spans="1:32">
      <c r="A141" s="4" t="s">
        <v>160</v>
      </c>
      <c r="B141" s="5">
        <v>45789</v>
      </c>
      <c r="C141" s="4" t="s">
        <v>709</v>
      </c>
      <c r="D141" s="2" t="s">
        <v>1241</v>
      </c>
      <c r="E141" s="2" t="s">
        <v>1650</v>
      </c>
      <c r="F141" s="4" t="s">
        <v>1651</v>
      </c>
      <c r="G141" s="2" t="s">
        <v>1656</v>
      </c>
      <c r="H141" s="4" t="s">
        <v>1661</v>
      </c>
      <c r="I141" s="4" t="s">
        <v>1809</v>
      </c>
      <c r="J141" s="2">
        <v>5</v>
      </c>
      <c r="K141" s="2">
        <v>186.93</v>
      </c>
      <c r="L141" s="2">
        <v>0.05</v>
      </c>
      <c r="M141" s="4">
        <v>887.92</v>
      </c>
      <c r="N141" s="4">
        <v>93.04</v>
      </c>
      <c r="O141" s="4" t="s">
        <v>2213</v>
      </c>
      <c r="P141" s="4" t="s">
        <v>2217</v>
      </c>
      <c r="Q141" s="2" t="s">
        <v>2222</v>
      </c>
      <c r="R141" s="4" t="s">
        <v>2360</v>
      </c>
      <c r="S141" s="4" t="s">
        <v>2763</v>
      </c>
      <c r="T141" s="4">
        <v>5</v>
      </c>
      <c r="U141" s="4" t="s">
        <v>2767</v>
      </c>
      <c r="W141"/>
      <c r="X141"/>
      <c r="Z141"/>
      <c r="AC141"/>
      <c r="AD141"/>
      <c r="AF141"/>
    </row>
    <row r="142" spans="1:32">
      <c r="A142" s="4" t="s">
        <v>161</v>
      </c>
      <c r="B142" s="5">
        <v>45607</v>
      </c>
      <c r="C142" s="4" t="s">
        <v>710</v>
      </c>
      <c r="D142" s="2" t="s">
        <v>1242</v>
      </c>
      <c r="E142" s="2" t="s">
        <v>1649</v>
      </c>
      <c r="F142" s="4" t="s">
        <v>1654</v>
      </c>
      <c r="G142" s="2" t="s">
        <v>1656</v>
      </c>
      <c r="H142" s="4" t="s">
        <v>1659</v>
      </c>
      <c r="I142" s="4" t="s">
        <v>1810</v>
      </c>
      <c r="J142" s="2">
        <v>4</v>
      </c>
      <c r="K142" s="2">
        <v>341.77</v>
      </c>
      <c r="L142" s="2">
        <v>0.2</v>
      </c>
      <c r="M142" s="4">
        <v>1093.6600000000001</v>
      </c>
      <c r="N142" s="4">
        <v>293.41000000000003</v>
      </c>
      <c r="O142" s="4" t="s">
        <v>2212</v>
      </c>
      <c r="P142" s="4" t="s">
        <v>2217</v>
      </c>
      <c r="Q142" s="2" t="s">
        <v>2221</v>
      </c>
      <c r="R142" s="4" t="s">
        <v>2361</v>
      </c>
      <c r="S142" s="4" t="s">
        <v>2761</v>
      </c>
      <c r="T142" s="4">
        <v>5</v>
      </c>
      <c r="U142" s="4" t="s">
        <v>2766</v>
      </c>
      <c r="W142"/>
      <c r="X142"/>
      <c r="Z142"/>
      <c r="AC142"/>
      <c r="AD142"/>
      <c r="AF142"/>
    </row>
    <row r="143" spans="1:32">
      <c r="A143" s="4" t="s">
        <v>162</v>
      </c>
      <c r="B143" s="5">
        <v>45792</v>
      </c>
      <c r="C143" s="4" t="s">
        <v>711</v>
      </c>
      <c r="D143" s="2" t="s">
        <v>1243</v>
      </c>
      <c r="E143" s="2" t="s">
        <v>1649</v>
      </c>
      <c r="F143" s="4" t="s">
        <v>1653</v>
      </c>
      <c r="G143" s="2" t="s">
        <v>1656</v>
      </c>
      <c r="H143" s="4" t="s">
        <v>1659</v>
      </c>
      <c r="I143" s="4" t="s">
        <v>1811</v>
      </c>
      <c r="J143" s="2">
        <v>3</v>
      </c>
      <c r="K143" s="2">
        <v>167.42</v>
      </c>
      <c r="L143" s="2">
        <v>0.2</v>
      </c>
      <c r="M143" s="4">
        <v>401.81</v>
      </c>
      <c r="N143" s="4">
        <v>64.47</v>
      </c>
      <c r="O143" s="4" t="s">
        <v>2213</v>
      </c>
      <c r="P143" s="4" t="s">
        <v>2217</v>
      </c>
      <c r="Q143" s="2" t="s">
        <v>2219</v>
      </c>
      <c r="R143" s="4" t="s">
        <v>2362</v>
      </c>
      <c r="S143" s="4" t="s">
        <v>2764</v>
      </c>
      <c r="T143" s="4">
        <v>4</v>
      </c>
      <c r="U143" s="4" t="s">
        <v>2766</v>
      </c>
      <c r="W143"/>
      <c r="X143"/>
      <c r="Z143"/>
      <c r="AC143"/>
      <c r="AD143"/>
      <c r="AF143"/>
    </row>
    <row r="144" spans="1:32">
      <c r="A144" s="4" t="s">
        <v>163</v>
      </c>
      <c r="B144" s="5">
        <v>45790</v>
      </c>
      <c r="C144" s="4" t="s">
        <v>712</v>
      </c>
      <c r="D144" s="2" t="s">
        <v>1244</v>
      </c>
      <c r="E144" s="2" t="s">
        <v>1648</v>
      </c>
      <c r="F144" s="4" t="s">
        <v>1654</v>
      </c>
      <c r="G144" s="2" t="s">
        <v>1657</v>
      </c>
      <c r="H144" s="4" t="s">
        <v>1669</v>
      </c>
      <c r="I144" s="4" t="s">
        <v>1812</v>
      </c>
      <c r="J144" s="2">
        <v>9</v>
      </c>
      <c r="K144" s="2">
        <v>233.88</v>
      </c>
      <c r="L144" s="2">
        <v>0.1</v>
      </c>
      <c r="M144" s="4">
        <v>1894.43</v>
      </c>
      <c r="N144" s="4">
        <v>437.27</v>
      </c>
      <c r="O144" s="4" t="s">
        <v>2211</v>
      </c>
      <c r="P144" s="4" t="s">
        <v>2218</v>
      </c>
      <c r="Q144" s="2" t="s">
        <v>2219</v>
      </c>
      <c r="R144" s="4" t="s">
        <v>2363</v>
      </c>
      <c r="S144" s="4" t="s">
        <v>2765</v>
      </c>
      <c r="T144" s="4">
        <v>5</v>
      </c>
      <c r="U144" s="4" t="s">
        <v>2766</v>
      </c>
      <c r="W144"/>
      <c r="X144"/>
      <c r="Z144"/>
      <c r="AC144"/>
      <c r="AD144"/>
      <c r="AF144"/>
    </row>
    <row r="145" spans="1:32">
      <c r="A145" s="4" t="s">
        <v>164</v>
      </c>
      <c r="B145" s="5">
        <v>45271</v>
      </c>
      <c r="C145" s="4" t="s">
        <v>713</v>
      </c>
      <c r="D145" s="2" t="s">
        <v>1245</v>
      </c>
      <c r="E145" s="2" t="s">
        <v>1650</v>
      </c>
      <c r="F145" s="4" t="s">
        <v>1651</v>
      </c>
      <c r="G145" s="2" t="s">
        <v>1656</v>
      </c>
      <c r="H145" s="4" t="s">
        <v>1661</v>
      </c>
      <c r="I145" s="4" t="s">
        <v>1813</v>
      </c>
      <c r="J145" s="2">
        <v>9</v>
      </c>
      <c r="K145" s="2">
        <v>497.09</v>
      </c>
      <c r="L145" s="2">
        <v>0</v>
      </c>
      <c r="M145" s="4">
        <v>4473.8100000000004</v>
      </c>
      <c r="N145" s="4">
        <v>1326.64</v>
      </c>
      <c r="O145" s="4" t="s">
        <v>2211</v>
      </c>
      <c r="P145" s="4" t="s">
        <v>2215</v>
      </c>
      <c r="Q145" s="2" t="s">
        <v>2221</v>
      </c>
      <c r="R145" s="4" t="s">
        <v>2364</v>
      </c>
      <c r="S145" s="4" t="s">
        <v>2763</v>
      </c>
      <c r="T145" s="4">
        <v>2</v>
      </c>
      <c r="U145" s="4" t="s">
        <v>2766</v>
      </c>
      <c r="W145"/>
      <c r="X145"/>
      <c r="Z145"/>
      <c r="AC145"/>
      <c r="AD145"/>
      <c r="AF145"/>
    </row>
    <row r="146" spans="1:32">
      <c r="A146" s="4" t="s">
        <v>165</v>
      </c>
      <c r="B146" s="5">
        <v>45150</v>
      </c>
      <c r="C146" s="4" t="s">
        <v>714</v>
      </c>
      <c r="D146" s="2" t="s">
        <v>1246</v>
      </c>
      <c r="E146" s="2" t="s">
        <v>1650</v>
      </c>
      <c r="F146" s="4" t="s">
        <v>1654</v>
      </c>
      <c r="G146" s="2" t="s">
        <v>1657</v>
      </c>
      <c r="H146" s="4" t="s">
        <v>1666</v>
      </c>
      <c r="I146" s="4" t="s">
        <v>1814</v>
      </c>
      <c r="J146" s="2">
        <v>7</v>
      </c>
      <c r="K146" s="2">
        <v>44.72</v>
      </c>
      <c r="L146" s="2">
        <v>0.2</v>
      </c>
      <c r="M146" s="4">
        <v>250.43</v>
      </c>
      <c r="N146" s="4">
        <v>20.85</v>
      </c>
      <c r="O146" s="4" t="s">
        <v>2214</v>
      </c>
      <c r="P146" s="4" t="s">
        <v>2215</v>
      </c>
      <c r="Q146" s="2" t="s">
        <v>2222</v>
      </c>
      <c r="R146" s="4" t="s">
        <v>2365</v>
      </c>
      <c r="S146" s="4" t="s">
        <v>2764</v>
      </c>
      <c r="T146" s="4">
        <v>4</v>
      </c>
      <c r="U146" s="4" t="s">
        <v>2766</v>
      </c>
      <c r="W146"/>
      <c r="X146"/>
      <c r="Z146"/>
      <c r="AC146"/>
      <c r="AD146"/>
      <c r="AF146"/>
    </row>
    <row r="147" spans="1:32">
      <c r="A147" s="4" t="s">
        <v>166</v>
      </c>
      <c r="B147" s="5">
        <v>45601</v>
      </c>
      <c r="C147" s="4" t="s">
        <v>715</v>
      </c>
      <c r="D147" s="2" t="s">
        <v>1247</v>
      </c>
      <c r="E147" s="2" t="s">
        <v>1648</v>
      </c>
      <c r="F147" s="4" t="s">
        <v>1652</v>
      </c>
      <c r="G147" s="2" t="s">
        <v>1657</v>
      </c>
      <c r="H147" s="4" t="s">
        <v>1666</v>
      </c>
      <c r="I147" s="4" t="s">
        <v>1815</v>
      </c>
      <c r="J147" s="2">
        <v>9</v>
      </c>
      <c r="K147" s="2">
        <v>214.94</v>
      </c>
      <c r="L147" s="2">
        <v>0.15</v>
      </c>
      <c r="M147" s="4">
        <v>1644.29</v>
      </c>
      <c r="N147" s="4">
        <v>420.68</v>
      </c>
      <c r="O147" s="4" t="s">
        <v>2213</v>
      </c>
      <c r="P147" s="4" t="s">
        <v>2217</v>
      </c>
      <c r="Q147" s="2" t="s">
        <v>2221</v>
      </c>
      <c r="R147" s="4" t="s">
        <v>2366</v>
      </c>
      <c r="S147" s="4" t="s">
        <v>2765</v>
      </c>
      <c r="T147" s="4">
        <v>3</v>
      </c>
      <c r="U147" s="4" t="s">
        <v>2766</v>
      </c>
      <c r="W147"/>
      <c r="X147"/>
      <c r="Z147"/>
      <c r="AC147"/>
      <c r="AD147"/>
      <c r="AF147"/>
    </row>
    <row r="148" spans="1:32">
      <c r="A148" s="4" t="s">
        <v>167</v>
      </c>
      <c r="B148" s="5">
        <v>45262</v>
      </c>
      <c r="C148" s="4" t="s">
        <v>716</v>
      </c>
      <c r="D148" s="2" t="s">
        <v>1248</v>
      </c>
      <c r="E148" s="2" t="s">
        <v>1648</v>
      </c>
      <c r="F148" s="4" t="s">
        <v>1654</v>
      </c>
      <c r="G148" s="2" t="s">
        <v>1656</v>
      </c>
      <c r="H148" s="4" t="s">
        <v>1661</v>
      </c>
      <c r="I148" s="4" t="s">
        <v>1816</v>
      </c>
      <c r="J148" s="2">
        <v>4</v>
      </c>
      <c r="K148" s="2">
        <v>107.01</v>
      </c>
      <c r="L148" s="2">
        <v>0</v>
      </c>
      <c r="M148" s="4">
        <v>428.04</v>
      </c>
      <c r="N148" s="4">
        <v>84.96</v>
      </c>
      <c r="O148" s="4" t="s">
        <v>2211</v>
      </c>
      <c r="P148" s="4" t="s">
        <v>2215</v>
      </c>
      <c r="Q148" s="2" t="s">
        <v>2222</v>
      </c>
      <c r="R148" s="4" t="s">
        <v>2367</v>
      </c>
      <c r="S148" s="4" t="s">
        <v>2761</v>
      </c>
      <c r="T148" s="4">
        <v>4</v>
      </c>
      <c r="U148" s="4" t="s">
        <v>2767</v>
      </c>
      <c r="W148"/>
      <c r="X148"/>
      <c r="Z148"/>
      <c r="AC148"/>
      <c r="AD148"/>
      <c r="AF148"/>
    </row>
    <row r="149" spans="1:32">
      <c r="A149" s="4" t="s">
        <v>168</v>
      </c>
      <c r="B149" s="5">
        <v>45715</v>
      </c>
      <c r="C149" s="4" t="s">
        <v>717</v>
      </c>
      <c r="D149" s="2" t="s">
        <v>1249</v>
      </c>
      <c r="E149" s="2" t="s">
        <v>1649</v>
      </c>
      <c r="F149" s="4" t="s">
        <v>1653</v>
      </c>
      <c r="G149" s="2" t="s">
        <v>1655</v>
      </c>
      <c r="H149" s="4" t="s">
        <v>1658</v>
      </c>
      <c r="I149" s="4" t="s">
        <v>1817</v>
      </c>
      <c r="J149" s="2">
        <v>9</v>
      </c>
      <c r="K149" s="2">
        <v>496.77</v>
      </c>
      <c r="L149" s="2">
        <v>0.05</v>
      </c>
      <c r="M149" s="4">
        <v>4247.38</v>
      </c>
      <c r="N149" s="4">
        <v>1078.6099999999999</v>
      </c>
      <c r="O149" s="4" t="s">
        <v>2214</v>
      </c>
      <c r="P149" s="4" t="s">
        <v>2218</v>
      </c>
      <c r="Q149" s="2" t="s">
        <v>2222</v>
      </c>
      <c r="R149" s="4" t="s">
        <v>2352</v>
      </c>
      <c r="S149" s="4" t="s">
        <v>2762</v>
      </c>
      <c r="T149" s="4">
        <v>2</v>
      </c>
      <c r="U149" s="4" t="s">
        <v>2766</v>
      </c>
      <c r="W149"/>
      <c r="X149"/>
      <c r="Z149"/>
      <c r="AC149"/>
      <c r="AD149"/>
      <c r="AF149"/>
    </row>
    <row r="150" spans="1:32">
      <c r="A150" s="4" t="s">
        <v>169</v>
      </c>
      <c r="B150" s="5">
        <v>45238</v>
      </c>
      <c r="C150" s="4" t="s">
        <v>718</v>
      </c>
      <c r="D150" s="2" t="s">
        <v>1250</v>
      </c>
      <c r="E150" s="2" t="s">
        <v>1650</v>
      </c>
      <c r="F150" s="4" t="s">
        <v>1651</v>
      </c>
      <c r="G150" s="2" t="s">
        <v>1655</v>
      </c>
      <c r="H150" s="4" t="s">
        <v>1658</v>
      </c>
      <c r="I150" s="4" t="s">
        <v>1818</v>
      </c>
      <c r="J150" s="2">
        <v>7</v>
      </c>
      <c r="K150" s="2">
        <v>280.14999999999998</v>
      </c>
      <c r="L150" s="2">
        <v>0</v>
      </c>
      <c r="M150" s="4">
        <v>1961.05</v>
      </c>
      <c r="N150" s="4">
        <v>574.73</v>
      </c>
      <c r="O150" s="4" t="s">
        <v>2211</v>
      </c>
      <c r="P150" s="4" t="s">
        <v>2218</v>
      </c>
      <c r="Q150" s="2" t="s">
        <v>2220</v>
      </c>
      <c r="R150" s="4" t="s">
        <v>2368</v>
      </c>
      <c r="S150" s="4" t="s">
        <v>2763</v>
      </c>
      <c r="T150" s="4">
        <v>2</v>
      </c>
      <c r="U150" s="4" t="s">
        <v>2767</v>
      </c>
      <c r="W150"/>
      <c r="X150"/>
      <c r="Z150"/>
      <c r="AC150"/>
      <c r="AD150"/>
      <c r="AF150"/>
    </row>
    <row r="151" spans="1:32">
      <c r="A151" s="4" t="s">
        <v>170</v>
      </c>
      <c r="B151" s="5">
        <v>45238</v>
      </c>
      <c r="C151" s="4" t="s">
        <v>719</v>
      </c>
      <c r="D151" s="2" t="s">
        <v>1251</v>
      </c>
      <c r="E151" s="2" t="s">
        <v>1648</v>
      </c>
      <c r="F151" s="4" t="s">
        <v>1654</v>
      </c>
      <c r="G151" s="2" t="s">
        <v>1655</v>
      </c>
      <c r="H151" s="4" t="s">
        <v>1658</v>
      </c>
      <c r="I151" s="4" t="s">
        <v>1819</v>
      </c>
      <c r="J151" s="2">
        <v>5</v>
      </c>
      <c r="K151" s="2">
        <v>429.48</v>
      </c>
      <c r="L151" s="2">
        <v>0.05</v>
      </c>
      <c r="M151" s="4">
        <v>2040.03</v>
      </c>
      <c r="N151" s="4">
        <v>512.95000000000005</v>
      </c>
      <c r="O151" s="4" t="s">
        <v>2212</v>
      </c>
      <c r="P151" s="4" t="s">
        <v>2217</v>
      </c>
      <c r="Q151" s="2" t="s">
        <v>2220</v>
      </c>
      <c r="R151" s="4" t="s">
        <v>2369</v>
      </c>
      <c r="S151" s="4" t="s">
        <v>2764</v>
      </c>
      <c r="T151" s="4">
        <v>5</v>
      </c>
      <c r="U151" s="4" t="s">
        <v>2766</v>
      </c>
      <c r="W151"/>
      <c r="X151"/>
      <c r="Z151"/>
      <c r="AC151"/>
      <c r="AD151"/>
      <c r="AF151"/>
    </row>
    <row r="152" spans="1:32">
      <c r="A152" s="4" t="s">
        <v>171</v>
      </c>
      <c r="B152" s="5">
        <v>45501</v>
      </c>
      <c r="C152" s="4" t="s">
        <v>720</v>
      </c>
      <c r="D152" s="2" t="s">
        <v>1252</v>
      </c>
      <c r="E152" s="2" t="s">
        <v>1648</v>
      </c>
      <c r="F152" s="4" t="s">
        <v>1651</v>
      </c>
      <c r="G152" s="2" t="s">
        <v>1655</v>
      </c>
      <c r="H152" s="4" t="s">
        <v>1662</v>
      </c>
      <c r="I152" s="4" t="s">
        <v>1820</v>
      </c>
      <c r="J152" s="2">
        <v>2</v>
      </c>
      <c r="K152" s="2">
        <v>461.5</v>
      </c>
      <c r="L152" s="2">
        <v>0.1</v>
      </c>
      <c r="M152" s="4">
        <v>830.7</v>
      </c>
      <c r="N152" s="4">
        <v>60.74</v>
      </c>
      <c r="O152" s="4" t="s">
        <v>2213</v>
      </c>
      <c r="P152" s="4" t="s">
        <v>2215</v>
      </c>
      <c r="Q152" s="2" t="s">
        <v>2221</v>
      </c>
      <c r="R152" s="4" t="s">
        <v>2370</v>
      </c>
      <c r="S152" s="4" t="s">
        <v>2763</v>
      </c>
      <c r="T152" s="4">
        <v>5</v>
      </c>
      <c r="U152" s="4" t="s">
        <v>2766</v>
      </c>
      <c r="W152"/>
      <c r="X152"/>
      <c r="Z152"/>
      <c r="AC152"/>
      <c r="AD152"/>
      <c r="AF152"/>
    </row>
    <row r="153" spans="1:32">
      <c r="A153" s="4" t="s">
        <v>172</v>
      </c>
      <c r="B153" s="5">
        <v>45337</v>
      </c>
      <c r="C153" s="4" t="s">
        <v>721</v>
      </c>
      <c r="D153" s="2" t="s">
        <v>1253</v>
      </c>
      <c r="E153" s="2" t="s">
        <v>1648</v>
      </c>
      <c r="F153" s="4" t="s">
        <v>1653</v>
      </c>
      <c r="G153" s="2" t="s">
        <v>1657</v>
      </c>
      <c r="H153" s="4" t="s">
        <v>1665</v>
      </c>
      <c r="I153" s="4" t="s">
        <v>1821</v>
      </c>
      <c r="J153" s="2">
        <v>6</v>
      </c>
      <c r="K153" s="2">
        <v>155.08000000000001</v>
      </c>
      <c r="L153" s="2">
        <v>0</v>
      </c>
      <c r="M153" s="4">
        <v>930.48</v>
      </c>
      <c r="N153" s="4">
        <v>95.79</v>
      </c>
      <c r="O153" s="4" t="s">
        <v>2213</v>
      </c>
      <c r="P153" s="4" t="s">
        <v>2215</v>
      </c>
      <c r="Q153" s="2" t="s">
        <v>2220</v>
      </c>
      <c r="R153" s="4" t="s">
        <v>2371</v>
      </c>
      <c r="S153" s="4" t="s">
        <v>2765</v>
      </c>
      <c r="T153" s="4">
        <v>5</v>
      </c>
      <c r="U153" s="4" t="s">
        <v>2766</v>
      </c>
      <c r="W153"/>
      <c r="X153"/>
      <c r="Z153"/>
      <c r="AC153"/>
      <c r="AD153"/>
      <c r="AF153"/>
    </row>
    <row r="154" spans="1:32">
      <c r="A154" s="4" t="s">
        <v>173</v>
      </c>
      <c r="B154" s="5">
        <v>45483</v>
      </c>
      <c r="C154" s="4" t="s">
        <v>722</v>
      </c>
      <c r="D154" s="2" t="s">
        <v>1254</v>
      </c>
      <c r="E154" s="2" t="s">
        <v>1648</v>
      </c>
      <c r="F154" s="4" t="s">
        <v>1651</v>
      </c>
      <c r="G154" s="2" t="s">
        <v>1657</v>
      </c>
      <c r="H154" s="4" t="s">
        <v>1666</v>
      </c>
      <c r="I154" s="4" t="s">
        <v>1822</v>
      </c>
      <c r="J154" s="2">
        <v>8</v>
      </c>
      <c r="K154" s="2">
        <v>269.16000000000003</v>
      </c>
      <c r="L154" s="2">
        <v>0.1</v>
      </c>
      <c r="M154" s="4">
        <v>1937.95</v>
      </c>
      <c r="N154" s="4">
        <v>246.32</v>
      </c>
      <c r="O154" s="4" t="s">
        <v>2214</v>
      </c>
      <c r="P154" s="4" t="s">
        <v>2217</v>
      </c>
      <c r="Q154" s="2" t="s">
        <v>2220</v>
      </c>
      <c r="R154" s="4" t="s">
        <v>2372</v>
      </c>
      <c r="S154" s="4" t="s">
        <v>2761</v>
      </c>
      <c r="T154" s="4">
        <v>4</v>
      </c>
      <c r="U154" s="4" t="s">
        <v>2767</v>
      </c>
      <c r="W154"/>
      <c r="X154"/>
      <c r="Z154"/>
      <c r="AC154"/>
      <c r="AD154"/>
      <c r="AF154"/>
    </row>
    <row r="155" spans="1:32">
      <c r="A155" s="4" t="s">
        <v>174</v>
      </c>
      <c r="B155" s="5">
        <v>45587</v>
      </c>
      <c r="C155" s="4" t="s">
        <v>723</v>
      </c>
      <c r="D155" s="2" t="s">
        <v>1255</v>
      </c>
      <c r="E155" s="2" t="s">
        <v>1650</v>
      </c>
      <c r="F155" s="4" t="s">
        <v>1651</v>
      </c>
      <c r="G155" s="2" t="s">
        <v>1657</v>
      </c>
      <c r="H155" s="4" t="s">
        <v>1669</v>
      </c>
      <c r="I155" s="4" t="s">
        <v>1823</v>
      </c>
      <c r="J155" s="2">
        <v>10</v>
      </c>
      <c r="K155" s="2">
        <v>432.72</v>
      </c>
      <c r="L155" s="2">
        <v>0.05</v>
      </c>
      <c r="M155" s="4">
        <v>4110.84</v>
      </c>
      <c r="N155" s="4">
        <v>222.21</v>
      </c>
      <c r="O155" s="4" t="s">
        <v>2211</v>
      </c>
      <c r="P155" s="4" t="s">
        <v>2218</v>
      </c>
      <c r="Q155" s="2" t="s">
        <v>2222</v>
      </c>
      <c r="R155" s="4" t="s">
        <v>2373</v>
      </c>
      <c r="S155" s="4" t="s">
        <v>2765</v>
      </c>
      <c r="T155" s="4">
        <v>3</v>
      </c>
      <c r="U155" s="4" t="s">
        <v>2766</v>
      </c>
      <c r="W155"/>
      <c r="X155"/>
      <c r="Z155"/>
      <c r="AC155"/>
      <c r="AD155"/>
      <c r="AF155"/>
    </row>
    <row r="156" spans="1:32">
      <c r="A156" s="4" t="s">
        <v>175</v>
      </c>
      <c r="B156" s="5">
        <v>45180</v>
      </c>
      <c r="C156" s="4" t="s">
        <v>724</v>
      </c>
      <c r="D156" s="2" t="s">
        <v>1256</v>
      </c>
      <c r="E156" s="2" t="s">
        <v>1649</v>
      </c>
      <c r="F156" s="4" t="s">
        <v>1653</v>
      </c>
      <c r="G156" s="2" t="s">
        <v>1657</v>
      </c>
      <c r="H156" s="4" t="s">
        <v>1668</v>
      </c>
      <c r="I156" s="4" t="s">
        <v>1824</v>
      </c>
      <c r="J156" s="2">
        <v>5</v>
      </c>
      <c r="K156" s="2">
        <v>382.86</v>
      </c>
      <c r="L156" s="2">
        <v>0.15</v>
      </c>
      <c r="M156" s="4">
        <v>1627.16</v>
      </c>
      <c r="N156" s="4">
        <v>474.52</v>
      </c>
      <c r="O156" s="4" t="s">
        <v>2211</v>
      </c>
      <c r="P156" s="4" t="s">
        <v>2217</v>
      </c>
      <c r="Q156" s="2" t="s">
        <v>2222</v>
      </c>
      <c r="R156" s="4" t="s">
        <v>2374</v>
      </c>
      <c r="S156" s="4" t="s">
        <v>2762</v>
      </c>
      <c r="T156" s="4">
        <v>2</v>
      </c>
      <c r="U156" s="4" t="s">
        <v>2766</v>
      </c>
      <c r="W156"/>
      <c r="X156"/>
      <c r="Z156"/>
      <c r="AC156"/>
      <c r="AD156"/>
      <c r="AF156"/>
    </row>
    <row r="157" spans="1:32">
      <c r="A157" s="4" t="s">
        <v>176</v>
      </c>
      <c r="B157" s="5">
        <v>45280</v>
      </c>
      <c r="C157" s="4" t="s">
        <v>725</v>
      </c>
      <c r="D157" s="2" t="s">
        <v>1257</v>
      </c>
      <c r="E157" s="2" t="s">
        <v>1650</v>
      </c>
      <c r="F157" s="4" t="s">
        <v>1653</v>
      </c>
      <c r="G157" s="2" t="s">
        <v>1656</v>
      </c>
      <c r="H157" s="4" t="s">
        <v>1661</v>
      </c>
      <c r="I157" s="4" t="s">
        <v>1825</v>
      </c>
      <c r="J157" s="2">
        <v>9</v>
      </c>
      <c r="K157" s="2">
        <v>21.74</v>
      </c>
      <c r="L157" s="2">
        <v>0</v>
      </c>
      <c r="M157" s="4">
        <v>195.66</v>
      </c>
      <c r="N157" s="4">
        <v>56.02</v>
      </c>
      <c r="O157" s="4" t="s">
        <v>2212</v>
      </c>
      <c r="P157" s="4" t="s">
        <v>2215</v>
      </c>
      <c r="Q157" s="2" t="s">
        <v>2220</v>
      </c>
      <c r="R157" s="4" t="s">
        <v>2375</v>
      </c>
      <c r="S157" s="4" t="s">
        <v>2765</v>
      </c>
      <c r="T157" s="4">
        <v>2</v>
      </c>
      <c r="U157" s="4" t="s">
        <v>2766</v>
      </c>
      <c r="W157"/>
      <c r="X157"/>
      <c r="Z157"/>
      <c r="AC157"/>
      <c r="AD157"/>
      <c r="AF157"/>
    </row>
    <row r="158" spans="1:32">
      <c r="A158" s="4" t="s">
        <v>177</v>
      </c>
      <c r="B158" s="5">
        <v>45393</v>
      </c>
      <c r="C158" s="4" t="s">
        <v>726</v>
      </c>
      <c r="D158" s="2" t="s">
        <v>1258</v>
      </c>
      <c r="E158" s="2" t="s">
        <v>1648</v>
      </c>
      <c r="F158" s="4" t="s">
        <v>1653</v>
      </c>
      <c r="G158" s="2" t="s">
        <v>1656</v>
      </c>
      <c r="H158" s="4" t="s">
        <v>1664</v>
      </c>
      <c r="I158" s="4" t="s">
        <v>1826</v>
      </c>
      <c r="J158" s="2">
        <v>6</v>
      </c>
      <c r="K158" s="2">
        <v>34.92</v>
      </c>
      <c r="L158" s="2">
        <v>0.2</v>
      </c>
      <c r="M158" s="4">
        <v>167.62</v>
      </c>
      <c r="N158" s="4">
        <v>46.63</v>
      </c>
      <c r="O158" s="4" t="s">
        <v>2211</v>
      </c>
      <c r="P158" s="4" t="s">
        <v>2215</v>
      </c>
      <c r="Q158" s="2" t="s">
        <v>2219</v>
      </c>
      <c r="R158" s="4" t="s">
        <v>2376</v>
      </c>
      <c r="S158" s="4" t="s">
        <v>2764</v>
      </c>
      <c r="T158" s="4">
        <v>5</v>
      </c>
      <c r="U158" s="4" t="s">
        <v>2767</v>
      </c>
      <c r="W158"/>
      <c r="X158"/>
      <c r="Z158"/>
      <c r="AC158"/>
      <c r="AD158"/>
      <c r="AF158"/>
    </row>
    <row r="159" spans="1:32">
      <c r="A159" s="4" t="s">
        <v>178</v>
      </c>
      <c r="B159" s="5">
        <v>45733</v>
      </c>
      <c r="C159" s="4" t="s">
        <v>727</v>
      </c>
      <c r="D159" s="2" t="s">
        <v>1259</v>
      </c>
      <c r="E159" s="2" t="s">
        <v>1648</v>
      </c>
      <c r="F159" s="4" t="s">
        <v>1651</v>
      </c>
      <c r="G159" s="2" t="s">
        <v>1656</v>
      </c>
      <c r="H159" s="4" t="s">
        <v>1663</v>
      </c>
      <c r="I159" s="4" t="s">
        <v>1827</v>
      </c>
      <c r="J159" s="2">
        <v>1</v>
      </c>
      <c r="K159" s="2">
        <v>253.6</v>
      </c>
      <c r="L159" s="2">
        <v>0.15</v>
      </c>
      <c r="M159" s="4">
        <v>215.56</v>
      </c>
      <c r="N159" s="4">
        <v>54.22</v>
      </c>
      <c r="O159" s="4" t="s">
        <v>2213</v>
      </c>
      <c r="P159" s="4" t="s">
        <v>2215</v>
      </c>
      <c r="Q159" s="2" t="s">
        <v>2219</v>
      </c>
      <c r="R159" s="4" t="s">
        <v>2377</v>
      </c>
      <c r="S159" s="4" t="s">
        <v>2764</v>
      </c>
      <c r="T159" s="4">
        <v>2</v>
      </c>
      <c r="U159" s="4" t="s">
        <v>2766</v>
      </c>
      <c r="W159"/>
      <c r="X159"/>
      <c r="Z159"/>
      <c r="AC159"/>
      <c r="AD159"/>
      <c r="AF159"/>
    </row>
    <row r="160" spans="1:32">
      <c r="A160" s="4" t="s">
        <v>179</v>
      </c>
      <c r="B160" s="5">
        <v>45377</v>
      </c>
      <c r="C160" s="4" t="s">
        <v>728</v>
      </c>
      <c r="D160" s="2" t="s">
        <v>1260</v>
      </c>
      <c r="E160" s="2" t="s">
        <v>1649</v>
      </c>
      <c r="F160" s="4" t="s">
        <v>1651</v>
      </c>
      <c r="G160" s="2" t="s">
        <v>1657</v>
      </c>
      <c r="H160" s="4" t="s">
        <v>1668</v>
      </c>
      <c r="I160" s="4" t="s">
        <v>1828</v>
      </c>
      <c r="J160" s="2">
        <v>7</v>
      </c>
      <c r="K160" s="2">
        <v>44.11</v>
      </c>
      <c r="L160" s="2">
        <v>0.15</v>
      </c>
      <c r="M160" s="4">
        <v>262.45</v>
      </c>
      <c r="N160" s="4">
        <v>43.24</v>
      </c>
      <c r="O160" s="4" t="s">
        <v>2213</v>
      </c>
      <c r="P160" s="4" t="s">
        <v>2216</v>
      </c>
      <c r="Q160" s="2" t="s">
        <v>2221</v>
      </c>
      <c r="R160" s="4" t="s">
        <v>2378</v>
      </c>
      <c r="S160" s="4" t="s">
        <v>2761</v>
      </c>
      <c r="T160" s="4">
        <v>1</v>
      </c>
      <c r="U160" s="4" t="s">
        <v>2766</v>
      </c>
      <c r="W160"/>
      <c r="X160"/>
      <c r="Z160"/>
      <c r="AC160"/>
      <c r="AD160"/>
      <c r="AF160"/>
    </row>
    <row r="161" spans="1:32">
      <c r="A161" s="4" t="s">
        <v>180</v>
      </c>
      <c r="B161" s="5">
        <v>45183</v>
      </c>
      <c r="C161" s="4" t="s">
        <v>729</v>
      </c>
      <c r="D161" s="2" t="s">
        <v>1261</v>
      </c>
      <c r="E161" s="2" t="s">
        <v>1650</v>
      </c>
      <c r="F161" s="4" t="s">
        <v>1654</v>
      </c>
      <c r="G161" s="2" t="s">
        <v>1656</v>
      </c>
      <c r="H161" s="4" t="s">
        <v>1664</v>
      </c>
      <c r="I161" s="4" t="s">
        <v>1829</v>
      </c>
      <c r="J161" s="2">
        <v>1</v>
      </c>
      <c r="K161" s="2">
        <v>320.19</v>
      </c>
      <c r="L161" s="2">
        <v>0.05</v>
      </c>
      <c r="M161" s="4">
        <v>304.18</v>
      </c>
      <c r="N161" s="4">
        <v>21.5</v>
      </c>
      <c r="O161" s="4" t="s">
        <v>2211</v>
      </c>
      <c r="P161" s="4" t="s">
        <v>2218</v>
      </c>
      <c r="Q161" s="2" t="s">
        <v>2219</v>
      </c>
      <c r="R161" s="4" t="s">
        <v>2379</v>
      </c>
      <c r="S161" s="4" t="s">
        <v>2764</v>
      </c>
      <c r="T161" s="4">
        <v>1</v>
      </c>
      <c r="U161" s="4" t="s">
        <v>2766</v>
      </c>
      <c r="W161"/>
      <c r="X161"/>
      <c r="Z161"/>
      <c r="AC161"/>
      <c r="AD161"/>
      <c r="AF161"/>
    </row>
    <row r="162" spans="1:32">
      <c r="A162" s="4" t="s">
        <v>181</v>
      </c>
      <c r="B162" s="5">
        <v>45192</v>
      </c>
      <c r="C162" s="4" t="s">
        <v>730</v>
      </c>
      <c r="D162" s="2" t="s">
        <v>1262</v>
      </c>
      <c r="E162" s="2" t="s">
        <v>1649</v>
      </c>
      <c r="F162" s="4" t="s">
        <v>1654</v>
      </c>
      <c r="G162" s="2" t="s">
        <v>1657</v>
      </c>
      <c r="H162" s="4" t="s">
        <v>1669</v>
      </c>
      <c r="I162" s="4" t="s">
        <v>1830</v>
      </c>
      <c r="J162" s="2">
        <v>2</v>
      </c>
      <c r="K162" s="2">
        <v>343.79</v>
      </c>
      <c r="L162" s="2">
        <v>0.1</v>
      </c>
      <c r="M162" s="4">
        <v>618.82000000000005</v>
      </c>
      <c r="N162" s="4">
        <v>170.07</v>
      </c>
      <c r="O162" s="4" t="s">
        <v>2212</v>
      </c>
      <c r="P162" s="4" t="s">
        <v>2216</v>
      </c>
      <c r="Q162" s="2" t="s">
        <v>2221</v>
      </c>
      <c r="R162" s="4" t="s">
        <v>2380</v>
      </c>
      <c r="S162" s="4" t="s">
        <v>2761</v>
      </c>
      <c r="T162" s="4">
        <v>2</v>
      </c>
      <c r="U162" s="4" t="s">
        <v>2766</v>
      </c>
      <c r="W162"/>
      <c r="X162"/>
      <c r="Z162"/>
      <c r="AC162"/>
      <c r="AD162"/>
      <c r="AF162"/>
    </row>
    <row r="163" spans="1:32">
      <c r="A163" s="4" t="s">
        <v>182</v>
      </c>
      <c r="B163" s="5">
        <v>45125</v>
      </c>
      <c r="C163" s="4" t="s">
        <v>731</v>
      </c>
      <c r="D163" s="2" t="s">
        <v>1263</v>
      </c>
      <c r="E163" s="2" t="s">
        <v>1648</v>
      </c>
      <c r="F163" s="4" t="s">
        <v>1651</v>
      </c>
      <c r="G163" s="2" t="s">
        <v>1655</v>
      </c>
      <c r="H163" s="4" t="s">
        <v>1658</v>
      </c>
      <c r="I163" s="4" t="s">
        <v>1831</v>
      </c>
      <c r="J163" s="2">
        <v>10</v>
      </c>
      <c r="K163" s="2">
        <v>418.15</v>
      </c>
      <c r="L163" s="2">
        <v>0.15</v>
      </c>
      <c r="M163" s="4">
        <v>3554.28</v>
      </c>
      <c r="N163" s="4">
        <v>779.31</v>
      </c>
      <c r="O163" s="4" t="s">
        <v>2214</v>
      </c>
      <c r="P163" s="4" t="s">
        <v>2217</v>
      </c>
      <c r="Q163" s="2" t="s">
        <v>2222</v>
      </c>
      <c r="R163" s="4" t="s">
        <v>2381</v>
      </c>
      <c r="S163" s="4" t="s">
        <v>2761</v>
      </c>
      <c r="T163" s="4">
        <v>5</v>
      </c>
      <c r="U163" s="4" t="s">
        <v>2767</v>
      </c>
      <c r="W163"/>
      <c r="X163"/>
      <c r="Z163"/>
      <c r="AC163"/>
      <c r="AD163"/>
      <c r="AF163"/>
    </row>
    <row r="164" spans="1:32">
      <c r="A164" s="4" t="s">
        <v>183</v>
      </c>
      <c r="B164" s="5">
        <v>45542</v>
      </c>
      <c r="C164" s="4" t="s">
        <v>732</v>
      </c>
      <c r="D164" s="2" t="s">
        <v>1264</v>
      </c>
      <c r="E164" s="2" t="s">
        <v>1648</v>
      </c>
      <c r="F164" s="4" t="s">
        <v>1654</v>
      </c>
      <c r="G164" s="2" t="s">
        <v>1655</v>
      </c>
      <c r="H164" s="4" t="s">
        <v>1667</v>
      </c>
      <c r="I164" s="4" t="s">
        <v>1832</v>
      </c>
      <c r="J164" s="2">
        <v>6</v>
      </c>
      <c r="K164" s="2">
        <v>304.56</v>
      </c>
      <c r="L164" s="2">
        <v>0.2</v>
      </c>
      <c r="M164" s="4">
        <v>1461.89</v>
      </c>
      <c r="N164" s="4">
        <v>422.07</v>
      </c>
      <c r="O164" s="4" t="s">
        <v>2211</v>
      </c>
      <c r="P164" s="4" t="s">
        <v>2218</v>
      </c>
      <c r="Q164" s="2" t="s">
        <v>2219</v>
      </c>
      <c r="R164" s="4" t="s">
        <v>2382</v>
      </c>
      <c r="S164" s="4" t="s">
        <v>2762</v>
      </c>
      <c r="T164" s="4">
        <v>4</v>
      </c>
      <c r="U164" s="4" t="s">
        <v>2767</v>
      </c>
      <c r="W164"/>
      <c r="X164"/>
      <c r="Z164"/>
      <c r="AC164"/>
      <c r="AD164"/>
      <c r="AF164"/>
    </row>
    <row r="165" spans="1:32">
      <c r="A165" s="4" t="s">
        <v>184</v>
      </c>
      <c r="B165" s="5">
        <v>45429</v>
      </c>
      <c r="C165" s="4" t="s">
        <v>733</v>
      </c>
      <c r="D165" s="2" t="s">
        <v>1265</v>
      </c>
      <c r="E165" s="2" t="s">
        <v>1650</v>
      </c>
      <c r="F165" s="4" t="s">
        <v>1654</v>
      </c>
      <c r="G165" s="2" t="s">
        <v>1657</v>
      </c>
      <c r="H165" s="4" t="s">
        <v>1665</v>
      </c>
      <c r="I165" s="4" t="s">
        <v>1833</v>
      </c>
      <c r="J165" s="2">
        <v>10</v>
      </c>
      <c r="K165" s="2">
        <v>332.03</v>
      </c>
      <c r="L165" s="2">
        <v>0</v>
      </c>
      <c r="M165" s="4">
        <v>3320.3</v>
      </c>
      <c r="N165" s="4">
        <v>806.97</v>
      </c>
      <c r="O165" s="4" t="s">
        <v>2214</v>
      </c>
      <c r="P165" s="4" t="s">
        <v>2216</v>
      </c>
      <c r="Q165" s="2" t="s">
        <v>2219</v>
      </c>
      <c r="R165" s="4" t="s">
        <v>2383</v>
      </c>
      <c r="S165" s="4" t="s">
        <v>2761</v>
      </c>
      <c r="T165" s="4">
        <v>3</v>
      </c>
      <c r="U165" s="4" t="s">
        <v>2766</v>
      </c>
      <c r="W165"/>
      <c r="X165"/>
      <c r="Z165"/>
      <c r="AC165"/>
      <c r="AD165"/>
      <c r="AF165"/>
    </row>
    <row r="166" spans="1:32">
      <c r="A166" s="4" t="s">
        <v>185</v>
      </c>
      <c r="B166" s="5">
        <v>45626</v>
      </c>
      <c r="C166" s="4" t="s">
        <v>734</v>
      </c>
      <c r="D166" s="2" t="s">
        <v>1266</v>
      </c>
      <c r="E166" s="2" t="s">
        <v>1649</v>
      </c>
      <c r="F166" s="4" t="s">
        <v>1653</v>
      </c>
      <c r="G166" s="2" t="s">
        <v>1656</v>
      </c>
      <c r="H166" s="4" t="s">
        <v>1664</v>
      </c>
      <c r="I166" s="4" t="s">
        <v>1834</v>
      </c>
      <c r="J166" s="2">
        <v>6</v>
      </c>
      <c r="K166" s="2">
        <v>183.55</v>
      </c>
      <c r="L166" s="2">
        <v>0</v>
      </c>
      <c r="M166" s="4">
        <v>1101.3</v>
      </c>
      <c r="N166" s="4">
        <v>56.5</v>
      </c>
      <c r="O166" s="4" t="s">
        <v>2214</v>
      </c>
      <c r="P166" s="4" t="s">
        <v>2217</v>
      </c>
      <c r="Q166" s="2" t="s">
        <v>2221</v>
      </c>
      <c r="R166" s="4" t="s">
        <v>2290</v>
      </c>
      <c r="S166" s="4" t="s">
        <v>2762</v>
      </c>
      <c r="T166" s="4">
        <v>1</v>
      </c>
      <c r="U166" s="4" t="s">
        <v>2766</v>
      </c>
      <c r="W166"/>
      <c r="X166"/>
      <c r="Z166"/>
      <c r="AC166"/>
      <c r="AD166"/>
      <c r="AF166"/>
    </row>
    <row r="167" spans="1:32">
      <c r="A167" s="4" t="s">
        <v>186</v>
      </c>
      <c r="B167" s="5">
        <v>45689</v>
      </c>
      <c r="C167" s="4" t="s">
        <v>735</v>
      </c>
      <c r="D167" s="2" t="s">
        <v>1267</v>
      </c>
      <c r="E167" s="2" t="s">
        <v>1648</v>
      </c>
      <c r="F167" s="4" t="s">
        <v>1654</v>
      </c>
      <c r="G167" s="2" t="s">
        <v>1657</v>
      </c>
      <c r="H167" s="4" t="s">
        <v>1666</v>
      </c>
      <c r="I167" s="4" t="s">
        <v>1835</v>
      </c>
      <c r="J167" s="2">
        <v>2</v>
      </c>
      <c r="K167" s="2">
        <v>18</v>
      </c>
      <c r="L167" s="2">
        <v>0.1</v>
      </c>
      <c r="M167" s="4">
        <v>32.4</v>
      </c>
      <c r="N167" s="4">
        <v>6.11</v>
      </c>
      <c r="O167" s="4" t="s">
        <v>2214</v>
      </c>
      <c r="P167" s="4" t="s">
        <v>2217</v>
      </c>
      <c r="Q167" s="2" t="s">
        <v>2219</v>
      </c>
      <c r="R167" s="4" t="s">
        <v>2384</v>
      </c>
      <c r="S167" s="4" t="s">
        <v>2762</v>
      </c>
      <c r="T167" s="4">
        <v>4</v>
      </c>
      <c r="U167" s="4" t="s">
        <v>2767</v>
      </c>
      <c r="W167"/>
      <c r="X167"/>
      <c r="Z167"/>
      <c r="AC167"/>
      <c r="AD167"/>
      <c r="AF167"/>
    </row>
    <row r="168" spans="1:32">
      <c r="A168" s="4" t="s">
        <v>187</v>
      </c>
      <c r="B168" s="5">
        <v>45138</v>
      </c>
      <c r="C168" s="4" t="s">
        <v>736</v>
      </c>
      <c r="D168" s="2" t="s">
        <v>1268</v>
      </c>
      <c r="E168" s="2" t="s">
        <v>1649</v>
      </c>
      <c r="F168" s="4" t="s">
        <v>1653</v>
      </c>
      <c r="G168" s="2" t="s">
        <v>1656</v>
      </c>
      <c r="H168" s="4" t="s">
        <v>1659</v>
      </c>
      <c r="I168" s="4" t="s">
        <v>1836</v>
      </c>
      <c r="J168" s="2">
        <v>7</v>
      </c>
      <c r="K168" s="2">
        <v>88.9</v>
      </c>
      <c r="L168" s="2">
        <v>0.1</v>
      </c>
      <c r="M168" s="4">
        <v>560.07000000000005</v>
      </c>
      <c r="N168" s="4">
        <v>70.17</v>
      </c>
      <c r="O168" s="4" t="s">
        <v>2211</v>
      </c>
      <c r="P168" s="4" t="s">
        <v>2216</v>
      </c>
      <c r="Q168" s="2" t="s">
        <v>2219</v>
      </c>
      <c r="R168" s="4" t="s">
        <v>2385</v>
      </c>
      <c r="S168" s="4" t="s">
        <v>2765</v>
      </c>
      <c r="T168" s="4">
        <v>4</v>
      </c>
      <c r="U168" s="4" t="s">
        <v>2767</v>
      </c>
      <c r="W168"/>
      <c r="X168"/>
      <c r="Z168"/>
      <c r="AC168"/>
      <c r="AD168"/>
      <c r="AF168"/>
    </row>
    <row r="169" spans="1:32">
      <c r="A169" s="4" t="s">
        <v>188</v>
      </c>
      <c r="B169" s="5">
        <v>45696</v>
      </c>
      <c r="C169" s="4" t="s">
        <v>737</v>
      </c>
      <c r="D169" s="2" t="s">
        <v>1269</v>
      </c>
      <c r="E169" s="2" t="s">
        <v>1650</v>
      </c>
      <c r="F169" s="4" t="s">
        <v>1654</v>
      </c>
      <c r="G169" s="2" t="s">
        <v>1655</v>
      </c>
      <c r="H169" s="4" t="s">
        <v>1662</v>
      </c>
      <c r="I169" s="4" t="s">
        <v>1837</v>
      </c>
      <c r="J169" s="2">
        <v>5</v>
      </c>
      <c r="K169" s="2">
        <v>472.39</v>
      </c>
      <c r="L169" s="2">
        <v>0.15</v>
      </c>
      <c r="M169" s="4">
        <v>2007.66</v>
      </c>
      <c r="N169" s="4">
        <v>398.42</v>
      </c>
      <c r="O169" s="4" t="s">
        <v>2213</v>
      </c>
      <c r="P169" s="4" t="s">
        <v>2217</v>
      </c>
      <c r="Q169" s="2" t="s">
        <v>2219</v>
      </c>
      <c r="R169" s="4" t="s">
        <v>2386</v>
      </c>
      <c r="S169" s="4" t="s">
        <v>2765</v>
      </c>
      <c r="T169" s="4">
        <v>3</v>
      </c>
      <c r="U169" s="4" t="s">
        <v>2766</v>
      </c>
      <c r="W169"/>
      <c r="X169"/>
      <c r="Z169"/>
      <c r="AC169"/>
      <c r="AD169"/>
      <c r="AF169"/>
    </row>
    <row r="170" spans="1:32">
      <c r="A170" s="4" t="s">
        <v>189</v>
      </c>
      <c r="B170" s="5">
        <v>45516</v>
      </c>
      <c r="C170" s="4" t="s">
        <v>738</v>
      </c>
      <c r="D170" s="2" t="s">
        <v>1270</v>
      </c>
      <c r="E170" s="2" t="s">
        <v>1650</v>
      </c>
      <c r="F170" s="4" t="s">
        <v>1654</v>
      </c>
      <c r="G170" s="2" t="s">
        <v>1657</v>
      </c>
      <c r="H170" s="4" t="s">
        <v>1666</v>
      </c>
      <c r="I170" s="4" t="s">
        <v>1838</v>
      </c>
      <c r="J170" s="2">
        <v>6</v>
      </c>
      <c r="K170" s="2">
        <v>218.16</v>
      </c>
      <c r="L170" s="2">
        <v>0.2</v>
      </c>
      <c r="M170" s="4">
        <v>1047.17</v>
      </c>
      <c r="N170" s="4">
        <v>87.99</v>
      </c>
      <c r="O170" s="4" t="s">
        <v>2214</v>
      </c>
      <c r="P170" s="4" t="s">
        <v>2216</v>
      </c>
      <c r="Q170" s="2" t="s">
        <v>2220</v>
      </c>
      <c r="R170" s="4" t="s">
        <v>2387</v>
      </c>
      <c r="S170" s="4" t="s">
        <v>2762</v>
      </c>
      <c r="T170" s="4">
        <v>2</v>
      </c>
      <c r="U170" s="4" t="s">
        <v>2767</v>
      </c>
      <c r="W170"/>
      <c r="X170"/>
      <c r="Z170"/>
      <c r="AC170"/>
      <c r="AD170"/>
      <c r="AF170"/>
    </row>
    <row r="171" spans="1:32">
      <c r="A171" s="4" t="s">
        <v>190</v>
      </c>
      <c r="B171" s="5">
        <v>45441</v>
      </c>
      <c r="C171" s="4" t="s">
        <v>739</v>
      </c>
      <c r="D171" s="2" t="s">
        <v>1271</v>
      </c>
      <c r="E171" s="2" t="s">
        <v>1650</v>
      </c>
      <c r="F171" s="4" t="s">
        <v>1654</v>
      </c>
      <c r="G171" s="2" t="s">
        <v>1656</v>
      </c>
      <c r="H171" s="4" t="s">
        <v>1659</v>
      </c>
      <c r="I171" s="4" t="s">
        <v>1839</v>
      </c>
      <c r="J171" s="2">
        <v>6</v>
      </c>
      <c r="K171" s="2">
        <v>191.15</v>
      </c>
      <c r="L171" s="2">
        <v>0.15</v>
      </c>
      <c r="M171" s="4">
        <v>974.87</v>
      </c>
      <c r="N171" s="4">
        <v>137.69999999999999</v>
      </c>
      <c r="O171" s="4" t="s">
        <v>2213</v>
      </c>
      <c r="P171" s="4" t="s">
        <v>2216</v>
      </c>
      <c r="Q171" s="2" t="s">
        <v>2219</v>
      </c>
      <c r="R171" s="4" t="s">
        <v>2388</v>
      </c>
      <c r="S171" s="4" t="s">
        <v>2763</v>
      </c>
      <c r="T171" s="4">
        <v>2</v>
      </c>
      <c r="U171" s="4" t="s">
        <v>2767</v>
      </c>
      <c r="W171"/>
      <c r="X171"/>
      <c r="Z171"/>
      <c r="AC171"/>
      <c r="AD171"/>
      <c r="AF171"/>
    </row>
    <row r="172" spans="1:32">
      <c r="A172" s="4" t="s">
        <v>191</v>
      </c>
      <c r="B172" s="5">
        <v>45327</v>
      </c>
      <c r="C172" s="4" t="s">
        <v>740</v>
      </c>
      <c r="D172" s="2" t="s">
        <v>1272</v>
      </c>
      <c r="E172" s="2" t="s">
        <v>1649</v>
      </c>
      <c r="F172" s="4" t="s">
        <v>1652</v>
      </c>
      <c r="G172" s="2" t="s">
        <v>1657</v>
      </c>
      <c r="H172" s="4" t="s">
        <v>1666</v>
      </c>
      <c r="I172" s="4" t="s">
        <v>1840</v>
      </c>
      <c r="J172" s="2">
        <v>3</v>
      </c>
      <c r="K172" s="2">
        <v>318.5</v>
      </c>
      <c r="L172" s="2">
        <v>0.05</v>
      </c>
      <c r="M172" s="4">
        <v>907.72</v>
      </c>
      <c r="N172" s="4">
        <v>102.73</v>
      </c>
      <c r="O172" s="4" t="s">
        <v>2213</v>
      </c>
      <c r="P172" s="4" t="s">
        <v>2217</v>
      </c>
      <c r="Q172" s="2" t="s">
        <v>2220</v>
      </c>
      <c r="R172" s="4" t="s">
        <v>2389</v>
      </c>
      <c r="S172" s="4" t="s">
        <v>2761</v>
      </c>
      <c r="T172" s="4">
        <v>4</v>
      </c>
      <c r="U172" s="4" t="s">
        <v>2767</v>
      </c>
      <c r="W172"/>
      <c r="X172"/>
      <c r="Z172"/>
      <c r="AC172"/>
      <c r="AD172"/>
      <c r="AF172"/>
    </row>
    <row r="173" spans="1:32">
      <c r="A173" s="4" t="s">
        <v>192</v>
      </c>
      <c r="B173" s="5">
        <v>45171</v>
      </c>
      <c r="C173" s="4" t="s">
        <v>741</v>
      </c>
      <c r="D173" s="2" t="s">
        <v>1273</v>
      </c>
      <c r="E173" s="2" t="s">
        <v>1649</v>
      </c>
      <c r="F173" s="4" t="s">
        <v>1654</v>
      </c>
      <c r="G173" s="2" t="s">
        <v>1656</v>
      </c>
      <c r="H173" s="4" t="s">
        <v>1661</v>
      </c>
      <c r="I173" s="4" t="s">
        <v>1841</v>
      </c>
      <c r="J173" s="2">
        <v>6</v>
      </c>
      <c r="K173" s="2">
        <v>352.31</v>
      </c>
      <c r="L173" s="2">
        <v>0.2</v>
      </c>
      <c r="M173" s="4">
        <v>1691.09</v>
      </c>
      <c r="N173" s="4">
        <v>335.61</v>
      </c>
      <c r="O173" s="4" t="s">
        <v>2212</v>
      </c>
      <c r="P173" s="4" t="s">
        <v>2215</v>
      </c>
      <c r="Q173" s="2" t="s">
        <v>2222</v>
      </c>
      <c r="R173" s="4" t="s">
        <v>2390</v>
      </c>
      <c r="S173" s="4" t="s">
        <v>2762</v>
      </c>
      <c r="T173" s="4">
        <v>2</v>
      </c>
      <c r="U173" s="4" t="s">
        <v>2766</v>
      </c>
      <c r="W173"/>
      <c r="X173"/>
      <c r="Z173"/>
      <c r="AC173"/>
      <c r="AD173"/>
      <c r="AF173"/>
    </row>
    <row r="174" spans="1:32">
      <c r="A174" s="4" t="s">
        <v>193</v>
      </c>
      <c r="B174" s="5">
        <v>45275</v>
      </c>
      <c r="C174" s="4" t="s">
        <v>742</v>
      </c>
      <c r="D174" s="2" t="s">
        <v>1274</v>
      </c>
      <c r="E174" s="2" t="s">
        <v>1650</v>
      </c>
      <c r="F174" s="4" t="s">
        <v>1654</v>
      </c>
      <c r="G174" s="2" t="s">
        <v>1655</v>
      </c>
      <c r="H174" s="4" t="s">
        <v>1667</v>
      </c>
      <c r="I174" s="4" t="s">
        <v>1842</v>
      </c>
      <c r="J174" s="2">
        <v>2</v>
      </c>
      <c r="K174" s="2">
        <v>133.08000000000001</v>
      </c>
      <c r="L174" s="2">
        <v>0.2</v>
      </c>
      <c r="M174" s="4">
        <v>212.93</v>
      </c>
      <c r="N174" s="4">
        <v>50.4</v>
      </c>
      <c r="O174" s="4" t="s">
        <v>2213</v>
      </c>
      <c r="P174" s="4" t="s">
        <v>2217</v>
      </c>
      <c r="Q174" s="2" t="s">
        <v>2221</v>
      </c>
      <c r="R174" s="4" t="s">
        <v>2391</v>
      </c>
      <c r="S174" s="4" t="s">
        <v>2763</v>
      </c>
      <c r="T174" s="4">
        <v>4</v>
      </c>
      <c r="U174" s="4" t="s">
        <v>2766</v>
      </c>
      <c r="W174"/>
      <c r="X174"/>
      <c r="Z174"/>
      <c r="AC174"/>
      <c r="AD174"/>
      <c r="AF174"/>
    </row>
    <row r="175" spans="1:32">
      <c r="A175" s="4" t="s">
        <v>194</v>
      </c>
      <c r="B175" s="5">
        <v>45667</v>
      </c>
      <c r="C175" s="4" t="s">
        <v>743</v>
      </c>
      <c r="D175" s="2" t="s">
        <v>1275</v>
      </c>
      <c r="E175" s="2" t="s">
        <v>1648</v>
      </c>
      <c r="F175" s="4" t="s">
        <v>1654</v>
      </c>
      <c r="G175" s="2" t="s">
        <v>1655</v>
      </c>
      <c r="H175" s="4" t="s">
        <v>1662</v>
      </c>
      <c r="I175" s="4" t="s">
        <v>1843</v>
      </c>
      <c r="J175" s="2">
        <v>7</v>
      </c>
      <c r="K175" s="2">
        <v>460.67</v>
      </c>
      <c r="L175" s="2">
        <v>0</v>
      </c>
      <c r="M175" s="4">
        <v>3224.69</v>
      </c>
      <c r="N175" s="4">
        <v>254.81</v>
      </c>
      <c r="O175" s="4" t="s">
        <v>2213</v>
      </c>
      <c r="P175" s="4" t="s">
        <v>2218</v>
      </c>
      <c r="Q175" s="2" t="s">
        <v>2221</v>
      </c>
      <c r="R175" s="4" t="s">
        <v>2392</v>
      </c>
      <c r="S175" s="4" t="s">
        <v>2762</v>
      </c>
      <c r="T175" s="4">
        <v>4</v>
      </c>
      <c r="U175" s="4" t="s">
        <v>2766</v>
      </c>
      <c r="W175"/>
      <c r="X175"/>
      <c r="Z175"/>
      <c r="AC175"/>
      <c r="AD175"/>
      <c r="AF175"/>
    </row>
    <row r="176" spans="1:32">
      <c r="A176" s="4" t="s">
        <v>195</v>
      </c>
      <c r="B176" s="5">
        <v>45570</v>
      </c>
      <c r="C176" s="4" t="s">
        <v>744</v>
      </c>
      <c r="D176" s="2" t="s">
        <v>1276</v>
      </c>
      <c r="E176" s="2" t="s">
        <v>1650</v>
      </c>
      <c r="F176" s="4" t="s">
        <v>1651</v>
      </c>
      <c r="G176" s="2" t="s">
        <v>1657</v>
      </c>
      <c r="H176" s="4" t="s">
        <v>1669</v>
      </c>
      <c r="I176" s="4" t="s">
        <v>1844</v>
      </c>
      <c r="J176" s="2">
        <v>8</v>
      </c>
      <c r="K176" s="2">
        <v>362.39</v>
      </c>
      <c r="L176" s="2">
        <v>0.15</v>
      </c>
      <c r="M176" s="4">
        <v>2464.25</v>
      </c>
      <c r="N176" s="4">
        <v>319.68</v>
      </c>
      <c r="O176" s="4" t="s">
        <v>2214</v>
      </c>
      <c r="P176" s="4" t="s">
        <v>2215</v>
      </c>
      <c r="Q176" s="2" t="s">
        <v>2219</v>
      </c>
      <c r="R176" s="4" t="s">
        <v>2304</v>
      </c>
      <c r="S176" s="4" t="s">
        <v>2761</v>
      </c>
      <c r="T176" s="4">
        <v>3</v>
      </c>
      <c r="U176" s="4" t="s">
        <v>2766</v>
      </c>
      <c r="W176"/>
      <c r="X176"/>
      <c r="Z176"/>
      <c r="AC176"/>
      <c r="AD176"/>
      <c r="AF176"/>
    </row>
    <row r="177" spans="1:32">
      <c r="A177" s="4" t="s">
        <v>196</v>
      </c>
      <c r="B177" s="5">
        <v>45693</v>
      </c>
      <c r="C177" s="4" t="s">
        <v>745</v>
      </c>
      <c r="D177" s="2" t="s">
        <v>1277</v>
      </c>
      <c r="E177" s="2" t="s">
        <v>1649</v>
      </c>
      <c r="F177" s="4" t="s">
        <v>1653</v>
      </c>
      <c r="G177" s="2" t="s">
        <v>1656</v>
      </c>
      <c r="H177" s="4" t="s">
        <v>1659</v>
      </c>
      <c r="I177" s="4" t="s">
        <v>1845</v>
      </c>
      <c r="J177" s="2">
        <v>9</v>
      </c>
      <c r="K177" s="2">
        <v>84.27</v>
      </c>
      <c r="L177" s="2">
        <v>0.2</v>
      </c>
      <c r="M177" s="4">
        <v>606.74</v>
      </c>
      <c r="N177" s="4">
        <v>95.01</v>
      </c>
      <c r="O177" s="4" t="s">
        <v>2211</v>
      </c>
      <c r="P177" s="4" t="s">
        <v>2216</v>
      </c>
      <c r="Q177" s="2" t="s">
        <v>2220</v>
      </c>
      <c r="R177" s="4" t="s">
        <v>2393</v>
      </c>
      <c r="S177" s="4" t="s">
        <v>2765</v>
      </c>
      <c r="T177" s="4">
        <v>2</v>
      </c>
      <c r="U177" s="4" t="s">
        <v>2767</v>
      </c>
      <c r="W177"/>
      <c r="X177"/>
      <c r="Z177"/>
      <c r="AC177"/>
      <c r="AD177"/>
      <c r="AF177"/>
    </row>
    <row r="178" spans="1:32">
      <c r="A178" s="4" t="s">
        <v>197</v>
      </c>
      <c r="B178" s="5">
        <v>45220</v>
      </c>
      <c r="C178" s="4" t="s">
        <v>746</v>
      </c>
      <c r="D178" s="2" t="s">
        <v>1278</v>
      </c>
      <c r="E178" s="2" t="s">
        <v>1648</v>
      </c>
      <c r="F178" s="4" t="s">
        <v>1653</v>
      </c>
      <c r="G178" s="2" t="s">
        <v>1657</v>
      </c>
      <c r="H178" s="4" t="s">
        <v>1666</v>
      </c>
      <c r="I178" s="4" t="s">
        <v>1846</v>
      </c>
      <c r="J178" s="2">
        <v>7</v>
      </c>
      <c r="K178" s="2">
        <v>7.2</v>
      </c>
      <c r="L178" s="2">
        <v>0.05</v>
      </c>
      <c r="M178" s="4">
        <v>47.88</v>
      </c>
      <c r="N178" s="4">
        <v>4.8600000000000003</v>
      </c>
      <c r="O178" s="4" t="s">
        <v>2212</v>
      </c>
      <c r="P178" s="4" t="s">
        <v>2215</v>
      </c>
      <c r="Q178" s="2" t="s">
        <v>2222</v>
      </c>
      <c r="R178" s="4" t="s">
        <v>2394</v>
      </c>
      <c r="S178" s="4" t="s">
        <v>2762</v>
      </c>
      <c r="T178" s="4">
        <v>3</v>
      </c>
      <c r="U178" s="4" t="s">
        <v>2766</v>
      </c>
      <c r="W178"/>
      <c r="X178"/>
      <c r="Z178"/>
      <c r="AC178"/>
      <c r="AD178"/>
      <c r="AF178"/>
    </row>
    <row r="179" spans="1:32">
      <c r="A179" s="4" t="s">
        <v>198</v>
      </c>
      <c r="B179" s="5">
        <v>45497</v>
      </c>
      <c r="C179" s="4" t="s">
        <v>747</v>
      </c>
      <c r="D179" s="2" t="s">
        <v>1279</v>
      </c>
      <c r="E179" s="2" t="s">
        <v>1648</v>
      </c>
      <c r="F179" s="4" t="s">
        <v>1651</v>
      </c>
      <c r="G179" s="2" t="s">
        <v>1656</v>
      </c>
      <c r="H179" s="4" t="s">
        <v>1664</v>
      </c>
      <c r="I179" s="4" t="s">
        <v>1847</v>
      </c>
      <c r="J179" s="2">
        <v>9</v>
      </c>
      <c r="K179" s="2">
        <v>483.13</v>
      </c>
      <c r="L179" s="2">
        <v>0.1</v>
      </c>
      <c r="M179" s="4">
        <v>3913.35</v>
      </c>
      <c r="N179" s="4">
        <v>779.71</v>
      </c>
      <c r="O179" s="4" t="s">
        <v>2211</v>
      </c>
      <c r="P179" s="4" t="s">
        <v>2215</v>
      </c>
      <c r="Q179" s="2" t="s">
        <v>2221</v>
      </c>
      <c r="R179" s="4" t="s">
        <v>2395</v>
      </c>
      <c r="S179" s="4" t="s">
        <v>2762</v>
      </c>
      <c r="T179" s="4">
        <v>4</v>
      </c>
      <c r="U179" s="4" t="s">
        <v>2766</v>
      </c>
      <c r="W179"/>
      <c r="X179"/>
      <c r="Z179"/>
      <c r="AC179"/>
      <c r="AD179"/>
      <c r="AF179"/>
    </row>
    <row r="180" spans="1:32">
      <c r="A180" s="4" t="s">
        <v>199</v>
      </c>
      <c r="B180" s="5">
        <v>45580</v>
      </c>
      <c r="C180" s="4" t="s">
        <v>748</v>
      </c>
      <c r="D180" s="2" t="s">
        <v>1280</v>
      </c>
      <c r="E180" s="2" t="s">
        <v>1649</v>
      </c>
      <c r="F180" s="4" t="s">
        <v>1652</v>
      </c>
      <c r="G180" s="2" t="s">
        <v>1656</v>
      </c>
      <c r="H180" s="4" t="s">
        <v>1659</v>
      </c>
      <c r="I180" s="4" t="s">
        <v>1848</v>
      </c>
      <c r="J180" s="2">
        <v>6</v>
      </c>
      <c r="K180" s="2">
        <v>63.34</v>
      </c>
      <c r="L180" s="2">
        <v>0.1</v>
      </c>
      <c r="M180" s="4">
        <v>342.04</v>
      </c>
      <c r="N180" s="4">
        <v>27.1</v>
      </c>
      <c r="O180" s="4" t="s">
        <v>2214</v>
      </c>
      <c r="P180" s="4" t="s">
        <v>2216</v>
      </c>
      <c r="Q180" s="2" t="s">
        <v>2220</v>
      </c>
      <c r="R180" s="4" t="s">
        <v>2396</v>
      </c>
      <c r="S180" s="4" t="s">
        <v>2763</v>
      </c>
      <c r="T180" s="4">
        <v>5</v>
      </c>
      <c r="U180" s="4" t="s">
        <v>2766</v>
      </c>
      <c r="W180"/>
      <c r="X180"/>
      <c r="Z180"/>
      <c r="AC180"/>
      <c r="AD180"/>
      <c r="AF180"/>
    </row>
    <row r="181" spans="1:32">
      <c r="A181" s="4" t="s">
        <v>200</v>
      </c>
      <c r="B181" s="5">
        <v>45609</v>
      </c>
      <c r="C181" s="4" t="s">
        <v>749</v>
      </c>
      <c r="D181" s="2" t="s">
        <v>1281</v>
      </c>
      <c r="E181" s="2" t="s">
        <v>1650</v>
      </c>
      <c r="F181" s="4" t="s">
        <v>1653</v>
      </c>
      <c r="G181" s="2" t="s">
        <v>1657</v>
      </c>
      <c r="H181" s="4" t="s">
        <v>1665</v>
      </c>
      <c r="I181" s="4" t="s">
        <v>1849</v>
      </c>
      <c r="J181" s="2">
        <v>9</v>
      </c>
      <c r="K181" s="2">
        <v>87.6</v>
      </c>
      <c r="L181" s="2">
        <v>0.1</v>
      </c>
      <c r="M181" s="4">
        <v>709.56</v>
      </c>
      <c r="N181" s="4">
        <v>60.37</v>
      </c>
      <c r="O181" s="4" t="s">
        <v>2214</v>
      </c>
      <c r="P181" s="4" t="s">
        <v>2217</v>
      </c>
      <c r="Q181" s="2" t="s">
        <v>2219</v>
      </c>
      <c r="R181" s="4" t="s">
        <v>2397</v>
      </c>
      <c r="S181" s="4" t="s">
        <v>2762</v>
      </c>
      <c r="T181" s="4">
        <v>1</v>
      </c>
      <c r="U181" s="4" t="s">
        <v>2767</v>
      </c>
      <c r="W181"/>
      <c r="X181"/>
      <c r="Z181"/>
      <c r="AC181"/>
      <c r="AD181"/>
      <c r="AF181"/>
    </row>
    <row r="182" spans="1:32">
      <c r="A182" s="4" t="s">
        <v>201</v>
      </c>
      <c r="B182" s="5">
        <v>45657</v>
      </c>
      <c r="C182" s="4" t="s">
        <v>750</v>
      </c>
      <c r="D182" s="2" t="s">
        <v>1282</v>
      </c>
      <c r="E182" s="2" t="s">
        <v>1648</v>
      </c>
      <c r="F182" s="4" t="s">
        <v>1654</v>
      </c>
      <c r="G182" s="2" t="s">
        <v>1656</v>
      </c>
      <c r="H182" s="4" t="s">
        <v>1664</v>
      </c>
      <c r="I182" s="4" t="s">
        <v>1850</v>
      </c>
      <c r="J182" s="2">
        <v>7</v>
      </c>
      <c r="K182" s="2">
        <v>343.92</v>
      </c>
      <c r="L182" s="2">
        <v>0.15</v>
      </c>
      <c r="M182" s="4">
        <v>2046.32</v>
      </c>
      <c r="N182" s="4">
        <v>465.61</v>
      </c>
      <c r="O182" s="4" t="s">
        <v>2211</v>
      </c>
      <c r="P182" s="4" t="s">
        <v>2217</v>
      </c>
      <c r="Q182" s="2" t="s">
        <v>2222</v>
      </c>
      <c r="R182" s="4" t="s">
        <v>2398</v>
      </c>
      <c r="S182" s="4" t="s">
        <v>2761</v>
      </c>
      <c r="T182" s="4">
        <v>5</v>
      </c>
      <c r="U182" s="4" t="s">
        <v>2766</v>
      </c>
      <c r="W182"/>
      <c r="X182"/>
      <c r="Z182"/>
      <c r="AC182"/>
      <c r="AD182"/>
      <c r="AF182"/>
    </row>
    <row r="183" spans="1:32">
      <c r="A183" s="4" t="s">
        <v>202</v>
      </c>
      <c r="B183" s="5">
        <v>45509</v>
      </c>
      <c r="C183" s="4" t="s">
        <v>751</v>
      </c>
      <c r="D183" s="2" t="s">
        <v>1283</v>
      </c>
      <c r="E183" s="2" t="s">
        <v>1650</v>
      </c>
      <c r="F183" s="4" t="s">
        <v>1652</v>
      </c>
      <c r="G183" s="2" t="s">
        <v>1657</v>
      </c>
      <c r="H183" s="4" t="s">
        <v>1665</v>
      </c>
      <c r="I183" s="4" t="s">
        <v>1851</v>
      </c>
      <c r="J183" s="2">
        <v>9</v>
      </c>
      <c r="K183" s="2">
        <v>147.88999999999999</v>
      </c>
      <c r="L183" s="2">
        <v>0.15</v>
      </c>
      <c r="M183" s="4">
        <v>1131.3599999999999</v>
      </c>
      <c r="N183" s="4">
        <v>216.56</v>
      </c>
      <c r="O183" s="4" t="s">
        <v>2211</v>
      </c>
      <c r="P183" s="4" t="s">
        <v>2215</v>
      </c>
      <c r="Q183" s="2" t="s">
        <v>2219</v>
      </c>
      <c r="R183" s="4" t="s">
        <v>2399</v>
      </c>
      <c r="S183" s="4" t="s">
        <v>2762</v>
      </c>
      <c r="T183" s="4">
        <v>5</v>
      </c>
      <c r="U183" s="4" t="s">
        <v>2767</v>
      </c>
      <c r="W183"/>
      <c r="X183"/>
      <c r="Z183"/>
      <c r="AC183"/>
      <c r="AD183"/>
      <c r="AF183"/>
    </row>
    <row r="184" spans="1:32">
      <c r="A184" s="4" t="s">
        <v>203</v>
      </c>
      <c r="B184" s="5">
        <v>45716</v>
      </c>
      <c r="C184" s="4" t="s">
        <v>752</v>
      </c>
      <c r="D184" s="2" t="s">
        <v>1284</v>
      </c>
      <c r="E184" s="2" t="s">
        <v>1648</v>
      </c>
      <c r="F184" s="4" t="s">
        <v>1654</v>
      </c>
      <c r="G184" s="2" t="s">
        <v>1656</v>
      </c>
      <c r="H184" s="4" t="s">
        <v>1659</v>
      </c>
      <c r="I184" s="4" t="s">
        <v>1852</v>
      </c>
      <c r="J184" s="2">
        <v>7</v>
      </c>
      <c r="K184" s="2">
        <v>55.7</v>
      </c>
      <c r="L184" s="2">
        <v>0.05</v>
      </c>
      <c r="M184" s="4">
        <v>370.41</v>
      </c>
      <c r="N184" s="4">
        <v>46.09</v>
      </c>
      <c r="O184" s="4" t="s">
        <v>2212</v>
      </c>
      <c r="P184" s="4" t="s">
        <v>2217</v>
      </c>
      <c r="Q184" s="2" t="s">
        <v>2221</v>
      </c>
      <c r="R184" s="4" t="s">
        <v>2400</v>
      </c>
      <c r="S184" s="4" t="s">
        <v>2762</v>
      </c>
      <c r="T184" s="4">
        <v>1</v>
      </c>
      <c r="U184" s="4" t="s">
        <v>2767</v>
      </c>
      <c r="W184"/>
      <c r="X184"/>
      <c r="Z184"/>
      <c r="AC184"/>
      <c r="AD184"/>
      <c r="AF184"/>
    </row>
    <row r="185" spans="1:32">
      <c r="A185" s="4" t="s">
        <v>204</v>
      </c>
      <c r="B185" s="5">
        <v>45361</v>
      </c>
      <c r="C185" s="4" t="s">
        <v>753</v>
      </c>
      <c r="D185" s="2" t="s">
        <v>1285</v>
      </c>
      <c r="E185" s="2" t="s">
        <v>1648</v>
      </c>
      <c r="F185" s="4" t="s">
        <v>1653</v>
      </c>
      <c r="G185" s="2" t="s">
        <v>1656</v>
      </c>
      <c r="H185" s="4" t="s">
        <v>1663</v>
      </c>
      <c r="I185" s="4" t="s">
        <v>1853</v>
      </c>
      <c r="J185" s="2">
        <v>10</v>
      </c>
      <c r="K185" s="2">
        <v>318.22000000000003</v>
      </c>
      <c r="L185" s="2">
        <v>0.05</v>
      </c>
      <c r="M185" s="4">
        <v>3023.09</v>
      </c>
      <c r="N185" s="4">
        <v>616.82000000000005</v>
      </c>
      <c r="O185" s="4" t="s">
        <v>2213</v>
      </c>
      <c r="P185" s="4" t="s">
        <v>2216</v>
      </c>
      <c r="Q185" s="2" t="s">
        <v>2219</v>
      </c>
      <c r="R185" s="4" t="s">
        <v>2401</v>
      </c>
      <c r="S185" s="4" t="s">
        <v>2764</v>
      </c>
      <c r="T185" s="4">
        <v>3</v>
      </c>
      <c r="U185" s="4" t="s">
        <v>2767</v>
      </c>
      <c r="W185"/>
      <c r="X185"/>
      <c r="Z185"/>
      <c r="AC185"/>
      <c r="AD185"/>
      <c r="AF185"/>
    </row>
    <row r="186" spans="1:32">
      <c r="A186" s="4" t="s">
        <v>205</v>
      </c>
      <c r="B186" s="5">
        <v>45343</v>
      </c>
      <c r="C186" s="4" t="s">
        <v>754</v>
      </c>
      <c r="D186" s="2" t="s">
        <v>1286</v>
      </c>
      <c r="E186" s="2" t="s">
        <v>1648</v>
      </c>
      <c r="F186" s="4" t="s">
        <v>1651</v>
      </c>
      <c r="G186" s="2" t="s">
        <v>1656</v>
      </c>
      <c r="H186" s="4" t="s">
        <v>1663</v>
      </c>
      <c r="I186" s="4" t="s">
        <v>1854</v>
      </c>
      <c r="J186" s="2">
        <v>5</v>
      </c>
      <c r="K186" s="2">
        <v>288.5</v>
      </c>
      <c r="L186" s="2">
        <v>0.2</v>
      </c>
      <c r="M186" s="4">
        <v>1154</v>
      </c>
      <c r="N186" s="4">
        <v>342.01</v>
      </c>
      <c r="O186" s="4" t="s">
        <v>2212</v>
      </c>
      <c r="P186" s="4" t="s">
        <v>2216</v>
      </c>
      <c r="Q186" s="2" t="s">
        <v>2220</v>
      </c>
      <c r="R186" s="4" t="s">
        <v>2402</v>
      </c>
      <c r="S186" s="4" t="s">
        <v>2761</v>
      </c>
      <c r="T186" s="4">
        <v>3</v>
      </c>
      <c r="U186" s="4" t="s">
        <v>2766</v>
      </c>
      <c r="W186"/>
      <c r="X186"/>
      <c r="Z186"/>
      <c r="AC186"/>
      <c r="AD186"/>
      <c r="AF186"/>
    </row>
    <row r="187" spans="1:32">
      <c r="A187" s="4" t="s">
        <v>206</v>
      </c>
      <c r="B187" s="5">
        <v>45384</v>
      </c>
      <c r="C187" s="4" t="s">
        <v>755</v>
      </c>
      <c r="D187" s="2" t="s">
        <v>1287</v>
      </c>
      <c r="E187" s="2" t="s">
        <v>1648</v>
      </c>
      <c r="F187" s="4" t="s">
        <v>1653</v>
      </c>
      <c r="G187" s="2" t="s">
        <v>1656</v>
      </c>
      <c r="H187" s="4" t="s">
        <v>1663</v>
      </c>
      <c r="I187" s="4" t="s">
        <v>1855</v>
      </c>
      <c r="J187" s="2">
        <v>4</v>
      </c>
      <c r="K187" s="2">
        <v>381.93</v>
      </c>
      <c r="L187" s="2">
        <v>0.15</v>
      </c>
      <c r="M187" s="4">
        <v>1298.56</v>
      </c>
      <c r="N187" s="4">
        <v>223.83</v>
      </c>
      <c r="O187" s="4" t="s">
        <v>2214</v>
      </c>
      <c r="P187" s="4" t="s">
        <v>2217</v>
      </c>
      <c r="Q187" s="2" t="s">
        <v>2220</v>
      </c>
      <c r="R187" s="4" t="s">
        <v>2403</v>
      </c>
      <c r="S187" s="4" t="s">
        <v>2763</v>
      </c>
      <c r="T187" s="4">
        <v>1</v>
      </c>
      <c r="U187" s="4" t="s">
        <v>2766</v>
      </c>
      <c r="W187"/>
      <c r="X187"/>
      <c r="Z187"/>
      <c r="AC187"/>
      <c r="AD187"/>
      <c r="AF187"/>
    </row>
    <row r="188" spans="1:32">
      <c r="A188" s="4" t="s">
        <v>207</v>
      </c>
      <c r="B188" s="5">
        <v>45223</v>
      </c>
      <c r="C188" s="4" t="s">
        <v>756</v>
      </c>
      <c r="D188" s="2" t="s">
        <v>1288</v>
      </c>
      <c r="E188" s="2" t="s">
        <v>1649</v>
      </c>
      <c r="F188" s="4" t="s">
        <v>1651</v>
      </c>
      <c r="G188" s="2" t="s">
        <v>1656</v>
      </c>
      <c r="H188" s="4" t="s">
        <v>1663</v>
      </c>
      <c r="I188" s="4" t="s">
        <v>1856</v>
      </c>
      <c r="J188" s="2">
        <v>8</v>
      </c>
      <c r="K188" s="2">
        <v>475.38</v>
      </c>
      <c r="L188" s="2">
        <v>0.1</v>
      </c>
      <c r="M188" s="4">
        <v>3422.74</v>
      </c>
      <c r="N188" s="4">
        <v>669.11</v>
      </c>
      <c r="O188" s="4" t="s">
        <v>2212</v>
      </c>
      <c r="P188" s="4" t="s">
        <v>2217</v>
      </c>
      <c r="Q188" s="2" t="s">
        <v>2221</v>
      </c>
      <c r="R188" s="4" t="s">
        <v>2404</v>
      </c>
      <c r="S188" s="4" t="s">
        <v>2761</v>
      </c>
      <c r="T188" s="4">
        <v>5</v>
      </c>
      <c r="U188" s="4" t="s">
        <v>2767</v>
      </c>
      <c r="W188"/>
      <c r="X188"/>
      <c r="Z188"/>
      <c r="AC188"/>
      <c r="AD188"/>
      <c r="AF188"/>
    </row>
    <row r="189" spans="1:32">
      <c r="A189" s="4" t="s">
        <v>208</v>
      </c>
      <c r="B189" s="5">
        <v>45566</v>
      </c>
      <c r="C189" s="4" t="s">
        <v>757</v>
      </c>
      <c r="D189" s="2" t="s">
        <v>1289</v>
      </c>
      <c r="E189" s="2" t="s">
        <v>1650</v>
      </c>
      <c r="F189" s="4" t="s">
        <v>1653</v>
      </c>
      <c r="G189" s="2" t="s">
        <v>1657</v>
      </c>
      <c r="H189" s="4" t="s">
        <v>1668</v>
      </c>
      <c r="I189" s="4" t="s">
        <v>1857</v>
      </c>
      <c r="J189" s="2">
        <v>6</v>
      </c>
      <c r="K189" s="2">
        <v>415.03</v>
      </c>
      <c r="L189" s="2">
        <v>0.1</v>
      </c>
      <c r="M189" s="4">
        <v>2241.16</v>
      </c>
      <c r="N189" s="4">
        <v>418.71</v>
      </c>
      <c r="O189" s="4" t="s">
        <v>2213</v>
      </c>
      <c r="P189" s="4" t="s">
        <v>2217</v>
      </c>
      <c r="Q189" s="2" t="s">
        <v>2221</v>
      </c>
      <c r="R189" s="4" t="s">
        <v>2405</v>
      </c>
      <c r="S189" s="4" t="s">
        <v>2761</v>
      </c>
      <c r="T189" s="4">
        <v>1</v>
      </c>
      <c r="U189" s="4" t="s">
        <v>2766</v>
      </c>
      <c r="W189"/>
      <c r="X189"/>
      <c r="Z189"/>
      <c r="AC189"/>
      <c r="AD189"/>
      <c r="AF189"/>
    </row>
    <row r="190" spans="1:32">
      <c r="A190" s="4" t="s">
        <v>209</v>
      </c>
      <c r="B190" s="5">
        <v>45422</v>
      </c>
      <c r="C190" s="4" t="s">
        <v>758</v>
      </c>
      <c r="D190" s="2" t="s">
        <v>1290</v>
      </c>
      <c r="E190" s="2" t="s">
        <v>1648</v>
      </c>
      <c r="F190" s="4" t="s">
        <v>1652</v>
      </c>
      <c r="G190" s="2" t="s">
        <v>1655</v>
      </c>
      <c r="H190" s="4" t="s">
        <v>1660</v>
      </c>
      <c r="I190" s="4" t="s">
        <v>1858</v>
      </c>
      <c r="J190" s="2">
        <v>8</v>
      </c>
      <c r="K190" s="2">
        <v>5.33</v>
      </c>
      <c r="L190" s="2">
        <v>0.15</v>
      </c>
      <c r="M190" s="4">
        <v>36.24</v>
      </c>
      <c r="N190" s="4">
        <v>3.65</v>
      </c>
      <c r="O190" s="4" t="s">
        <v>2213</v>
      </c>
      <c r="P190" s="4" t="s">
        <v>2218</v>
      </c>
      <c r="Q190" s="2" t="s">
        <v>2222</v>
      </c>
      <c r="R190" s="4" t="s">
        <v>2406</v>
      </c>
      <c r="S190" s="4" t="s">
        <v>2762</v>
      </c>
      <c r="T190" s="4">
        <v>1</v>
      </c>
      <c r="U190" s="4" t="s">
        <v>2767</v>
      </c>
      <c r="W190"/>
      <c r="X190"/>
      <c r="Z190"/>
      <c r="AC190"/>
      <c r="AD190"/>
      <c r="AF190"/>
    </row>
    <row r="191" spans="1:32">
      <c r="A191" s="4" t="s">
        <v>210</v>
      </c>
      <c r="B191" s="5">
        <v>45284</v>
      </c>
      <c r="C191" s="4" t="s">
        <v>759</v>
      </c>
      <c r="D191" s="2" t="s">
        <v>1291</v>
      </c>
      <c r="E191" s="2" t="s">
        <v>1648</v>
      </c>
      <c r="F191" s="4" t="s">
        <v>1651</v>
      </c>
      <c r="G191" s="2" t="s">
        <v>1656</v>
      </c>
      <c r="H191" s="4" t="s">
        <v>1659</v>
      </c>
      <c r="I191" s="4" t="s">
        <v>1859</v>
      </c>
      <c r="J191" s="2">
        <v>1</v>
      </c>
      <c r="K191" s="2">
        <v>201.19</v>
      </c>
      <c r="L191" s="2">
        <v>0.1</v>
      </c>
      <c r="M191" s="4">
        <v>181.07</v>
      </c>
      <c r="N191" s="4">
        <v>41.92</v>
      </c>
      <c r="O191" s="4" t="s">
        <v>2213</v>
      </c>
      <c r="P191" s="4" t="s">
        <v>2217</v>
      </c>
      <c r="Q191" s="2" t="s">
        <v>2219</v>
      </c>
      <c r="R191" s="4" t="s">
        <v>2407</v>
      </c>
      <c r="S191" s="4" t="s">
        <v>2761</v>
      </c>
      <c r="T191" s="4">
        <v>1</v>
      </c>
      <c r="U191" s="4" t="s">
        <v>2766</v>
      </c>
      <c r="W191"/>
      <c r="X191"/>
      <c r="Z191"/>
      <c r="AC191"/>
      <c r="AD191"/>
      <c r="AF191"/>
    </row>
    <row r="192" spans="1:32">
      <c r="A192" s="4" t="s">
        <v>211</v>
      </c>
      <c r="B192" s="5">
        <v>45546</v>
      </c>
      <c r="C192" s="4" t="s">
        <v>760</v>
      </c>
      <c r="D192" s="2" t="s">
        <v>1292</v>
      </c>
      <c r="E192" s="2" t="s">
        <v>1648</v>
      </c>
      <c r="F192" s="4" t="s">
        <v>1653</v>
      </c>
      <c r="G192" s="2" t="s">
        <v>1656</v>
      </c>
      <c r="H192" s="4" t="s">
        <v>1659</v>
      </c>
      <c r="I192" s="4" t="s">
        <v>1860</v>
      </c>
      <c r="J192" s="2">
        <v>9</v>
      </c>
      <c r="K192" s="2">
        <v>341.59</v>
      </c>
      <c r="L192" s="2">
        <v>0</v>
      </c>
      <c r="M192" s="4">
        <v>3074.31</v>
      </c>
      <c r="N192" s="4">
        <v>159.91</v>
      </c>
      <c r="O192" s="4" t="s">
        <v>2214</v>
      </c>
      <c r="P192" s="4" t="s">
        <v>2215</v>
      </c>
      <c r="Q192" s="2" t="s">
        <v>2220</v>
      </c>
      <c r="R192" s="4" t="s">
        <v>2408</v>
      </c>
      <c r="S192" s="4" t="s">
        <v>2765</v>
      </c>
      <c r="T192" s="4">
        <v>4</v>
      </c>
      <c r="U192" s="4" t="s">
        <v>2766</v>
      </c>
      <c r="W192"/>
      <c r="X192"/>
      <c r="Z192"/>
      <c r="AC192"/>
      <c r="AD192"/>
      <c r="AF192"/>
    </row>
    <row r="193" spans="1:32">
      <c r="A193" s="4" t="s">
        <v>212</v>
      </c>
      <c r="B193" s="5">
        <v>45725</v>
      </c>
      <c r="C193" s="4" t="s">
        <v>761</v>
      </c>
      <c r="D193" s="2" t="s">
        <v>1293</v>
      </c>
      <c r="E193" s="2" t="s">
        <v>1650</v>
      </c>
      <c r="F193" s="4" t="s">
        <v>1652</v>
      </c>
      <c r="G193" s="2" t="s">
        <v>1656</v>
      </c>
      <c r="H193" s="4" t="s">
        <v>1661</v>
      </c>
      <c r="I193" s="4" t="s">
        <v>1861</v>
      </c>
      <c r="J193" s="2">
        <v>2</v>
      </c>
      <c r="K193" s="2">
        <v>160.11000000000001</v>
      </c>
      <c r="L193" s="2">
        <v>0.1</v>
      </c>
      <c r="M193" s="4">
        <v>288.2</v>
      </c>
      <c r="N193" s="4">
        <v>24.29</v>
      </c>
      <c r="O193" s="4" t="s">
        <v>2213</v>
      </c>
      <c r="P193" s="4" t="s">
        <v>2216</v>
      </c>
      <c r="Q193" s="2" t="s">
        <v>2219</v>
      </c>
      <c r="R193" s="4" t="s">
        <v>2409</v>
      </c>
      <c r="S193" s="4" t="s">
        <v>2764</v>
      </c>
      <c r="T193" s="4">
        <v>5</v>
      </c>
      <c r="U193" s="4" t="s">
        <v>2766</v>
      </c>
      <c r="W193"/>
      <c r="X193"/>
      <c r="Z193"/>
      <c r="AC193"/>
      <c r="AD193"/>
      <c r="AF193"/>
    </row>
    <row r="194" spans="1:32">
      <c r="A194" s="4" t="s">
        <v>213</v>
      </c>
      <c r="B194" s="5">
        <v>45655</v>
      </c>
      <c r="C194" s="4" t="s">
        <v>762</v>
      </c>
      <c r="D194" s="2" t="s">
        <v>1294</v>
      </c>
      <c r="E194" s="2" t="s">
        <v>1650</v>
      </c>
      <c r="F194" s="4" t="s">
        <v>1651</v>
      </c>
      <c r="G194" s="2" t="s">
        <v>1656</v>
      </c>
      <c r="H194" s="4" t="s">
        <v>1659</v>
      </c>
      <c r="I194" s="4" t="s">
        <v>1862</v>
      </c>
      <c r="J194" s="2">
        <v>3</v>
      </c>
      <c r="K194" s="2">
        <v>460.35</v>
      </c>
      <c r="L194" s="2">
        <v>0.2</v>
      </c>
      <c r="M194" s="4">
        <v>1104.8399999999999</v>
      </c>
      <c r="N194" s="4">
        <v>244.88</v>
      </c>
      <c r="O194" s="4" t="s">
        <v>2213</v>
      </c>
      <c r="P194" s="4" t="s">
        <v>2215</v>
      </c>
      <c r="Q194" s="2" t="s">
        <v>2219</v>
      </c>
      <c r="R194" s="4" t="s">
        <v>2410</v>
      </c>
      <c r="S194" s="4" t="s">
        <v>2765</v>
      </c>
      <c r="T194" s="4">
        <v>1</v>
      </c>
      <c r="U194" s="4" t="s">
        <v>2767</v>
      </c>
      <c r="W194"/>
      <c r="X194"/>
      <c r="Z194"/>
      <c r="AC194"/>
      <c r="AD194"/>
      <c r="AF194"/>
    </row>
    <row r="195" spans="1:32">
      <c r="A195" s="4" t="s">
        <v>214</v>
      </c>
      <c r="B195" s="5">
        <v>45501</v>
      </c>
      <c r="C195" s="4" t="s">
        <v>763</v>
      </c>
      <c r="D195" s="2" t="s">
        <v>1295</v>
      </c>
      <c r="E195" s="2" t="s">
        <v>1650</v>
      </c>
      <c r="F195" s="4" t="s">
        <v>1651</v>
      </c>
      <c r="G195" s="2" t="s">
        <v>1655</v>
      </c>
      <c r="H195" s="4" t="s">
        <v>1658</v>
      </c>
      <c r="I195" s="4" t="s">
        <v>1863</v>
      </c>
      <c r="J195" s="2">
        <v>5</v>
      </c>
      <c r="K195" s="2">
        <v>324.08999999999997</v>
      </c>
      <c r="L195" s="2">
        <v>0.05</v>
      </c>
      <c r="M195" s="4">
        <v>1539.43</v>
      </c>
      <c r="N195" s="4">
        <v>289.95</v>
      </c>
      <c r="O195" s="4" t="s">
        <v>2214</v>
      </c>
      <c r="P195" s="4" t="s">
        <v>2215</v>
      </c>
      <c r="Q195" s="2" t="s">
        <v>2221</v>
      </c>
      <c r="R195" s="4" t="s">
        <v>2411</v>
      </c>
      <c r="S195" s="4" t="s">
        <v>2765</v>
      </c>
      <c r="T195" s="4">
        <v>5</v>
      </c>
      <c r="U195" s="4" t="s">
        <v>2766</v>
      </c>
      <c r="W195"/>
      <c r="X195"/>
      <c r="Z195"/>
      <c r="AC195"/>
      <c r="AD195"/>
      <c r="AF195"/>
    </row>
    <row r="196" spans="1:32">
      <c r="A196" s="4" t="s">
        <v>215</v>
      </c>
      <c r="B196" s="5">
        <v>45425</v>
      </c>
      <c r="C196" s="4" t="s">
        <v>764</v>
      </c>
      <c r="D196" s="2" t="s">
        <v>1296</v>
      </c>
      <c r="E196" s="2" t="s">
        <v>1650</v>
      </c>
      <c r="F196" s="4" t="s">
        <v>1652</v>
      </c>
      <c r="G196" s="2" t="s">
        <v>1655</v>
      </c>
      <c r="H196" s="4" t="s">
        <v>1660</v>
      </c>
      <c r="I196" s="4" t="s">
        <v>1864</v>
      </c>
      <c r="J196" s="2">
        <v>7</v>
      </c>
      <c r="K196" s="2">
        <v>60.81</v>
      </c>
      <c r="L196" s="2">
        <v>0.15</v>
      </c>
      <c r="M196" s="4">
        <v>361.82</v>
      </c>
      <c r="N196" s="4">
        <v>75.81</v>
      </c>
      <c r="O196" s="4" t="s">
        <v>2212</v>
      </c>
      <c r="P196" s="4" t="s">
        <v>2215</v>
      </c>
      <c r="Q196" s="2" t="s">
        <v>2221</v>
      </c>
      <c r="R196" s="4" t="s">
        <v>2412</v>
      </c>
      <c r="S196" s="4" t="s">
        <v>2762</v>
      </c>
      <c r="T196" s="4">
        <v>2</v>
      </c>
      <c r="U196" s="4" t="s">
        <v>2767</v>
      </c>
      <c r="W196"/>
      <c r="X196"/>
      <c r="Z196"/>
      <c r="AC196"/>
      <c r="AD196"/>
      <c r="AF196"/>
    </row>
    <row r="197" spans="1:32">
      <c r="A197" s="4" t="s">
        <v>216</v>
      </c>
      <c r="B197" s="5">
        <v>45825</v>
      </c>
      <c r="C197" s="4" t="s">
        <v>765</v>
      </c>
      <c r="D197" s="2" t="s">
        <v>1297</v>
      </c>
      <c r="E197" s="2" t="s">
        <v>1650</v>
      </c>
      <c r="F197" s="4" t="s">
        <v>1653</v>
      </c>
      <c r="G197" s="2" t="s">
        <v>1657</v>
      </c>
      <c r="H197" s="4" t="s">
        <v>1669</v>
      </c>
      <c r="I197" s="4" t="s">
        <v>1865</v>
      </c>
      <c r="J197" s="2">
        <v>1</v>
      </c>
      <c r="K197" s="2">
        <v>295.74</v>
      </c>
      <c r="L197" s="2">
        <v>0</v>
      </c>
      <c r="M197" s="4">
        <v>295.74</v>
      </c>
      <c r="N197" s="4">
        <v>34.17</v>
      </c>
      <c r="O197" s="4" t="s">
        <v>2212</v>
      </c>
      <c r="P197" s="4" t="s">
        <v>2215</v>
      </c>
      <c r="Q197" s="2" t="s">
        <v>2220</v>
      </c>
      <c r="R197" s="4" t="s">
        <v>2413</v>
      </c>
      <c r="S197" s="4" t="s">
        <v>2764</v>
      </c>
      <c r="T197" s="4">
        <v>3</v>
      </c>
      <c r="U197" s="4" t="s">
        <v>2767</v>
      </c>
      <c r="W197"/>
      <c r="X197"/>
      <c r="Z197"/>
      <c r="AC197"/>
      <c r="AD197"/>
      <c r="AF197"/>
    </row>
    <row r="198" spans="1:32">
      <c r="A198" s="4" t="s">
        <v>217</v>
      </c>
      <c r="B198" s="5">
        <v>45747</v>
      </c>
      <c r="C198" s="4" t="s">
        <v>766</v>
      </c>
      <c r="D198" s="2" t="s">
        <v>1298</v>
      </c>
      <c r="E198" s="2" t="s">
        <v>1649</v>
      </c>
      <c r="F198" s="4" t="s">
        <v>1654</v>
      </c>
      <c r="G198" s="2" t="s">
        <v>1655</v>
      </c>
      <c r="H198" s="4" t="s">
        <v>1658</v>
      </c>
      <c r="I198" s="4" t="s">
        <v>1866</v>
      </c>
      <c r="J198" s="2">
        <v>5</v>
      </c>
      <c r="K198" s="2">
        <v>46.38</v>
      </c>
      <c r="L198" s="2">
        <v>0</v>
      </c>
      <c r="M198" s="4">
        <v>231.9</v>
      </c>
      <c r="N198" s="4">
        <v>41.24</v>
      </c>
      <c r="O198" s="4" t="s">
        <v>2213</v>
      </c>
      <c r="P198" s="4" t="s">
        <v>2216</v>
      </c>
      <c r="Q198" s="2" t="s">
        <v>2221</v>
      </c>
      <c r="R198" s="4" t="s">
        <v>2414</v>
      </c>
      <c r="S198" s="4" t="s">
        <v>2763</v>
      </c>
      <c r="T198" s="4">
        <v>5</v>
      </c>
      <c r="U198" s="4" t="s">
        <v>2766</v>
      </c>
      <c r="W198"/>
      <c r="X198"/>
      <c r="Z198"/>
      <c r="AC198"/>
      <c r="AD198"/>
      <c r="AF198"/>
    </row>
    <row r="199" spans="1:32">
      <c r="A199" s="4" t="s">
        <v>218</v>
      </c>
      <c r="B199" s="5">
        <v>45117</v>
      </c>
      <c r="C199" s="4" t="s">
        <v>767</v>
      </c>
      <c r="D199" s="2" t="s">
        <v>1299</v>
      </c>
      <c r="E199" s="2" t="s">
        <v>1649</v>
      </c>
      <c r="F199" s="4" t="s">
        <v>1654</v>
      </c>
      <c r="G199" s="2" t="s">
        <v>1656</v>
      </c>
      <c r="H199" s="4" t="s">
        <v>1659</v>
      </c>
      <c r="I199" s="4" t="s">
        <v>1867</v>
      </c>
      <c r="J199" s="2">
        <v>1</v>
      </c>
      <c r="K199" s="2">
        <v>126.02</v>
      </c>
      <c r="L199" s="2">
        <v>0.15</v>
      </c>
      <c r="M199" s="4">
        <v>107.12</v>
      </c>
      <c r="N199" s="4">
        <v>8.4600000000000009</v>
      </c>
      <c r="O199" s="4" t="s">
        <v>2212</v>
      </c>
      <c r="P199" s="4" t="s">
        <v>2218</v>
      </c>
      <c r="Q199" s="2" t="s">
        <v>2222</v>
      </c>
      <c r="R199" s="4" t="s">
        <v>2415</v>
      </c>
      <c r="S199" s="4" t="s">
        <v>2761</v>
      </c>
      <c r="T199" s="4">
        <v>1</v>
      </c>
      <c r="U199" s="4" t="s">
        <v>2766</v>
      </c>
      <c r="W199"/>
      <c r="X199"/>
      <c r="Z199"/>
      <c r="AC199"/>
      <c r="AD199"/>
      <c r="AF199"/>
    </row>
    <row r="200" spans="1:32">
      <c r="A200" s="4" t="s">
        <v>219</v>
      </c>
      <c r="B200" s="5">
        <v>45287</v>
      </c>
      <c r="C200" s="4" t="s">
        <v>768</v>
      </c>
      <c r="D200" s="2" t="s">
        <v>1300</v>
      </c>
      <c r="E200" s="2" t="s">
        <v>1648</v>
      </c>
      <c r="F200" s="4" t="s">
        <v>1654</v>
      </c>
      <c r="G200" s="2" t="s">
        <v>1657</v>
      </c>
      <c r="H200" s="4" t="s">
        <v>1668</v>
      </c>
      <c r="I200" s="4" t="s">
        <v>1868</v>
      </c>
      <c r="J200" s="2">
        <v>3</v>
      </c>
      <c r="K200" s="2">
        <v>189.08</v>
      </c>
      <c r="L200" s="2">
        <v>0.1</v>
      </c>
      <c r="M200" s="4">
        <v>510.52</v>
      </c>
      <c r="N200" s="4">
        <v>119.07</v>
      </c>
      <c r="O200" s="4" t="s">
        <v>2212</v>
      </c>
      <c r="P200" s="4" t="s">
        <v>2215</v>
      </c>
      <c r="Q200" s="2" t="s">
        <v>2221</v>
      </c>
      <c r="R200" s="4" t="s">
        <v>2416</v>
      </c>
      <c r="S200" s="4" t="s">
        <v>2763</v>
      </c>
      <c r="T200" s="4">
        <v>3</v>
      </c>
      <c r="U200" s="4" t="s">
        <v>2766</v>
      </c>
      <c r="W200"/>
      <c r="X200"/>
      <c r="Z200"/>
      <c r="AC200"/>
      <c r="AD200"/>
      <c r="AF200"/>
    </row>
    <row r="201" spans="1:32">
      <c r="A201" s="4" t="s">
        <v>220</v>
      </c>
      <c r="B201" s="5">
        <v>45566</v>
      </c>
      <c r="C201" s="4" t="s">
        <v>769</v>
      </c>
      <c r="D201" s="2" t="s">
        <v>1301</v>
      </c>
      <c r="E201" s="2" t="s">
        <v>1649</v>
      </c>
      <c r="F201" s="4" t="s">
        <v>1652</v>
      </c>
      <c r="G201" s="2" t="s">
        <v>1657</v>
      </c>
      <c r="H201" s="4" t="s">
        <v>1666</v>
      </c>
      <c r="I201" s="4" t="s">
        <v>1869</v>
      </c>
      <c r="J201" s="2">
        <v>9</v>
      </c>
      <c r="K201" s="2">
        <v>183.26</v>
      </c>
      <c r="L201" s="2">
        <v>0.15</v>
      </c>
      <c r="M201" s="4">
        <v>1401.94</v>
      </c>
      <c r="N201" s="4">
        <v>371.29</v>
      </c>
      <c r="O201" s="4" t="s">
        <v>2213</v>
      </c>
      <c r="P201" s="4" t="s">
        <v>2218</v>
      </c>
      <c r="Q201" s="2" t="s">
        <v>2222</v>
      </c>
      <c r="R201" s="4" t="s">
        <v>2417</v>
      </c>
      <c r="S201" s="4" t="s">
        <v>2762</v>
      </c>
      <c r="T201" s="4">
        <v>1</v>
      </c>
      <c r="U201" s="4" t="s">
        <v>2766</v>
      </c>
      <c r="W201"/>
      <c r="X201"/>
      <c r="Z201"/>
      <c r="AC201"/>
      <c r="AD201"/>
      <c r="AF201"/>
    </row>
    <row r="202" spans="1:32">
      <c r="A202" s="4" t="s">
        <v>221</v>
      </c>
      <c r="B202" s="5">
        <v>45580</v>
      </c>
      <c r="C202" s="4" t="s">
        <v>770</v>
      </c>
      <c r="D202" s="2" t="s">
        <v>1302</v>
      </c>
      <c r="E202" s="2" t="s">
        <v>1649</v>
      </c>
      <c r="F202" s="4" t="s">
        <v>1652</v>
      </c>
      <c r="G202" s="2" t="s">
        <v>1655</v>
      </c>
      <c r="H202" s="4" t="s">
        <v>1667</v>
      </c>
      <c r="I202" s="4" t="s">
        <v>1870</v>
      </c>
      <c r="J202" s="2">
        <v>4</v>
      </c>
      <c r="K202" s="2">
        <v>27.76</v>
      </c>
      <c r="L202" s="2">
        <v>0.1</v>
      </c>
      <c r="M202" s="4">
        <v>99.94</v>
      </c>
      <c r="N202" s="4">
        <v>14.57</v>
      </c>
      <c r="O202" s="4" t="s">
        <v>2213</v>
      </c>
      <c r="P202" s="4" t="s">
        <v>2216</v>
      </c>
      <c r="Q202" s="2" t="s">
        <v>2219</v>
      </c>
      <c r="R202" s="4" t="s">
        <v>2418</v>
      </c>
      <c r="S202" s="4" t="s">
        <v>2764</v>
      </c>
      <c r="T202" s="4">
        <v>4</v>
      </c>
      <c r="U202" s="4" t="s">
        <v>2766</v>
      </c>
      <c r="W202"/>
      <c r="X202"/>
      <c r="Z202"/>
      <c r="AC202"/>
      <c r="AD202"/>
      <c r="AF202"/>
    </row>
    <row r="203" spans="1:32">
      <c r="A203" s="4" t="s">
        <v>222</v>
      </c>
      <c r="B203" s="5">
        <v>45511</v>
      </c>
      <c r="C203" s="4" t="s">
        <v>771</v>
      </c>
      <c r="D203" s="2" t="s">
        <v>1303</v>
      </c>
      <c r="E203" s="2" t="s">
        <v>1648</v>
      </c>
      <c r="F203" s="4" t="s">
        <v>1654</v>
      </c>
      <c r="G203" s="2" t="s">
        <v>1656</v>
      </c>
      <c r="H203" s="4" t="s">
        <v>1663</v>
      </c>
      <c r="I203" s="4" t="s">
        <v>1871</v>
      </c>
      <c r="J203" s="2">
        <v>5</v>
      </c>
      <c r="K203" s="2">
        <v>413.87</v>
      </c>
      <c r="L203" s="2">
        <v>0.2</v>
      </c>
      <c r="M203" s="4">
        <v>1655.48</v>
      </c>
      <c r="N203" s="4">
        <v>237.07</v>
      </c>
      <c r="O203" s="4" t="s">
        <v>2212</v>
      </c>
      <c r="P203" s="4" t="s">
        <v>2216</v>
      </c>
      <c r="Q203" s="2" t="s">
        <v>2222</v>
      </c>
      <c r="R203" s="4" t="s">
        <v>2419</v>
      </c>
      <c r="S203" s="4" t="s">
        <v>2764</v>
      </c>
      <c r="T203" s="4">
        <v>1</v>
      </c>
      <c r="U203" s="4" t="s">
        <v>2767</v>
      </c>
      <c r="W203"/>
      <c r="X203"/>
      <c r="Z203"/>
      <c r="AC203"/>
      <c r="AD203"/>
      <c r="AF203"/>
    </row>
    <row r="204" spans="1:32">
      <c r="A204" s="4" t="s">
        <v>223</v>
      </c>
      <c r="B204" s="5">
        <v>45596</v>
      </c>
      <c r="C204" s="4" t="s">
        <v>772</v>
      </c>
      <c r="D204" s="2" t="s">
        <v>1304</v>
      </c>
      <c r="E204" s="2" t="s">
        <v>1650</v>
      </c>
      <c r="F204" s="4" t="s">
        <v>1651</v>
      </c>
      <c r="G204" s="2" t="s">
        <v>1657</v>
      </c>
      <c r="H204" s="4" t="s">
        <v>1668</v>
      </c>
      <c r="I204" s="4" t="s">
        <v>1872</v>
      </c>
      <c r="J204" s="2">
        <v>2</v>
      </c>
      <c r="K204" s="2">
        <v>278.77999999999997</v>
      </c>
      <c r="L204" s="2">
        <v>0</v>
      </c>
      <c r="M204" s="4">
        <v>557.55999999999995</v>
      </c>
      <c r="N204" s="4">
        <v>79.3</v>
      </c>
      <c r="O204" s="4" t="s">
        <v>2214</v>
      </c>
      <c r="P204" s="4" t="s">
        <v>2218</v>
      </c>
      <c r="Q204" s="2" t="s">
        <v>2222</v>
      </c>
      <c r="R204" s="4" t="s">
        <v>2420</v>
      </c>
      <c r="S204" s="4" t="s">
        <v>2763</v>
      </c>
      <c r="T204" s="4">
        <v>3</v>
      </c>
      <c r="U204" s="4" t="s">
        <v>2767</v>
      </c>
      <c r="W204"/>
      <c r="X204"/>
      <c r="Z204"/>
      <c r="AC204"/>
      <c r="AD204"/>
      <c r="AF204"/>
    </row>
    <row r="205" spans="1:32">
      <c r="A205" s="4" t="s">
        <v>224</v>
      </c>
      <c r="B205" s="5">
        <v>45702</v>
      </c>
      <c r="C205" s="4" t="s">
        <v>773</v>
      </c>
      <c r="D205" s="2" t="s">
        <v>1305</v>
      </c>
      <c r="E205" s="2" t="s">
        <v>1649</v>
      </c>
      <c r="F205" s="4" t="s">
        <v>1653</v>
      </c>
      <c r="G205" s="2" t="s">
        <v>1655</v>
      </c>
      <c r="H205" s="4" t="s">
        <v>1667</v>
      </c>
      <c r="I205" s="4" t="s">
        <v>1873</v>
      </c>
      <c r="J205" s="2">
        <v>7</v>
      </c>
      <c r="K205" s="2">
        <v>16.84</v>
      </c>
      <c r="L205" s="2">
        <v>0.2</v>
      </c>
      <c r="M205" s="4">
        <v>94.3</v>
      </c>
      <c r="N205" s="4">
        <v>12.88</v>
      </c>
      <c r="O205" s="4" t="s">
        <v>2212</v>
      </c>
      <c r="P205" s="4" t="s">
        <v>2218</v>
      </c>
      <c r="Q205" s="2" t="s">
        <v>2219</v>
      </c>
      <c r="R205" s="4" t="s">
        <v>2421</v>
      </c>
      <c r="S205" s="4" t="s">
        <v>2763</v>
      </c>
      <c r="T205" s="4">
        <v>3</v>
      </c>
      <c r="U205" s="4" t="s">
        <v>2766</v>
      </c>
      <c r="W205"/>
      <c r="X205"/>
      <c r="Z205"/>
      <c r="AC205"/>
      <c r="AD205"/>
      <c r="AF205"/>
    </row>
    <row r="206" spans="1:32">
      <c r="A206" s="4" t="s">
        <v>225</v>
      </c>
      <c r="B206" s="5">
        <v>45747</v>
      </c>
      <c r="C206" s="4" t="s">
        <v>774</v>
      </c>
      <c r="D206" s="2" t="s">
        <v>1306</v>
      </c>
      <c r="E206" s="2" t="s">
        <v>1649</v>
      </c>
      <c r="F206" s="4" t="s">
        <v>1653</v>
      </c>
      <c r="G206" s="2" t="s">
        <v>1657</v>
      </c>
      <c r="H206" s="4" t="s">
        <v>1666</v>
      </c>
      <c r="I206" s="4" t="s">
        <v>1874</v>
      </c>
      <c r="J206" s="2">
        <v>1</v>
      </c>
      <c r="K206" s="2">
        <v>486.42</v>
      </c>
      <c r="L206" s="2">
        <v>0.05</v>
      </c>
      <c r="M206" s="4">
        <v>462.1</v>
      </c>
      <c r="N206" s="4">
        <v>105.32</v>
      </c>
      <c r="O206" s="4" t="s">
        <v>2212</v>
      </c>
      <c r="P206" s="4" t="s">
        <v>2215</v>
      </c>
      <c r="Q206" s="2" t="s">
        <v>2222</v>
      </c>
      <c r="R206" s="4" t="s">
        <v>2422</v>
      </c>
      <c r="S206" s="4" t="s">
        <v>2764</v>
      </c>
      <c r="T206" s="4">
        <v>4</v>
      </c>
      <c r="U206" s="4" t="s">
        <v>2767</v>
      </c>
      <c r="W206"/>
      <c r="X206"/>
      <c r="Z206"/>
      <c r="AC206"/>
      <c r="AD206"/>
      <c r="AF206"/>
    </row>
    <row r="207" spans="1:32">
      <c r="A207" s="4" t="s">
        <v>226</v>
      </c>
      <c r="B207" s="5">
        <v>45659</v>
      </c>
      <c r="C207" s="4" t="s">
        <v>775</v>
      </c>
      <c r="D207" s="2" t="s">
        <v>1307</v>
      </c>
      <c r="E207" s="2" t="s">
        <v>1649</v>
      </c>
      <c r="F207" s="4" t="s">
        <v>1652</v>
      </c>
      <c r="G207" s="2" t="s">
        <v>1656</v>
      </c>
      <c r="H207" s="4" t="s">
        <v>1661</v>
      </c>
      <c r="I207" s="4" t="s">
        <v>1875</v>
      </c>
      <c r="J207" s="2">
        <v>9</v>
      </c>
      <c r="K207" s="2">
        <v>71.09</v>
      </c>
      <c r="L207" s="2">
        <v>0.15</v>
      </c>
      <c r="M207" s="4">
        <v>543.84</v>
      </c>
      <c r="N207" s="4">
        <v>37.369999999999997</v>
      </c>
      <c r="O207" s="4" t="s">
        <v>2212</v>
      </c>
      <c r="P207" s="4" t="s">
        <v>2217</v>
      </c>
      <c r="Q207" s="2" t="s">
        <v>2222</v>
      </c>
      <c r="R207" s="4" t="s">
        <v>2423</v>
      </c>
      <c r="S207" s="4" t="s">
        <v>2765</v>
      </c>
      <c r="T207" s="4">
        <v>3</v>
      </c>
      <c r="U207" s="4" t="s">
        <v>2767</v>
      </c>
      <c r="W207"/>
      <c r="X207"/>
      <c r="Z207"/>
      <c r="AC207"/>
      <c r="AD207"/>
      <c r="AF207"/>
    </row>
    <row r="208" spans="1:32">
      <c r="A208" s="4" t="s">
        <v>227</v>
      </c>
      <c r="B208" s="5">
        <v>45343</v>
      </c>
      <c r="C208" s="4" t="s">
        <v>776</v>
      </c>
      <c r="D208" s="2" t="s">
        <v>1308</v>
      </c>
      <c r="E208" s="2" t="s">
        <v>1650</v>
      </c>
      <c r="F208" s="4" t="s">
        <v>1651</v>
      </c>
      <c r="G208" s="2" t="s">
        <v>1657</v>
      </c>
      <c r="H208" s="4" t="s">
        <v>1666</v>
      </c>
      <c r="I208" s="4" t="s">
        <v>1876</v>
      </c>
      <c r="J208" s="2">
        <v>5</v>
      </c>
      <c r="K208" s="2">
        <v>120.64</v>
      </c>
      <c r="L208" s="2">
        <v>0.05</v>
      </c>
      <c r="M208" s="4">
        <v>573.04</v>
      </c>
      <c r="N208" s="4">
        <v>48.15</v>
      </c>
      <c r="O208" s="4" t="s">
        <v>2212</v>
      </c>
      <c r="P208" s="4" t="s">
        <v>2216</v>
      </c>
      <c r="Q208" s="2" t="s">
        <v>2219</v>
      </c>
      <c r="R208" s="4" t="s">
        <v>2424</v>
      </c>
      <c r="S208" s="4" t="s">
        <v>2765</v>
      </c>
      <c r="T208" s="4">
        <v>4</v>
      </c>
      <c r="U208" s="4" t="s">
        <v>2767</v>
      </c>
      <c r="W208"/>
      <c r="X208"/>
      <c r="Z208"/>
      <c r="AC208"/>
      <c r="AD208"/>
      <c r="AF208"/>
    </row>
    <row r="209" spans="1:32">
      <c r="A209" s="4" t="s">
        <v>228</v>
      </c>
      <c r="B209" s="5">
        <v>45380</v>
      </c>
      <c r="C209" s="4" t="s">
        <v>777</v>
      </c>
      <c r="D209" s="2" t="s">
        <v>1309</v>
      </c>
      <c r="E209" s="2" t="s">
        <v>1650</v>
      </c>
      <c r="F209" s="4" t="s">
        <v>1652</v>
      </c>
      <c r="G209" s="2" t="s">
        <v>1656</v>
      </c>
      <c r="H209" s="4" t="s">
        <v>1663</v>
      </c>
      <c r="I209" s="4" t="s">
        <v>1877</v>
      </c>
      <c r="J209" s="2">
        <v>4</v>
      </c>
      <c r="K209" s="2">
        <v>228.7</v>
      </c>
      <c r="L209" s="2">
        <v>0.15</v>
      </c>
      <c r="M209" s="4">
        <v>777.58</v>
      </c>
      <c r="N209" s="4">
        <v>90.4</v>
      </c>
      <c r="O209" s="4" t="s">
        <v>2212</v>
      </c>
      <c r="P209" s="4" t="s">
        <v>2215</v>
      </c>
      <c r="Q209" s="2" t="s">
        <v>2222</v>
      </c>
      <c r="R209" s="4" t="s">
        <v>2425</v>
      </c>
      <c r="S209" s="4" t="s">
        <v>2762</v>
      </c>
      <c r="T209" s="4">
        <v>5</v>
      </c>
      <c r="U209" s="4" t="s">
        <v>2766</v>
      </c>
      <c r="W209"/>
      <c r="X209"/>
      <c r="Z209"/>
      <c r="AC209"/>
      <c r="AD209"/>
      <c r="AF209"/>
    </row>
    <row r="210" spans="1:32">
      <c r="A210" s="4" t="s">
        <v>229</v>
      </c>
      <c r="B210" s="5">
        <v>45680</v>
      </c>
      <c r="C210" s="4" t="s">
        <v>778</v>
      </c>
      <c r="D210" s="2" t="s">
        <v>1310</v>
      </c>
      <c r="E210" s="2" t="s">
        <v>1650</v>
      </c>
      <c r="F210" s="4" t="s">
        <v>1653</v>
      </c>
      <c r="G210" s="2" t="s">
        <v>1655</v>
      </c>
      <c r="H210" s="4" t="s">
        <v>1658</v>
      </c>
      <c r="I210" s="4" t="s">
        <v>1878</v>
      </c>
      <c r="J210" s="2">
        <v>6</v>
      </c>
      <c r="K210" s="2">
        <v>201.14</v>
      </c>
      <c r="L210" s="2">
        <v>0</v>
      </c>
      <c r="M210" s="4">
        <v>1206.8399999999999</v>
      </c>
      <c r="N210" s="4">
        <v>264.64999999999998</v>
      </c>
      <c r="O210" s="4" t="s">
        <v>2214</v>
      </c>
      <c r="P210" s="4" t="s">
        <v>2216</v>
      </c>
      <c r="Q210" s="2" t="s">
        <v>2219</v>
      </c>
      <c r="R210" s="4" t="s">
        <v>2426</v>
      </c>
      <c r="S210" s="4" t="s">
        <v>2763</v>
      </c>
      <c r="T210" s="4">
        <v>4</v>
      </c>
      <c r="U210" s="4" t="s">
        <v>2766</v>
      </c>
      <c r="W210"/>
      <c r="X210"/>
      <c r="Z210"/>
      <c r="AC210"/>
      <c r="AD210"/>
      <c r="AF210"/>
    </row>
    <row r="211" spans="1:32">
      <c r="A211" s="4" t="s">
        <v>230</v>
      </c>
      <c r="B211" s="5">
        <v>45820</v>
      </c>
      <c r="C211" s="4" t="s">
        <v>779</v>
      </c>
      <c r="D211" s="2" t="s">
        <v>1311</v>
      </c>
      <c r="E211" s="2" t="s">
        <v>1650</v>
      </c>
      <c r="F211" s="4" t="s">
        <v>1652</v>
      </c>
      <c r="G211" s="2" t="s">
        <v>1655</v>
      </c>
      <c r="H211" s="4" t="s">
        <v>1667</v>
      </c>
      <c r="I211" s="4" t="s">
        <v>1879</v>
      </c>
      <c r="J211" s="2">
        <v>1</v>
      </c>
      <c r="K211" s="2">
        <v>35.53</v>
      </c>
      <c r="L211" s="2">
        <v>0.05</v>
      </c>
      <c r="M211" s="4">
        <v>33.75</v>
      </c>
      <c r="N211" s="4">
        <v>2.79</v>
      </c>
      <c r="O211" s="4" t="s">
        <v>2211</v>
      </c>
      <c r="P211" s="4" t="s">
        <v>2218</v>
      </c>
      <c r="Q211" s="2" t="s">
        <v>2219</v>
      </c>
      <c r="R211" s="4" t="s">
        <v>2427</v>
      </c>
      <c r="S211" s="4" t="s">
        <v>2764</v>
      </c>
      <c r="T211" s="4">
        <v>5</v>
      </c>
      <c r="U211" s="4" t="s">
        <v>2767</v>
      </c>
      <c r="W211"/>
      <c r="X211"/>
      <c r="Z211"/>
      <c r="AC211"/>
      <c r="AD211"/>
      <c r="AF211"/>
    </row>
    <row r="212" spans="1:32">
      <c r="A212" s="4" t="s">
        <v>231</v>
      </c>
      <c r="B212" s="5">
        <v>45526</v>
      </c>
      <c r="C212" s="4" t="s">
        <v>780</v>
      </c>
      <c r="D212" s="2" t="s">
        <v>1312</v>
      </c>
      <c r="E212" s="2" t="s">
        <v>1648</v>
      </c>
      <c r="F212" s="4" t="s">
        <v>1652</v>
      </c>
      <c r="G212" s="2" t="s">
        <v>1655</v>
      </c>
      <c r="H212" s="4" t="s">
        <v>1660</v>
      </c>
      <c r="I212" s="4" t="s">
        <v>1880</v>
      </c>
      <c r="J212" s="2">
        <v>3</v>
      </c>
      <c r="K212" s="2">
        <v>50.53</v>
      </c>
      <c r="L212" s="2">
        <v>0.1</v>
      </c>
      <c r="M212" s="4">
        <v>136.43</v>
      </c>
      <c r="N212" s="4">
        <v>11</v>
      </c>
      <c r="O212" s="4" t="s">
        <v>2211</v>
      </c>
      <c r="P212" s="4" t="s">
        <v>2215</v>
      </c>
      <c r="Q212" s="2" t="s">
        <v>2222</v>
      </c>
      <c r="R212" s="4" t="s">
        <v>2428</v>
      </c>
      <c r="S212" s="4" t="s">
        <v>2764</v>
      </c>
      <c r="T212" s="4">
        <v>4</v>
      </c>
      <c r="U212" s="4" t="s">
        <v>2767</v>
      </c>
      <c r="W212"/>
      <c r="X212"/>
      <c r="Z212"/>
      <c r="AC212"/>
      <c r="AD212"/>
      <c r="AF212"/>
    </row>
    <row r="213" spans="1:32">
      <c r="A213" s="4" t="s">
        <v>232</v>
      </c>
      <c r="B213" s="5">
        <v>45232</v>
      </c>
      <c r="C213" s="4" t="s">
        <v>781</v>
      </c>
      <c r="D213" s="2" t="s">
        <v>1313</v>
      </c>
      <c r="E213" s="2" t="s">
        <v>1648</v>
      </c>
      <c r="F213" s="4" t="s">
        <v>1654</v>
      </c>
      <c r="G213" s="2" t="s">
        <v>1656</v>
      </c>
      <c r="H213" s="4" t="s">
        <v>1664</v>
      </c>
      <c r="I213" s="4" t="s">
        <v>1881</v>
      </c>
      <c r="J213" s="2">
        <v>3</v>
      </c>
      <c r="K213" s="2">
        <v>180.2</v>
      </c>
      <c r="L213" s="2">
        <v>0.05</v>
      </c>
      <c r="M213" s="4">
        <v>513.57000000000005</v>
      </c>
      <c r="N213" s="4">
        <v>60.98</v>
      </c>
      <c r="O213" s="4" t="s">
        <v>2211</v>
      </c>
      <c r="P213" s="4" t="s">
        <v>2216</v>
      </c>
      <c r="Q213" s="2" t="s">
        <v>2219</v>
      </c>
      <c r="R213" s="4" t="s">
        <v>2429</v>
      </c>
      <c r="S213" s="4" t="s">
        <v>2764</v>
      </c>
      <c r="T213" s="4">
        <v>5</v>
      </c>
      <c r="U213" s="4" t="s">
        <v>2766</v>
      </c>
      <c r="W213"/>
      <c r="X213"/>
      <c r="Z213"/>
      <c r="AC213"/>
      <c r="AD213"/>
      <c r="AF213"/>
    </row>
    <row r="214" spans="1:32">
      <c r="A214" s="4" t="s">
        <v>233</v>
      </c>
      <c r="B214" s="5">
        <v>45316</v>
      </c>
      <c r="C214" s="4" t="s">
        <v>782</v>
      </c>
      <c r="D214" s="2" t="s">
        <v>1314</v>
      </c>
      <c r="E214" s="2" t="s">
        <v>1650</v>
      </c>
      <c r="F214" s="4" t="s">
        <v>1654</v>
      </c>
      <c r="G214" s="2" t="s">
        <v>1656</v>
      </c>
      <c r="H214" s="4" t="s">
        <v>1664</v>
      </c>
      <c r="I214" s="4" t="s">
        <v>1882</v>
      </c>
      <c r="J214" s="2">
        <v>1</v>
      </c>
      <c r="K214" s="2">
        <v>48.42</v>
      </c>
      <c r="L214" s="2">
        <v>0.15</v>
      </c>
      <c r="M214" s="4">
        <v>41.16</v>
      </c>
      <c r="N214" s="4">
        <v>3.47</v>
      </c>
      <c r="O214" s="4" t="s">
        <v>2213</v>
      </c>
      <c r="P214" s="4" t="s">
        <v>2216</v>
      </c>
      <c r="Q214" s="2" t="s">
        <v>2219</v>
      </c>
      <c r="R214" s="4" t="s">
        <v>2430</v>
      </c>
      <c r="S214" s="4" t="s">
        <v>2763</v>
      </c>
      <c r="T214" s="4">
        <v>3</v>
      </c>
      <c r="U214" s="4" t="s">
        <v>2767</v>
      </c>
      <c r="W214"/>
      <c r="X214"/>
      <c r="Z214"/>
      <c r="AC214"/>
      <c r="AD214"/>
      <c r="AF214"/>
    </row>
    <row r="215" spans="1:32">
      <c r="A215" s="4" t="s">
        <v>234</v>
      </c>
      <c r="B215" s="5">
        <v>45127</v>
      </c>
      <c r="C215" s="4" t="s">
        <v>783</v>
      </c>
      <c r="D215" s="2" t="s">
        <v>1315</v>
      </c>
      <c r="E215" s="2" t="s">
        <v>1650</v>
      </c>
      <c r="F215" s="4" t="s">
        <v>1651</v>
      </c>
      <c r="G215" s="2" t="s">
        <v>1656</v>
      </c>
      <c r="H215" s="4" t="s">
        <v>1663</v>
      </c>
      <c r="I215" s="4" t="s">
        <v>1883</v>
      </c>
      <c r="J215" s="2">
        <v>7</v>
      </c>
      <c r="K215" s="2">
        <v>138.87</v>
      </c>
      <c r="L215" s="2">
        <v>0</v>
      </c>
      <c r="M215" s="4">
        <v>972.09</v>
      </c>
      <c r="N215" s="4">
        <v>126.1</v>
      </c>
      <c r="O215" s="4" t="s">
        <v>2213</v>
      </c>
      <c r="P215" s="4" t="s">
        <v>2215</v>
      </c>
      <c r="Q215" s="2" t="s">
        <v>2221</v>
      </c>
      <c r="R215" s="4" t="s">
        <v>2431</v>
      </c>
      <c r="S215" s="4" t="s">
        <v>2761</v>
      </c>
      <c r="T215" s="4">
        <v>4</v>
      </c>
      <c r="U215" s="4" t="s">
        <v>2767</v>
      </c>
      <c r="W215"/>
      <c r="X215"/>
      <c r="Z215"/>
      <c r="AC215"/>
      <c r="AD215"/>
      <c r="AF215"/>
    </row>
    <row r="216" spans="1:32">
      <c r="A216" s="4" t="s">
        <v>235</v>
      </c>
      <c r="B216" s="5">
        <v>45604</v>
      </c>
      <c r="C216" s="4" t="s">
        <v>784</v>
      </c>
      <c r="D216" s="2" t="s">
        <v>1316</v>
      </c>
      <c r="E216" s="2" t="s">
        <v>1648</v>
      </c>
      <c r="F216" s="4" t="s">
        <v>1652</v>
      </c>
      <c r="G216" s="2" t="s">
        <v>1655</v>
      </c>
      <c r="H216" s="4" t="s">
        <v>1658</v>
      </c>
      <c r="I216" s="4" t="s">
        <v>1884</v>
      </c>
      <c r="J216" s="2">
        <v>5</v>
      </c>
      <c r="K216" s="2">
        <v>269.18</v>
      </c>
      <c r="L216" s="2">
        <v>0</v>
      </c>
      <c r="M216" s="4">
        <v>1345.9</v>
      </c>
      <c r="N216" s="4">
        <v>324.38</v>
      </c>
      <c r="O216" s="4" t="s">
        <v>2213</v>
      </c>
      <c r="P216" s="4" t="s">
        <v>2217</v>
      </c>
      <c r="Q216" s="2" t="s">
        <v>2221</v>
      </c>
      <c r="R216" s="4" t="s">
        <v>2432</v>
      </c>
      <c r="S216" s="4" t="s">
        <v>2765</v>
      </c>
      <c r="T216" s="4">
        <v>2</v>
      </c>
      <c r="U216" s="4" t="s">
        <v>2766</v>
      </c>
      <c r="W216"/>
      <c r="X216"/>
      <c r="Z216"/>
      <c r="AC216"/>
      <c r="AD216"/>
      <c r="AF216"/>
    </row>
    <row r="217" spans="1:32">
      <c r="A217" s="4" t="s">
        <v>236</v>
      </c>
      <c r="B217" s="5">
        <v>45391</v>
      </c>
      <c r="C217" s="4" t="s">
        <v>785</v>
      </c>
      <c r="D217" s="2" t="s">
        <v>1317</v>
      </c>
      <c r="E217" s="2" t="s">
        <v>1649</v>
      </c>
      <c r="F217" s="4" t="s">
        <v>1651</v>
      </c>
      <c r="G217" s="2" t="s">
        <v>1656</v>
      </c>
      <c r="H217" s="4" t="s">
        <v>1661</v>
      </c>
      <c r="I217" s="4" t="s">
        <v>1885</v>
      </c>
      <c r="J217" s="2">
        <v>6</v>
      </c>
      <c r="K217" s="2">
        <v>474.04</v>
      </c>
      <c r="L217" s="2">
        <v>0.2</v>
      </c>
      <c r="M217" s="4">
        <v>2275.39</v>
      </c>
      <c r="N217" s="4">
        <v>194.6</v>
      </c>
      <c r="O217" s="4" t="s">
        <v>2213</v>
      </c>
      <c r="P217" s="4" t="s">
        <v>2217</v>
      </c>
      <c r="Q217" s="2" t="s">
        <v>2221</v>
      </c>
      <c r="R217" s="4" t="s">
        <v>2433</v>
      </c>
      <c r="S217" s="4" t="s">
        <v>2765</v>
      </c>
      <c r="T217" s="4">
        <v>4</v>
      </c>
      <c r="U217" s="4" t="s">
        <v>2766</v>
      </c>
      <c r="W217"/>
      <c r="X217"/>
      <c r="Z217"/>
      <c r="AC217"/>
      <c r="AD217"/>
      <c r="AF217"/>
    </row>
    <row r="218" spans="1:32">
      <c r="A218" s="4" t="s">
        <v>237</v>
      </c>
      <c r="B218" s="5">
        <v>45296</v>
      </c>
      <c r="C218" s="4" t="s">
        <v>786</v>
      </c>
      <c r="D218" s="2" t="s">
        <v>1318</v>
      </c>
      <c r="E218" s="2" t="s">
        <v>1648</v>
      </c>
      <c r="F218" s="4" t="s">
        <v>1653</v>
      </c>
      <c r="G218" s="2" t="s">
        <v>1656</v>
      </c>
      <c r="H218" s="4" t="s">
        <v>1659</v>
      </c>
      <c r="I218" s="4" t="s">
        <v>1886</v>
      </c>
      <c r="J218" s="2">
        <v>1</v>
      </c>
      <c r="K218" s="2">
        <v>265.58999999999997</v>
      </c>
      <c r="L218" s="2">
        <v>0</v>
      </c>
      <c r="M218" s="4">
        <v>265.58999999999997</v>
      </c>
      <c r="N218" s="4">
        <v>35.31</v>
      </c>
      <c r="O218" s="4" t="s">
        <v>2213</v>
      </c>
      <c r="P218" s="4" t="s">
        <v>2216</v>
      </c>
      <c r="Q218" s="2" t="s">
        <v>2221</v>
      </c>
      <c r="R218" s="4" t="s">
        <v>2434</v>
      </c>
      <c r="S218" s="4" t="s">
        <v>2765</v>
      </c>
      <c r="T218" s="4">
        <v>3</v>
      </c>
      <c r="U218" s="4" t="s">
        <v>2766</v>
      </c>
      <c r="W218"/>
      <c r="X218"/>
      <c r="Z218"/>
      <c r="AC218"/>
      <c r="AD218"/>
      <c r="AF218"/>
    </row>
    <row r="219" spans="1:32">
      <c r="A219" s="4" t="s">
        <v>238</v>
      </c>
      <c r="B219" s="5">
        <v>45306</v>
      </c>
      <c r="C219" s="4" t="s">
        <v>787</v>
      </c>
      <c r="D219" s="2" t="s">
        <v>1319</v>
      </c>
      <c r="E219" s="2" t="s">
        <v>1648</v>
      </c>
      <c r="F219" s="4" t="s">
        <v>1653</v>
      </c>
      <c r="G219" s="2" t="s">
        <v>1655</v>
      </c>
      <c r="H219" s="4" t="s">
        <v>1662</v>
      </c>
      <c r="I219" s="4" t="s">
        <v>1887</v>
      </c>
      <c r="J219" s="2">
        <v>2</v>
      </c>
      <c r="K219" s="2">
        <v>189.93</v>
      </c>
      <c r="L219" s="2">
        <v>0.15</v>
      </c>
      <c r="M219" s="4">
        <v>322.88</v>
      </c>
      <c r="N219" s="4">
        <v>63.45</v>
      </c>
      <c r="O219" s="4" t="s">
        <v>2214</v>
      </c>
      <c r="P219" s="4" t="s">
        <v>2218</v>
      </c>
      <c r="Q219" s="2" t="s">
        <v>2221</v>
      </c>
      <c r="R219" s="4" t="s">
        <v>2435</v>
      </c>
      <c r="S219" s="4" t="s">
        <v>2765</v>
      </c>
      <c r="T219" s="4">
        <v>2</v>
      </c>
      <c r="U219" s="4" t="s">
        <v>2767</v>
      </c>
      <c r="W219"/>
      <c r="X219"/>
      <c r="Z219"/>
      <c r="AC219"/>
      <c r="AD219"/>
      <c r="AF219"/>
    </row>
    <row r="220" spans="1:32">
      <c r="A220" s="4" t="s">
        <v>239</v>
      </c>
      <c r="B220" s="5">
        <v>45258</v>
      </c>
      <c r="C220" s="4" t="s">
        <v>788</v>
      </c>
      <c r="D220" s="2" t="s">
        <v>1320</v>
      </c>
      <c r="E220" s="2" t="s">
        <v>1649</v>
      </c>
      <c r="F220" s="4" t="s">
        <v>1651</v>
      </c>
      <c r="G220" s="2" t="s">
        <v>1655</v>
      </c>
      <c r="H220" s="4" t="s">
        <v>1662</v>
      </c>
      <c r="I220" s="4" t="s">
        <v>1888</v>
      </c>
      <c r="J220" s="2">
        <v>4</v>
      </c>
      <c r="K220" s="2">
        <v>334.44</v>
      </c>
      <c r="L220" s="2">
        <v>0.05</v>
      </c>
      <c r="M220" s="4">
        <v>1270.8699999999999</v>
      </c>
      <c r="N220" s="4">
        <v>183.76</v>
      </c>
      <c r="O220" s="4" t="s">
        <v>2214</v>
      </c>
      <c r="P220" s="4" t="s">
        <v>2216</v>
      </c>
      <c r="Q220" s="2" t="s">
        <v>2222</v>
      </c>
      <c r="R220" s="4" t="s">
        <v>2436</v>
      </c>
      <c r="S220" s="4" t="s">
        <v>2761</v>
      </c>
      <c r="T220" s="4">
        <v>5</v>
      </c>
      <c r="U220" s="4" t="s">
        <v>2767</v>
      </c>
      <c r="W220"/>
      <c r="X220"/>
      <c r="Z220"/>
      <c r="AC220"/>
      <c r="AD220"/>
      <c r="AF220"/>
    </row>
    <row r="221" spans="1:32">
      <c r="A221" s="4" t="s">
        <v>240</v>
      </c>
      <c r="B221" s="5">
        <v>45621</v>
      </c>
      <c r="C221" s="4" t="s">
        <v>789</v>
      </c>
      <c r="D221" s="2" t="s">
        <v>1321</v>
      </c>
      <c r="E221" s="2" t="s">
        <v>1648</v>
      </c>
      <c r="F221" s="4" t="s">
        <v>1651</v>
      </c>
      <c r="G221" s="2" t="s">
        <v>1656</v>
      </c>
      <c r="H221" s="4" t="s">
        <v>1659</v>
      </c>
      <c r="I221" s="4" t="s">
        <v>1889</v>
      </c>
      <c r="J221" s="2">
        <v>10</v>
      </c>
      <c r="K221" s="2">
        <v>56.53</v>
      </c>
      <c r="L221" s="2">
        <v>0.15</v>
      </c>
      <c r="M221" s="4">
        <v>480.5</v>
      </c>
      <c r="N221" s="4">
        <v>40.92</v>
      </c>
      <c r="O221" s="4" t="s">
        <v>2212</v>
      </c>
      <c r="P221" s="4" t="s">
        <v>2216</v>
      </c>
      <c r="Q221" s="2" t="s">
        <v>2221</v>
      </c>
      <c r="R221" s="4" t="s">
        <v>2437</v>
      </c>
      <c r="S221" s="4" t="s">
        <v>2762</v>
      </c>
      <c r="T221" s="4">
        <v>2</v>
      </c>
      <c r="U221" s="4" t="s">
        <v>2766</v>
      </c>
      <c r="W221"/>
      <c r="X221"/>
      <c r="Z221"/>
      <c r="AC221"/>
      <c r="AD221"/>
      <c r="AF221"/>
    </row>
    <row r="222" spans="1:32">
      <c r="A222" s="4" t="s">
        <v>241</v>
      </c>
      <c r="B222" s="5">
        <v>45719</v>
      </c>
      <c r="C222" s="4" t="s">
        <v>790</v>
      </c>
      <c r="D222" s="2" t="s">
        <v>1322</v>
      </c>
      <c r="E222" s="2" t="s">
        <v>1650</v>
      </c>
      <c r="F222" s="4" t="s">
        <v>1652</v>
      </c>
      <c r="G222" s="2" t="s">
        <v>1657</v>
      </c>
      <c r="H222" s="4" t="s">
        <v>1665</v>
      </c>
      <c r="I222" s="4" t="s">
        <v>1890</v>
      </c>
      <c r="J222" s="2">
        <v>4</v>
      </c>
      <c r="K222" s="2">
        <v>348.12</v>
      </c>
      <c r="L222" s="2">
        <v>0.1</v>
      </c>
      <c r="M222" s="4">
        <v>1253.23</v>
      </c>
      <c r="N222" s="4">
        <v>143.07</v>
      </c>
      <c r="O222" s="4" t="s">
        <v>2212</v>
      </c>
      <c r="P222" s="4" t="s">
        <v>2215</v>
      </c>
      <c r="Q222" s="2" t="s">
        <v>2219</v>
      </c>
      <c r="R222" s="4" t="s">
        <v>2438</v>
      </c>
      <c r="S222" s="4" t="s">
        <v>2763</v>
      </c>
      <c r="T222" s="4">
        <v>4</v>
      </c>
      <c r="U222" s="4" t="s">
        <v>2767</v>
      </c>
      <c r="W222"/>
      <c r="X222"/>
      <c r="Z222"/>
      <c r="AC222"/>
      <c r="AD222"/>
      <c r="AF222"/>
    </row>
    <row r="223" spans="1:32">
      <c r="A223" s="4" t="s">
        <v>242</v>
      </c>
      <c r="B223" s="5">
        <v>45123</v>
      </c>
      <c r="C223" s="4" t="s">
        <v>791</v>
      </c>
      <c r="D223" s="2" t="s">
        <v>1323</v>
      </c>
      <c r="E223" s="2" t="s">
        <v>1650</v>
      </c>
      <c r="F223" s="4" t="s">
        <v>1654</v>
      </c>
      <c r="G223" s="2" t="s">
        <v>1657</v>
      </c>
      <c r="H223" s="4" t="s">
        <v>1668</v>
      </c>
      <c r="I223" s="4" t="s">
        <v>1891</v>
      </c>
      <c r="J223" s="2">
        <v>9</v>
      </c>
      <c r="K223" s="2">
        <v>190.8</v>
      </c>
      <c r="L223" s="2">
        <v>0.15</v>
      </c>
      <c r="M223" s="4">
        <v>1459.62</v>
      </c>
      <c r="N223" s="4">
        <v>360.79</v>
      </c>
      <c r="O223" s="4" t="s">
        <v>2213</v>
      </c>
      <c r="P223" s="4" t="s">
        <v>2216</v>
      </c>
      <c r="Q223" s="2" t="s">
        <v>2220</v>
      </c>
      <c r="R223" s="4" t="s">
        <v>2439</v>
      </c>
      <c r="S223" s="4" t="s">
        <v>2761</v>
      </c>
      <c r="T223" s="4">
        <v>1</v>
      </c>
      <c r="U223" s="4" t="s">
        <v>2767</v>
      </c>
      <c r="W223"/>
      <c r="X223"/>
      <c r="Z223"/>
      <c r="AC223"/>
      <c r="AD223"/>
      <c r="AF223"/>
    </row>
    <row r="224" spans="1:32">
      <c r="A224" s="4" t="s">
        <v>243</v>
      </c>
      <c r="B224" s="5">
        <v>45154</v>
      </c>
      <c r="C224" s="4" t="s">
        <v>792</v>
      </c>
      <c r="D224" s="2" t="s">
        <v>1324</v>
      </c>
      <c r="E224" s="2" t="s">
        <v>1650</v>
      </c>
      <c r="F224" s="4" t="s">
        <v>1651</v>
      </c>
      <c r="G224" s="2" t="s">
        <v>1655</v>
      </c>
      <c r="H224" s="4" t="s">
        <v>1667</v>
      </c>
      <c r="I224" s="4" t="s">
        <v>1892</v>
      </c>
      <c r="J224" s="2">
        <v>6</v>
      </c>
      <c r="K224" s="2">
        <v>89.2</v>
      </c>
      <c r="L224" s="2">
        <v>0.15</v>
      </c>
      <c r="M224" s="4">
        <v>454.92</v>
      </c>
      <c r="N224" s="4">
        <v>41.05</v>
      </c>
      <c r="O224" s="4" t="s">
        <v>2212</v>
      </c>
      <c r="P224" s="4" t="s">
        <v>2215</v>
      </c>
      <c r="Q224" s="2" t="s">
        <v>2221</v>
      </c>
      <c r="R224" s="4" t="s">
        <v>2440</v>
      </c>
      <c r="S224" s="4" t="s">
        <v>2764</v>
      </c>
      <c r="T224" s="4">
        <v>5</v>
      </c>
      <c r="U224" s="4" t="s">
        <v>2767</v>
      </c>
      <c r="W224"/>
      <c r="X224"/>
      <c r="Z224"/>
      <c r="AC224"/>
      <c r="AD224"/>
      <c r="AF224"/>
    </row>
    <row r="225" spans="1:32">
      <c r="A225" s="4" t="s">
        <v>244</v>
      </c>
      <c r="B225" s="5">
        <v>45160</v>
      </c>
      <c r="C225" s="4" t="s">
        <v>793</v>
      </c>
      <c r="D225" s="2" t="s">
        <v>1325</v>
      </c>
      <c r="E225" s="2" t="s">
        <v>1650</v>
      </c>
      <c r="F225" s="4" t="s">
        <v>1653</v>
      </c>
      <c r="G225" s="2" t="s">
        <v>1656</v>
      </c>
      <c r="H225" s="4" t="s">
        <v>1664</v>
      </c>
      <c r="I225" s="4" t="s">
        <v>1893</v>
      </c>
      <c r="J225" s="2">
        <v>3</v>
      </c>
      <c r="K225" s="2">
        <v>31.51</v>
      </c>
      <c r="L225" s="2">
        <v>0.1</v>
      </c>
      <c r="M225" s="4">
        <v>85.08</v>
      </c>
      <c r="N225" s="4">
        <v>8.6300000000000008</v>
      </c>
      <c r="O225" s="4" t="s">
        <v>2213</v>
      </c>
      <c r="P225" s="4" t="s">
        <v>2217</v>
      </c>
      <c r="Q225" s="2" t="s">
        <v>2221</v>
      </c>
      <c r="R225" s="4" t="s">
        <v>2441</v>
      </c>
      <c r="S225" s="4" t="s">
        <v>2762</v>
      </c>
      <c r="T225" s="4">
        <v>3</v>
      </c>
      <c r="U225" s="4" t="s">
        <v>2766</v>
      </c>
      <c r="W225"/>
      <c r="X225"/>
      <c r="Z225"/>
      <c r="AC225"/>
      <c r="AD225"/>
      <c r="AF225"/>
    </row>
    <row r="226" spans="1:32">
      <c r="A226" s="4" t="s">
        <v>245</v>
      </c>
      <c r="B226" s="5">
        <v>45599</v>
      </c>
      <c r="C226" s="4" t="s">
        <v>794</v>
      </c>
      <c r="D226" s="2" t="s">
        <v>1326</v>
      </c>
      <c r="E226" s="2" t="s">
        <v>1648</v>
      </c>
      <c r="F226" s="4" t="s">
        <v>1654</v>
      </c>
      <c r="G226" s="2" t="s">
        <v>1656</v>
      </c>
      <c r="H226" s="4" t="s">
        <v>1664</v>
      </c>
      <c r="I226" s="4" t="s">
        <v>1894</v>
      </c>
      <c r="J226" s="2">
        <v>3</v>
      </c>
      <c r="K226" s="2">
        <v>31.98</v>
      </c>
      <c r="L226" s="2">
        <v>0</v>
      </c>
      <c r="M226" s="4">
        <v>95.94</v>
      </c>
      <c r="N226" s="4">
        <v>15.05</v>
      </c>
      <c r="O226" s="4" t="s">
        <v>2214</v>
      </c>
      <c r="P226" s="4" t="s">
        <v>2217</v>
      </c>
      <c r="Q226" s="2" t="s">
        <v>2222</v>
      </c>
      <c r="R226" s="4" t="s">
        <v>2442</v>
      </c>
      <c r="S226" s="4" t="s">
        <v>2761</v>
      </c>
      <c r="T226" s="4">
        <v>1</v>
      </c>
      <c r="U226" s="4" t="s">
        <v>2766</v>
      </c>
      <c r="W226"/>
      <c r="X226"/>
      <c r="Z226"/>
      <c r="AC226"/>
      <c r="AD226"/>
      <c r="AF226"/>
    </row>
    <row r="227" spans="1:32">
      <c r="A227" s="4" t="s">
        <v>246</v>
      </c>
      <c r="B227" s="5">
        <v>45339</v>
      </c>
      <c r="C227" s="4" t="s">
        <v>795</v>
      </c>
      <c r="D227" s="2" t="s">
        <v>1327</v>
      </c>
      <c r="E227" s="2" t="s">
        <v>1649</v>
      </c>
      <c r="F227" s="4" t="s">
        <v>1651</v>
      </c>
      <c r="G227" s="2" t="s">
        <v>1655</v>
      </c>
      <c r="H227" s="4" t="s">
        <v>1660</v>
      </c>
      <c r="I227" s="4" t="s">
        <v>1895</v>
      </c>
      <c r="J227" s="2">
        <v>2</v>
      </c>
      <c r="K227" s="2">
        <v>157.63</v>
      </c>
      <c r="L227" s="2">
        <v>0.15</v>
      </c>
      <c r="M227" s="4">
        <v>267.97000000000003</v>
      </c>
      <c r="N227" s="4">
        <v>44.95</v>
      </c>
      <c r="O227" s="4" t="s">
        <v>2214</v>
      </c>
      <c r="P227" s="4" t="s">
        <v>2215</v>
      </c>
      <c r="Q227" s="2" t="s">
        <v>2220</v>
      </c>
      <c r="R227" s="4" t="s">
        <v>2443</v>
      </c>
      <c r="S227" s="4" t="s">
        <v>2765</v>
      </c>
      <c r="T227" s="4">
        <v>3</v>
      </c>
      <c r="U227" s="4" t="s">
        <v>2767</v>
      </c>
      <c r="W227"/>
      <c r="X227"/>
      <c r="Z227"/>
      <c r="AC227"/>
      <c r="AD227"/>
      <c r="AF227"/>
    </row>
    <row r="228" spans="1:32">
      <c r="A228" s="4" t="s">
        <v>247</v>
      </c>
      <c r="B228" s="5">
        <v>45255</v>
      </c>
      <c r="C228" s="4" t="s">
        <v>796</v>
      </c>
      <c r="D228" s="2" t="s">
        <v>1328</v>
      </c>
      <c r="E228" s="2" t="s">
        <v>1648</v>
      </c>
      <c r="F228" s="4" t="s">
        <v>1654</v>
      </c>
      <c r="G228" s="2" t="s">
        <v>1655</v>
      </c>
      <c r="H228" s="4" t="s">
        <v>1662</v>
      </c>
      <c r="I228" s="4" t="s">
        <v>1896</v>
      </c>
      <c r="J228" s="2">
        <v>8</v>
      </c>
      <c r="K228" s="2">
        <v>235.2</v>
      </c>
      <c r="L228" s="2">
        <v>0.05</v>
      </c>
      <c r="M228" s="4">
        <v>1787.52</v>
      </c>
      <c r="N228" s="4">
        <v>463.45</v>
      </c>
      <c r="O228" s="4" t="s">
        <v>2212</v>
      </c>
      <c r="P228" s="4" t="s">
        <v>2216</v>
      </c>
      <c r="Q228" s="2" t="s">
        <v>2219</v>
      </c>
      <c r="R228" s="4" t="s">
        <v>2444</v>
      </c>
      <c r="S228" s="4" t="s">
        <v>2761</v>
      </c>
      <c r="T228" s="4">
        <v>3</v>
      </c>
      <c r="U228" s="4" t="s">
        <v>2767</v>
      </c>
      <c r="W228"/>
      <c r="X228"/>
      <c r="Z228"/>
      <c r="AC228"/>
      <c r="AD228"/>
      <c r="AF228"/>
    </row>
    <row r="229" spans="1:32">
      <c r="A229" s="4" t="s">
        <v>248</v>
      </c>
      <c r="B229" s="5">
        <v>45554</v>
      </c>
      <c r="C229" s="4" t="s">
        <v>797</v>
      </c>
      <c r="D229" s="2" t="s">
        <v>1329</v>
      </c>
      <c r="E229" s="2" t="s">
        <v>1649</v>
      </c>
      <c r="F229" s="4" t="s">
        <v>1652</v>
      </c>
      <c r="G229" s="2" t="s">
        <v>1657</v>
      </c>
      <c r="H229" s="4" t="s">
        <v>1666</v>
      </c>
      <c r="I229" s="4" t="s">
        <v>1897</v>
      </c>
      <c r="J229" s="2">
        <v>9</v>
      </c>
      <c r="K229" s="2">
        <v>345.1</v>
      </c>
      <c r="L229" s="2">
        <v>0.15</v>
      </c>
      <c r="M229" s="4">
        <v>2640.01</v>
      </c>
      <c r="N229" s="4">
        <v>509.99</v>
      </c>
      <c r="O229" s="4" t="s">
        <v>2213</v>
      </c>
      <c r="P229" s="4" t="s">
        <v>2217</v>
      </c>
      <c r="Q229" s="2" t="s">
        <v>2221</v>
      </c>
      <c r="R229" s="4" t="s">
        <v>2445</v>
      </c>
      <c r="S229" s="4" t="s">
        <v>2761</v>
      </c>
      <c r="T229" s="4">
        <v>4</v>
      </c>
      <c r="U229" s="4" t="s">
        <v>2766</v>
      </c>
      <c r="W229"/>
      <c r="X229"/>
      <c r="Z229"/>
      <c r="AC229"/>
      <c r="AD229"/>
      <c r="AF229"/>
    </row>
    <row r="230" spans="1:32">
      <c r="A230" s="4" t="s">
        <v>249</v>
      </c>
      <c r="B230" s="5">
        <v>45134</v>
      </c>
      <c r="C230" s="4" t="s">
        <v>798</v>
      </c>
      <c r="D230" s="2" t="s">
        <v>1330</v>
      </c>
      <c r="E230" s="2" t="s">
        <v>1649</v>
      </c>
      <c r="F230" s="4" t="s">
        <v>1653</v>
      </c>
      <c r="G230" s="2" t="s">
        <v>1655</v>
      </c>
      <c r="H230" s="4" t="s">
        <v>1660</v>
      </c>
      <c r="I230" s="4" t="s">
        <v>1898</v>
      </c>
      <c r="J230" s="2">
        <v>3</v>
      </c>
      <c r="K230" s="2">
        <v>474.79</v>
      </c>
      <c r="L230" s="2">
        <v>0.05</v>
      </c>
      <c r="M230" s="4">
        <v>1353.15</v>
      </c>
      <c r="N230" s="4">
        <v>396.53</v>
      </c>
      <c r="O230" s="4" t="s">
        <v>2213</v>
      </c>
      <c r="P230" s="4" t="s">
        <v>2216</v>
      </c>
      <c r="Q230" s="2" t="s">
        <v>2219</v>
      </c>
      <c r="R230" s="4" t="s">
        <v>2446</v>
      </c>
      <c r="S230" s="4" t="s">
        <v>2763</v>
      </c>
      <c r="T230" s="4">
        <v>1</v>
      </c>
      <c r="U230" s="4" t="s">
        <v>2767</v>
      </c>
      <c r="W230"/>
      <c r="X230"/>
      <c r="Z230"/>
      <c r="AC230"/>
      <c r="AD230"/>
      <c r="AF230"/>
    </row>
    <row r="231" spans="1:32">
      <c r="A231" s="4" t="s">
        <v>250</v>
      </c>
      <c r="B231" s="5">
        <v>45426</v>
      </c>
      <c r="C231" s="4" t="s">
        <v>799</v>
      </c>
      <c r="D231" s="2" t="s">
        <v>1331</v>
      </c>
      <c r="E231" s="2" t="s">
        <v>1649</v>
      </c>
      <c r="F231" s="4" t="s">
        <v>1653</v>
      </c>
      <c r="G231" s="2" t="s">
        <v>1656</v>
      </c>
      <c r="H231" s="4" t="s">
        <v>1663</v>
      </c>
      <c r="I231" s="4" t="s">
        <v>1899</v>
      </c>
      <c r="J231" s="2">
        <v>6</v>
      </c>
      <c r="K231" s="2">
        <v>455.85</v>
      </c>
      <c r="L231" s="2">
        <v>0</v>
      </c>
      <c r="M231" s="4">
        <v>2735.1</v>
      </c>
      <c r="N231" s="4">
        <v>196.26</v>
      </c>
      <c r="O231" s="4" t="s">
        <v>2211</v>
      </c>
      <c r="P231" s="4" t="s">
        <v>2218</v>
      </c>
      <c r="Q231" s="2" t="s">
        <v>2221</v>
      </c>
      <c r="R231" s="4" t="s">
        <v>2447</v>
      </c>
      <c r="S231" s="4" t="s">
        <v>2764</v>
      </c>
      <c r="T231" s="4">
        <v>4</v>
      </c>
      <c r="U231" s="4" t="s">
        <v>2766</v>
      </c>
      <c r="W231"/>
      <c r="X231"/>
      <c r="Z231"/>
      <c r="AC231"/>
      <c r="AD231"/>
      <c r="AF231"/>
    </row>
    <row r="232" spans="1:32">
      <c r="A232" s="4" t="s">
        <v>251</v>
      </c>
      <c r="B232" s="5">
        <v>45478</v>
      </c>
      <c r="C232" s="4" t="s">
        <v>800</v>
      </c>
      <c r="D232" s="2" t="s">
        <v>1332</v>
      </c>
      <c r="E232" s="2" t="s">
        <v>1650</v>
      </c>
      <c r="F232" s="4" t="s">
        <v>1652</v>
      </c>
      <c r="G232" s="2" t="s">
        <v>1657</v>
      </c>
      <c r="H232" s="4" t="s">
        <v>1665</v>
      </c>
      <c r="I232" s="4" t="s">
        <v>1900</v>
      </c>
      <c r="J232" s="2">
        <v>3</v>
      </c>
      <c r="K232" s="2">
        <v>285.45999999999998</v>
      </c>
      <c r="L232" s="2">
        <v>0.2</v>
      </c>
      <c r="M232" s="4">
        <v>685.1</v>
      </c>
      <c r="N232" s="4">
        <v>164.15</v>
      </c>
      <c r="O232" s="4" t="s">
        <v>2212</v>
      </c>
      <c r="P232" s="4" t="s">
        <v>2215</v>
      </c>
      <c r="Q232" s="2" t="s">
        <v>2219</v>
      </c>
      <c r="R232" s="4" t="s">
        <v>2448</v>
      </c>
      <c r="S232" s="4" t="s">
        <v>2762</v>
      </c>
      <c r="T232" s="4">
        <v>5</v>
      </c>
      <c r="U232" s="4" t="s">
        <v>2767</v>
      </c>
      <c r="W232"/>
      <c r="X232"/>
      <c r="Z232"/>
      <c r="AC232"/>
      <c r="AD232"/>
      <c r="AF232"/>
    </row>
    <row r="233" spans="1:32">
      <c r="A233" s="4" t="s">
        <v>252</v>
      </c>
      <c r="B233" s="5">
        <v>45425</v>
      </c>
      <c r="C233" s="4" t="s">
        <v>801</v>
      </c>
      <c r="D233" s="2" t="s">
        <v>1333</v>
      </c>
      <c r="E233" s="2" t="s">
        <v>1650</v>
      </c>
      <c r="F233" s="4" t="s">
        <v>1654</v>
      </c>
      <c r="G233" s="2" t="s">
        <v>1656</v>
      </c>
      <c r="H233" s="4" t="s">
        <v>1664</v>
      </c>
      <c r="I233" s="4" t="s">
        <v>1901</v>
      </c>
      <c r="J233" s="2">
        <v>10</v>
      </c>
      <c r="K233" s="2">
        <v>306.44</v>
      </c>
      <c r="L233" s="2">
        <v>0</v>
      </c>
      <c r="M233" s="4">
        <v>3064.4</v>
      </c>
      <c r="N233" s="4">
        <v>285.14</v>
      </c>
      <c r="O233" s="4" t="s">
        <v>2211</v>
      </c>
      <c r="P233" s="4" t="s">
        <v>2216</v>
      </c>
      <c r="Q233" s="2" t="s">
        <v>2220</v>
      </c>
      <c r="R233" s="4" t="s">
        <v>2449</v>
      </c>
      <c r="S233" s="4" t="s">
        <v>2761</v>
      </c>
      <c r="T233" s="4">
        <v>4</v>
      </c>
      <c r="U233" s="4" t="s">
        <v>2767</v>
      </c>
      <c r="W233"/>
      <c r="X233"/>
      <c r="Z233"/>
      <c r="AC233"/>
      <c r="AD233"/>
      <c r="AF233"/>
    </row>
    <row r="234" spans="1:32">
      <c r="A234" s="4" t="s">
        <v>253</v>
      </c>
      <c r="B234" s="5">
        <v>45412</v>
      </c>
      <c r="C234" s="4" t="s">
        <v>802</v>
      </c>
      <c r="D234" s="2" t="s">
        <v>1334</v>
      </c>
      <c r="E234" s="2" t="s">
        <v>1648</v>
      </c>
      <c r="F234" s="4" t="s">
        <v>1654</v>
      </c>
      <c r="G234" s="2" t="s">
        <v>1657</v>
      </c>
      <c r="H234" s="4" t="s">
        <v>1668</v>
      </c>
      <c r="I234" s="4" t="s">
        <v>1902</v>
      </c>
      <c r="J234" s="2">
        <v>1</v>
      </c>
      <c r="K234" s="2">
        <v>172.24</v>
      </c>
      <c r="L234" s="2">
        <v>0.1</v>
      </c>
      <c r="M234" s="4">
        <v>155.02000000000001</v>
      </c>
      <c r="N234" s="4">
        <v>19.8</v>
      </c>
      <c r="O234" s="4" t="s">
        <v>2211</v>
      </c>
      <c r="P234" s="4" t="s">
        <v>2215</v>
      </c>
      <c r="Q234" s="2" t="s">
        <v>2222</v>
      </c>
      <c r="R234" s="4" t="s">
        <v>2450</v>
      </c>
      <c r="S234" s="4" t="s">
        <v>2765</v>
      </c>
      <c r="T234" s="4">
        <v>3</v>
      </c>
      <c r="U234" s="4" t="s">
        <v>2767</v>
      </c>
      <c r="W234"/>
      <c r="X234"/>
      <c r="Z234"/>
      <c r="AC234"/>
      <c r="AD234"/>
      <c r="AF234"/>
    </row>
    <row r="235" spans="1:32">
      <c r="A235" s="4" t="s">
        <v>254</v>
      </c>
      <c r="B235" s="5">
        <v>45452</v>
      </c>
      <c r="C235" s="4" t="s">
        <v>803</v>
      </c>
      <c r="D235" s="2" t="s">
        <v>1335</v>
      </c>
      <c r="E235" s="2" t="s">
        <v>1650</v>
      </c>
      <c r="F235" s="4" t="s">
        <v>1654</v>
      </c>
      <c r="G235" s="2" t="s">
        <v>1656</v>
      </c>
      <c r="H235" s="4" t="s">
        <v>1661</v>
      </c>
      <c r="I235" s="4" t="s">
        <v>1903</v>
      </c>
      <c r="J235" s="2">
        <v>4</v>
      </c>
      <c r="K235" s="2">
        <v>223.65</v>
      </c>
      <c r="L235" s="2">
        <v>0.15</v>
      </c>
      <c r="M235" s="4">
        <v>760.41</v>
      </c>
      <c r="N235" s="4">
        <v>178.88</v>
      </c>
      <c r="O235" s="4" t="s">
        <v>2214</v>
      </c>
      <c r="P235" s="4" t="s">
        <v>2215</v>
      </c>
      <c r="Q235" s="2" t="s">
        <v>2222</v>
      </c>
      <c r="R235" s="4" t="s">
        <v>2451</v>
      </c>
      <c r="S235" s="4" t="s">
        <v>2761</v>
      </c>
      <c r="T235" s="4">
        <v>3</v>
      </c>
      <c r="U235" s="4" t="s">
        <v>2767</v>
      </c>
      <c r="W235"/>
      <c r="X235"/>
      <c r="Z235"/>
      <c r="AC235"/>
      <c r="AD235"/>
      <c r="AF235"/>
    </row>
    <row r="236" spans="1:32">
      <c r="A236" s="4" t="s">
        <v>255</v>
      </c>
      <c r="B236" s="5">
        <v>45734</v>
      </c>
      <c r="C236" s="4" t="s">
        <v>804</v>
      </c>
      <c r="D236" s="2" t="s">
        <v>1336</v>
      </c>
      <c r="E236" s="2" t="s">
        <v>1649</v>
      </c>
      <c r="F236" s="4" t="s">
        <v>1652</v>
      </c>
      <c r="G236" s="2" t="s">
        <v>1655</v>
      </c>
      <c r="H236" s="4" t="s">
        <v>1658</v>
      </c>
      <c r="I236" s="4" t="s">
        <v>1904</v>
      </c>
      <c r="J236" s="2">
        <v>4</v>
      </c>
      <c r="K236" s="2">
        <v>419.3</v>
      </c>
      <c r="L236" s="2">
        <v>0.05</v>
      </c>
      <c r="M236" s="4">
        <v>1593.34</v>
      </c>
      <c r="N236" s="4">
        <v>92.84</v>
      </c>
      <c r="O236" s="4" t="s">
        <v>2212</v>
      </c>
      <c r="P236" s="4" t="s">
        <v>2218</v>
      </c>
      <c r="Q236" s="2" t="s">
        <v>2222</v>
      </c>
      <c r="R236" s="4" t="s">
        <v>2452</v>
      </c>
      <c r="S236" s="4" t="s">
        <v>2762</v>
      </c>
      <c r="T236" s="4">
        <v>3</v>
      </c>
      <c r="U236" s="4" t="s">
        <v>2767</v>
      </c>
      <c r="W236"/>
      <c r="X236"/>
      <c r="Z236"/>
      <c r="AC236"/>
      <c r="AD236"/>
      <c r="AF236"/>
    </row>
    <row r="237" spans="1:32">
      <c r="A237" s="4" t="s">
        <v>256</v>
      </c>
      <c r="B237" s="5">
        <v>45465</v>
      </c>
      <c r="C237" s="4" t="s">
        <v>805</v>
      </c>
      <c r="D237" s="2" t="s">
        <v>1337</v>
      </c>
      <c r="E237" s="2" t="s">
        <v>1650</v>
      </c>
      <c r="F237" s="4" t="s">
        <v>1652</v>
      </c>
      <c r="G237" s="2" t="s">
        <v>1656</v>
      </c>
      <c r="H237" s="4" t="s">
        <v>1661</v>
      </c>
      <c r="I237" s="4" t="s">
        <v>1905</v>
      </c>
      <c r="J237" s="2">
        <v>4</v>
      </c>
      <c r="K237" s="2">
        <v>189.37</v>
      </c>
      <c r="L237" s="2">
        <v>0.2</v>
      </c>
      <c r="M237" s="4">
        <v>605.98</v>
      </c>
      <c r="N237" s="4">
        <v>97.88</v>
      </c>
      <c r="O237" s="4" t="s">
        <v>2211</v>
      </c>
      <c r="P237" s="4" t="s">
        <v>2218</v>
      </c>
      <c r="Q237" s="2" t="s">
        <v>2221</v>
      </c>
      <c r="R237" s="4" t="s">
        <v>2453</v>
      </c>
      <c r="S237" s="4" t="s">
        <v>2765</v>
      </c>
      <c r="T237" s="4">
        <v>3</v>
      </c>
      <c r="U237" s="4" t="s">
        <v>2766</v>
      </c>
      <c r="W237"/>
      <c r="X237"/>
      <c r="Z237"/>
      <c r="AC237"/>
      <c r="AD237"/>
      <c r="AF237"/>
    </row>
    <row r="238" spans="1:32">
      <c r="A238" s="4" t="s">
        <v>257</v>
      </c>
      <c r="B238" s="5">
        <v>45142</v>
      </c>
      <c r="C238" s="4" t="s">
        <v>806</v>
      </c>
      <c r="D238" s="2" t="s">
        <v>1338</v>
      </c>
      <c r="E238" s="2" t="s">
        <v>1648</v>
      </c>
      <c r="F238" s="4" t="s">
        <v>1654</v>
      </c>
      <c r="G238" s="2" t="s">
        <v>1655</v>
      </c>
      <c r="H238" s="4" t="s">
        <v>1658</v>
      </c>
      <c r="I238" s="4" t="s">
        <v>1906</v>
      </c>
      <c r="J238" s="2">
        <v>10</v>
      </c>
      <c r="K238" s="2">
        <v>391.02</v>
      </c>
      <c r="L238" s="2">
        <v>0.05</v>
      </c>
      <c r="M238" s="4">
        <v>3714.69</v>
      </c>
      <c r="N238" s="4">
        <v>981.71</v>
      </c>
      <c r="O238" s="4" t="s">
        <v>2213</v>
      </c>
      <c r="P238" s="4" t="s">
        <v>2216</v>
      </c>
      <c r="Q238" s="2" t="s">
        <v>2221</v>
      </c>
      <c r="R238" s="4" t="s">
        <v>2454</v>
      </c>
      <c r="S238" s="4" t="s">
        <v>2763</v>
      </c>
      <c r="T238" s="4">
        <v>5</v>
      </c>
      <c r="U238" s="4" t="s">
        <v>2766</v>
      </c>
      <c r="W238"/>
      <c r="X238"/>
      <c r="Z238"/>
      <c r="AC238"/>
      <c r="AD238"/>
      <c r="AF238"/>
    </row>
    <row r="239" spans="1:32">
      <c r="A239" s="4" t="s">
        <v>258</v>
      </c>
      <c r="B239" s="5">
        <v>45761</v>
      </c>
      <c r="C239" s="4" t="s">
        <v>807</v>
      </c>
      <c r="D239" s="2" t="s">
        <v>1339</v>
      </c>
      <c r="E239" s="2" t="s">
        <v>1650</v>
      </c>
      <c r="F239" s="4" t="s">
        <v>1653</v>
      </c>
      <c r="G239" s="2" t="s">
        <v>1656</v>
      </c>
      <c r="H239" s="4" t="s">
        <v>1659</v>
      </c>
      <c r="I239" s="4" t="s">
        <v>1907</v>
      </c>
      <c r="J239" s="2">
        <v>10</v>
      </c>
      <c r="K239" s="2">
        <v>401.43</v>
      </c>
      <c r="L239" s="2">
        <v>0.05</v>
      </c>
      <c r="M239" s="4">
        <v>3813.59</v>
      </c>
      <c r="N239" s="4">
        <v>431.31</v>
      </c>
      <c r="O239" s="4" t="s">
        <v>2214</v>
      </c>
      <c r="P239" s="4" t="s">
        <v>2218</v>
      </c>
      <c r="Q239" s="2" t="s">
        <v>2220</v>
      </c>
      <c r="R239" s="4" t="s">
        <v>2455</v>
      </c>
      <c r="S239" s="4" t="s">
        <v>2763</v>
      </c>
      <c r="T239" s="4">
        <v>3</v>
      </c>
      <c r="U239" s="4" t="s">
        <v>2767</v>
      </c>
      <c r="W239"/>
      <c r="X239"/>
      <c r="Z239"/>
      <c r="AC239"/>
      <c r="AD239"/>
      <c r="AF239"/>
    </row>
    <row r="240" spans="1:32">
      <c r="A240" s="4" t="s">
        <v>259</v>
      </c>
      <c r="B240" s="5">
        <v>45142</v>
      </c>
      <c r="C240" s="4" t="s">
        <v>808</v>
      </c>
      <c r="D240" s="2" t="s">
        <v>1340</v>
      </c>
      <c r="E240" s="2" t="s">
        <v>1648</v>
      </c>
      <c r="F240" s="4" t="s">
        <v>1654</v>
      </c>
      <c r="G240" s="2" t="s">
        <v>1657</v>
      </c>
      <c r="H240" s="4" t="s">
        <v>1666</v>
      </c>
      <c r="I240" s="4" t="s">
        <v>1908</v>
      </c>
      <c r="J240" s="2">
        <v>10</v>
      </c>
      <c r="K240" s="2">
        <v>55.64</v>
      </c>
      <c r="L240" s="2">
        <v>0.2</v>
      </c>
      <c r="M240" s="4">
        <v>445.12</v>
      </c>
      <c r="N240" s="4">
        <v>133.47</v>
      </c>
      <c r="O240" s="4" t="s">
        <v>2214</v>
      </c>
      <c r="P240" s="4" t="s">
        <v>2218</v>
      </c>
      <c r="Q240" s="2" t="s">
        <v>2221</v>
      </c>
      <c r="R240" s="4" t="s">
        <v>2456</v>
      </c>
      <c r="S240" s="4" t="s">
        <v>2761</v>
      </c>
      <c r="T240" s="4">
        <v>4</v>
      </c>
      <c r="U240" s="4" t="s">
        <v>2766</v>
      </c>
      <c r="W240"/>
      <c r="X240"/>
      <c r="Z240"/>
      <c r="AC240"/>
      <c r="AD240"/>
      <c r="AF240"/>
    </row>
    <row r="241" spans="1:32">
      <c r="A241" s="4" t="s">
        <v>260</v>
      </c>
      <c r="B241" s="5">
        <v>45320</v>
      </c>
      <c r="C241" s="4" t="s">
        <v>809</v>
      </c>
      <c r="D241" s="2" t="s">
        <v>1341</v>
      </c>
      <c r="E241" s="2" t="s">
        <v>1650</v>
      </c>
      <c r="F241" s="4" t="s">
        <v>1651</v>
      </c>
      <c r="G241" s="2" t="s">
        <v>1657</v>
      </c>
      <c r="H241" s="4" t="s">
        <v>1668</v>
      </c>
      <c r="I241" s="4" t="s">
        <v>1909</v>
      </c>
      <c r="J241" s="2">
        <v>5</v>
      </c>
      <c r="K241" s="2">
        <v>98.24</v>
      </c>
      <c r="L241" s="2">
        <v>0.2</v>
      </c>
      <c r="M241" s="4">
        <v>392.96</v>
      </c>
      <c r="N241" s="4">
        <v>94.85</v>
      </c>
      <c r="O241" s="4" t="s">
        <v>2212</v>
      </c>
      <c r="P241" s="4" t="s">
        <v>2217</v>
      </c>
      <c r="Q241" s="2" t="s">
        <v>2221</v>
      </c>
      <c r="R241" s="4" t="s">
        <v>2457</v>
      </c>
      <c r="S241" s="4" t="s">
        <v>2765</v>
      </c>
      <c r="T241" s="4">
        <v>1</v>
      </c>
      <c r="U241" s="4" t="s">
        <v>2767</v>
      </c>
      <c r="W241"/>
      <c r="X241"/>
      <c r="Z241"/>
      <c r="AC241"/>
      <c r="AD241"/>
      <c r="AF241"/>
    </row>
    <row r="242" spans="1:32">
      <c r="A242" s="4" t="s">
        <v>261</v>
      </c>
      <c r="B242" s="5">
        <v>45536</v>
      </c>
      <c r="C242" s="4" t="s">
        <v>810</v>
      </c>
      <c r="D242" s="2" t="s">
        <v>1342</v>
      </c>
      <c r="E242" s="2" t="s">
        <v>1650</v>
      </c>
      <c r="F242" s="4" t="s">
        <v>1654</v>
      </c>
      <c r="G242" s="2" t="s">
        <v>1657</v>
      </c>
      <c r="H242" s="4" t="s">
        <v>1666</v>
      </c>
      <c r="I242" s="4" t="s">
        <v>1910</v>
      </c>
      <c r="J242" s="2">
        <v>1</v>
      </c>
      <c r="K242" s="2">
        <v>293.60000000000002</v>
      </c>
      <c r="L242" s="2">
        <v>0.2</v>
      </c>
      <c r="M242" s="4">
        <v>234.88</v>
      </c>
      <c r="N242" s="4">
        <v>59.66</v>
      </c>
      <c r="O242" s="4" t="s">
        <v>2214</v>
      </c>
      <c r="P242" s="4" t="s">
        <v>2216</v>
      </c>
      <c r="Q242" s="2" t="s">
        <v>2220</v>
      </c>
      <c r="R242" s="4" t="s">
        <v>2458</v>
      </c>
      <c r="S242" s="4" t="s">
        <v>2762</v>
      </c>
      <c r="T242" s="4">
        <v>5</v>
      </c>
      <c r="U242" s="4" t="s">
        <v>2767</v>
      </c>
      <c r="W242"/>
      <c r="X242"/>
      <c r="Z242"/>
      <c r="AC242"/>
      <c r="AD242"/>
      <c r="AF242"/>
    </row>
    <row r="243" spans="1:32">
      <c r="A243" s="4" t="s">
        <v>262</v>
      </c>
      <c r="B243" s="5">
        <v>45133</v>
      </c>
      <c r="C243" s="4" t="s">
        <v>811</v>
      </c>
      <c r="D243" s="2" t="s">
        <v>1343</v>
      </c>
      <c r="E243" s="2" t="s">
        <v>1649</v>
      </c>
      <c r="F243" s="4" t="s">
        <v>1653</v>
      </c>
      <c r="G243" s="2" t="s">
        <v>1657</v>
      </c>
      <c r="H243" s="4" t="s">
        <v>1669</v>
      </c>
      <c r="I243" s="4" t="s">
        <v>1911</v>
      </c>
      <c r="J243" s="2">
        <v>8</v>
      </c>
      <c r="K243" s="2">
        <v>68.33</v>
      </c>
      <c r="L243" s="2">
        <v>0.1</v>
      </c>
      <c r="M243" s="4">
        <v>491.98</v>
      </c>
      <c r="N243" s="4">
        <v>113.79</v>
      </c>
      <c r="O243" s="4" t="s">
        <v>2213</v>
      </c>
      <c r="P243" s="4" t="s">
        <v>2218</v>
      </c>
      <c r="Q243" s="2" t="s">
        <v>2219</v>
      </c>
      <c r="R243" s="4" t="s">
        <v>2459</v>
      </c>
      <c r="S243" s="4" t="s">
        <v>2765</v>
      </c>
      <c r="T243" s="4">
        <v>3</v>
      </c>
      <c r="U243" s="4" t="s">
        <v>2766</v>
      </c>
      <c r="W243"/>
      <c r="X243"/>
      <c r="Z243"/>
      <c r="AC243"/>
      <c r="AD243"/>
      <c r="AF243"/>
    </row>
    <row r="244" spans="1:32">
      <c r="A244" s="4" t="s">
        <v>263</v>
      </c>
      <c r="B244" s="5">
        <v>45211</v>
      </c>
      <c r="C244" s="4" t="s">
        <v>812</v>
      </c>
      <c r="D244" s="2" t="s">
        <v>1344</v>
      </c>
      <c r="E244" s="2" t="s">
        <v>1650</v>
      </c>
      <c r="F244" s="4" t="s">
        <v>1651</v>
      </c>
      <c r="G244" s="2" t="s">
        <v>1657</v>
      </c>
      <c r="H244" s="4" t="s">
        <v>1668</v>
      </c>
      <c r="I244" s="4" t="s">
        <v>1912</v>
      </c>
      <c r="J244" s="2">
        <v>10</v>
      </c>
      <c r="K244" s="2">
        <v>150.56</v>
      </c>
      <c r="L244" s="2">
        <v>0</v>
      </c>
      <c r="M244" s="4">
        <v>1505.6</v>
      </c>
      <c r="N244" s="4">
        <v>252.39</v>
      </c>
      <c r="O244" s="4" t="s">
        <v>2212</v>
      </c>
      <c r="P244" s="4" t="s">
        <v>2217</v>
      </c>
      <c r="Q244" s="2" t="s">
        <v>2222</v>
      </c>
      <c r="R244" s="4" t="s">
        <v>2460</v>
      </c>
      <c r="S244" s="4" t="s">
        <v>2764</v>
      </c>
      <c r="T244" s="4">
        <v>1</v>
      </c>
      <c r="U244" s="4" t="s">
        <v>2767</v>
      </c>
      <c r="W244"/>
      <c r="X244"/>
      <c r="Z244"/>
      <c r="AC244"/>
      <c r="AD244"/>
      <c r="AF244"/>
    </row>
    <row r="245" spans="1:32">
      <c r="A245" s="4" t="s">
        <v>264</v>
      </c>
      <c r="B245" s="5">
        <v>45746</v>
      </c>
      <c r="C245" s="4" t="s">
        <v>813</v>
      </c>
      <c r="D245" s="2" t="s">
        <v>1345</v>
      </c>
      <c r="E245" s="2" t="s">
        <v>1650</v>
      </c>
      <c r="F245" s="4" t="s">
        <v>1654</v>
      </c>
      <c r="G245" s="2" t="s">
        <v>1655</v>
      </c>
      <c r="H245" s="4" t="s">
        <v>1658</v>
      </c>
      <c r="I245" s="4" t="s">
        <v>1913</v>
      </c>
      <c r="J245" s="2">
        <v>3</v>
      </c>
      <c r="K245" s="2">
        <v>496.21</v>
      </c>
      <c r="L245" s="2">
        <v>0.1</v>
      </c>
      <c r="M245" s="4">
        <v>1339.77</v>
      </c>
      <c r="N245" s="4">
        <v>204.04</v>
      </c>
      <c r="O245" s="4" t="s">
        <v>2211</v>
      </c>
      <c r="P245" s="4" t="s">
        <v>2216</v>
      </c>
      <c r="Q245" s="2" t="s">
        <v>2221</v>
      </c>
      <c r="R245" s="4" t="s">
        <v>2461</v>
      </c>
      <c r="S245" s="4" t="s">
        <v>2765</v>
      </c>
      <c r="T245" s="4">
        <v>1</v>
      </c>
      <c r="U245" s="4" t="s">
        <v>2767</v>
      </c>
      <c r="W245"/>
      <c r="X245"/>
      <c r="Z245"/>
      <c r="AC245"/>
      <c r="AD245"/>
      <c r="AF245"/>
    </row>
    <row r="246" spans="1:32">
      <c r="A246" s="4" t="s">
        <v>265</v>
      </c>
      <c r="B246" s="5">
        <v>45426</v>
      </c>
      <c r="C246" s="4" t="s">
        <v>814</v>
      </c>
      <c r="D246" s="2" t="s">
        <v>1346</v>
      </c>
      <c r="E246" s="2" t="s">
        <v>1649</v>
      </c>
      <c r="F246" s="4" t="s">
        <v>1653</v>
      </c>
      <c r="G246" s="2" t="s">
        <v>1657</v>
      </c>
      <c r="H246" s="4" t="s">
        <v>1669</v>
      </c>
      <c r="I246" s="4" t="s">
        <v>1914</v>
      </c>
      <c r="J246" s="2">
        <v>1</v>
      </c>
      <c r="K246" s="2">
        <v>228.77</v>
      </c>
      <c r="L246" s="2">
        <v>0.05</v>
      </c>
      <c r="M246" s="4">
        <v>217.33</v>
      </c>
      <c r="N246" s="4">
        <v>52.22</v>
      </c>
      <c r="O246" s="4" t="s">
        <v>2213</v>
      </c>
      <c r="P246" s="4" t="s">
        <v>2216</v>
      </c>
      <c r="Q246" s="2" t="s">
        <v>2220</v>
      </c>
      <c r="R246" s="4" t="s">
        <v>2462</v>
      </c>
      <c r="S246" s="4" t="s">
        <v>2761</v>
      </c>
      <c r="T246" s="4">
        <v>2</v>
      </c>
      <c r="U246" s="4" t="s">
        <v>2767</v>
      </c>
      <c r="W246"/>
      <c r="X246"/>
      <c r="Z246"/>
      <c r="AC246"/>
      <c r="AD246"/>
      <c r="AF246"/>
    </row>
    <row r="247" spans="1:32">
      <c r="A247" s="4" t="s">
        <v>266</v>
      </c>
      <c r="B247" s="5">
        <v>45551</v>
      </c>
      <c r="C247" s="4" t="s">
        <v>815</v>
      </c>
      <c r="D247" s="2" t="s">
        <v>1347</v>
      </c>
      <c r="E247" s="2" t="s">
        <v>1650</v>
      </c>
      <c r="F247" s="4" t="s">
        <v>1654</v>
      </c>
      <c r="G247" s="2" t="s">
        <v>1657</v>
      </c>
      <c r="H247" s="4" t="s">
        <v>1666</v>
      </c>
      <c r="I247" s="4" t="s">
        <v>1915</v>
      </c>
      <c r="J247" s="2">
        <v>1</v>
      </c>
      <c r="K247" s="2">
        <v>23.67</v>
      </c>
      <c r="L247" s="2">
        <v>0.05</v>
      </c>
      <c r="M247" s="4">
        <v>22.49</v>
      </c>
      <c r="N247" s="4">
        <v>5.23</v>
      </c>
      <c r="O247" s="4" t="s">
        <v>2212</v>
      </c>
      <c r="P247" s="4" t="s">
        <v>2218</v>
      </c>
      <c r="Q247" s="2" t="s">
        <v>2222</v>
      </c>
      <c r="R247" s="4" t="s">
        <v>2463</v>
      </c>
      <c r="S247" s="4" t="s">
        <v>2761</v>
      </c>
      <c r="T247" s="4">
        <v>1</v>
      </c>
      <c r="U247" s="4" t="s">
        <v>2766</v>
      </c>
      <c r="W247"/>
      <c r="X247"/>
      <c r="Z247"/>
      <c r="AC247"/>
      <c r="AD247"/>
      <c r="AF247"/>
    </row>
    <row r="248" spans="1:32">
      <c r="A248" s="4" t="s">
        <v>267</v>
      </c>
      <c r="B248" s="5">
        <v>45127</v>
      </c>
      <c r="C248" s="4" t="s">
        <v>816</v>
      </c>
      <c r="D248" s="2" t="s">
        <v>1348</v>
      </c>
      <c r="E248" s="2" t="s">
        <v>1649</v>
      </c>
      <c r="F248" s="4" t="s">
        <v>1651</v>
      </c>
      <c r="G248" s="2" t="s">
        <v>1657</v>
      </c>
      <c r="H248" s="4" t="s">
        <v>1665</v>
      </c>
      <c r="I248" s="4" t="s">
        <v>1916</v>
      </c>
      <c r="J248" s="2">
        <v>2</v>
      </c>
      <c r="K248" s="2">
        <v>194.86</v>
      </c>
      <c r="L248" s="2">
        <v>0.2</v>
      </c>
      <c r="M248" s="4">
        <v>311.77999999999997</v>
      </c>
      <c r="N248" s="4">
        <v>39.450000000000003</v>
      </c>
      <c r="O248" s="4" t="s">
        <v>2212</v>
      </c>
      <c r="P248" s="4" t="s">
        <v>2215</v>
      </c>
      <c r="Q248" s="2" t="s">
        <v>2221</v>
      </c>
      <c r="R248" s="4" t="s">
        <v>2464</v>
      </c>
      <c r="S248" s="4" t="s">
        <v>2762</v>
      </c>
      <c r="T248" s="4">
        <v>4</v>
      </c>
      <c r="U248" s="4" t="s">
        <v>2767</v>
      </c>
      <c r="W248"/>
      <c r="X248"/>
      <c r="Z248"/>
      <c r="AC248"/>
      <c r="AD248"/>
      <c r="AF248"/>
    </row>
    <row r="249" spans="1:32">
      <c r="A249" s="4" t="s">
        <v>268</v>
      </c>
      <c r="B249" s="5">
        <v>45639</v>
      </c>
      <c r="C249" s="4" t="s">
        <v>817</v>
      </c>
      <c r="D249" s="2" t="s">
        <v>1349</v>
      </c>
      <c r="E249" s="2" t="s">
        <v>1649</v>
      </c>
      <c r="F249" s="4" t="s">
        <v>1653</v>
      </c>
      <c r="G249" s="2" t="s">
        <v>1657</v>
      </c>
      <c r="H249" s="4" t="s">
        <v>1666</v>
      </c>
      <c r="I249" s="4" t="s">
        <v>1917</v>
      </c>
      <c r="J249" s="2">
        <v>6</v>
      </c>
      <c r="K249" s="2">
        <v>376.31</v>
      </c>
      <c r="L249" s="2">
        <v>0.05</v>
      </c>
      <c r="M249" s="4">
        <v>2144.9699999999998</v>
      </c>
      <c r="N249" s="4">
        <v>615.65</v>
      </c>
      <c r="O249" s="4" t="s">
        <v>2211</v>
      </c>
      <c r="P249" s="4" t="s">
        <v>2215</v>
      </c>
      <c r="Q249" s="2" t="s">
        <v>2222</v>
      </c>
      <c r="R249" s="4" t="s">
        <v>2465</v>
      </c>
      <c r="S249" s="4" t="s">
        <v>2765</v>
      </c>
      <c r="T249" s="4">
        <v>2</v>
      </c>
      <c r="U249" s="4" t="s">
        <v>2766</v>
      </c>
      <c r="W249"/>
      <c r="X249"/>
      <c r="Z249"/>
      <c r="AC249"/>
      <c r="AD249"/>
      <c r="AF249"/>
    </row>
    <row r="250" spans="1:32">
      <c r="A250" s="4" t="s">
        <v>269</v>
      </c>
      <c r="B250" s="5">
        <v>45538</v>
      </c>
      <c r="C250" s="4" t="s">
        <v>787</v>
      </c>
      <c r="D250" s="2" t="s">
        <v>1350</v>
      </c>
      <c r="E250" s="2" t="s">
        <v>1649</v>
      </c>
      <c r="F250" s="4" t="s">
        <v>1653</v>
      </c>
      <c r="G250" s="2" t="s">
        <v>1655</v>
      </c>
      <c r="H250" s="4" t="s">
        <v>1662</v>
      </c>
      <c r="I250" s="4" t="s">
        <v>1918</v>
      </c>
      <c r="J250" s="2">
        <v>1</v>
      </c>
      <c r="K250" s="2">
        <v>190.72</v>
      </c>
      <c r="L250" s="2">
        <v>0.1</v>
      </c>
      <c r="M250" s="4">
        <v>171.65</v>
      </c>
      <c r="N250" s="4">
        <v>41.68</v>
      </c>
      <c r="O250" s="4" t="s">
        <v>2212</v>
      </c>
      <c r="P250" s="4" t="s">
        <v>2215</v>
      </c>
      <c r="Q250" s="2" t="s">
        <v>2219</v>
      </c>
      <c r="R250" s="4" t="s">
        <v>2466</v>
      </c>
      <c r="S250" s="4" t="s">
        <v>2761</v>
      </c>
      <c r="T250" s="4">
        <v>1</v>
      </c>
      <c r="U250" s="4" t="s">
        <v>2766</v>
      </c>
      <c r="W250"/>
      <c r="X250"/>
      <c r="Z250"/>
      <c r="AC250"/>
      <c r="AD250"/>
      <c r="AF250"/>
    </row>
    <row r="251" spans="1:32">
      <c r="A251" s="4" t="s">
        <v>270</v>
      </c>
      <c r="B251" s="5">
        <v>45368</v>
      </c>
      <c r="C251" s="4" t="s">
        <v>818</v>
      </c>
      <c r="D251" s="2" t="s">
        <v>1351</v>
      </c>
      <c r="E251" s="2" t="s">
        <v>1650</v>
      </c>
      <c r="F251" s="4" t="s">
        <v>1654</v>
      </c>
      <c r="G251" s="2" t="s">
        <v>1655</v>
      </c>
      <c r="H251" s="4" t="s">
        <v>1662</v>
      </c>
      <c r="I251" s="4" t="s">
        <v>1919</v>
      </c>
      <c r="J251" s="2">
        <v>8</v>
      </c>
      <c r="K251" s="2">
        <v>352.42</v>
      </c>
      <c r="L251" s="2">
        <v>0.05</v>
      </c>
      <c r="M251" s="4">
        <v>2678.39</v>
      </c>
      <c r="N251" s="4">
        <v>599.41999999999996</v>
      </c>
      <c r="O251" s="4" t="s">
        <v>2212</v>
      </c>
      <c r="P251" s="4" t="s">
        <v>2218</v>
      </c>
      <c r="Q251" s="2" t="s">
        <v>2220</v>
      </c>
      <c r="R251" s="4" t="s">
        <v>2467</v>
      </c>
      <c r="S251" s="4" t="s">
        <v>2761</v>
      </c>
      <c r="T251" s="4">
        <v>5</v>
      </c>
      <c r="U251" s="4" t="s">
        <v>2767</v>
      </c>
      <c r="W251"/>
      <c r="X251"/>
      <c r="Z251"/>
      <c r="AC251"/>
      <c r="AD251"/>
      <c r="AF251"/>
    </row>
    <row r="252" spans="1:32">
      <c r="A252" s="4" t="s">
        <v>271</v>
      </c>
      <c r="B252" s="5">
        <v>45294</v>
      </c>
      <c r="C252" s="4" t="s">
        <v>819</v>
      </c>
      <c r="D252" s="2" t="s">
        <v>1352</v>
      </c>
      <c r="E252" s="2" t="s">
        <v>1650</v>
      </c>
      <c r="F252" s="4" t="s">
        <v>1652</v>
      </c>
      <c r="G252" s="2" t="s">
        <v>1656</v>
      </c>
      <c r="H252" s="4" t="s">
        <v>1661</v>
      </c>
      <c r="I252" s="4" t="s">
        <v>1920</v>
      </c>
      <c r="J252" s="2">
        <v>5</v>
      </c>
      <c r="K252" s="2">
        <v>61.44</v>
      </c>
      <c r="L252" s="2">
        <v>0</v>
      </c>
      <c r="M252" s="4">
        <v>307.2</v>
      </c>
      <c r="N252" s="4">
        <v>53.59</v>
      </c>
      <c r="O252" s="4" t="s">
        <v>2213</v>
      </c>
      <c r="P252" s="4" t="s">
        <v>2218</v>
      </c>
      <c r="Q252" s="2" t="s">
        <v>2222</v>
      </c>
      <c r="R252" s="4" t="s">
        <v>2468</v>
      </c>
      <c r="S252" s="4" t="s">
        <v>2762</v>
      </c>
      <c r="T252" s="4">
        <v>4</v>
      </c>
      <c r="U252" s="4" t="s">
        <v>2767</v>
      </c>
      <c r="W252"/>
      <c r="X252"/>
      <c r="Z252"/>
      <c r="AC252"/>
      <c r="AD252"/>
      <c r="AF252"/>
    </row>
    <row r="253" spans="1:32">
      <c r="A253" s="4" t="s">
        <v>272</v>
      </c>
      <c r="B253" s="5">
        <v>45349</v>
      </c>
      <c r="C253" s="4" t="s">
        <v>820</v>
      </c>
      <c r="D253" s="2" t="s">
        <v>1353</v>
      </c>
      <c r="E253" s="2" t="s">
        <v>1648</v>
      </c>
      <c r="F253" s="4" t="s">
        <v>1654</v>
      </c>
      <c r="G253" s="2" t="s">
        <v>1655</v>
      </c>
      <c r="H253" s="4" t="s">
        <v>1660</v>
      </c>
      <c r="I253" s="4" t="s">
        <v>1921</v>
      </c>
      <c r="J253" s="2">
        <v>6</v>
      </c>
      <c r="K253" s="2">
        <v>121.08</v>
      </c>
      <c r="L253" s="2">
        <v>0</v>
      </c>
      <c r="M253" s="4">
        <v>726.48</v>
      </c>
      <c r="N253" s="4">
        <v>158.31</v>
      </c>
      <c r="O253" s="4" t="s">
        <v>2212</v>
      </c>
      <c r="P253" s="4" t="s">
        <v>2217</v>
      </c>
      <c r="Q253" s="2" t="s">
        <v>2222</v>
      </c>
      <c r="R253" s="4" t="s">
        <v>2469</v>
      </c>
      <c r="S253" s="4" t="s">
        <v>2761</v>
      </c>
      <c r="T253" s="4">
        <v>5</v>
      </c>
      <c r="U253" s="4" t="s">
        <v>2766</v>
      </c>
      <c r="W253"/>
      <c r="X253"/>
      <c r="Z253"/>
      <c r="AC253"/>
      <c r="AD253"/>
      <c r="AF253"/>
    </row>
    <row r="254" spans="1:32">
      <c r="A254" s="4" t="s">
        <v>273</v>
      </c>
      <c r="B254" s="5">
        <v>45628</v>
      </c>
      <c r="C254" s="4" t="s">
        <v>821</v>
      </c>
      <c r="D254" s="2" t="s">
        <v>1354</v>
      </c>
      <c r="E254" s="2" t="s">
        <v>1650</v>
      </c>
      <c r="F254" s="4" t="s">
        <v>1653</v>
      </c>
      <c r="G254" s="2" t="s">
        <v>1657</v>
      </c>
      <c r="H254" s="4" t="s">
        <v>1668</v>
      </c>
      <c r="I254" s="4" t="s">
        <v>1922</v>
      </c>
      <c r="J254" s="2">
        <v>5</v>
      </c>
      <c r="K254" s="2">
        <v>234.82</v>
      </c>
      <c r="L254" s="2">
        <v>0</v>
      </c>
      <c r="M254" s="4">
        <v>1174.0999999999999</v>
      </c>
      <c r="N254" s="4">
        <v>297.39</v>
      </c>
      <c r="O254" s="4" t="s">
        <v>2212</v>
      </c>
      <c r="P254" s="4" t="s">
        <v>2218</v>
      </c>
      <c r="Q254" s="2" t="s">
        <v>2221</v>
      </c>
      <c r="R254" s="4" t="s">
        <v>2470</v>
      </c>
      <c r="S254" s="4" t="s">
        <v>2762</v>
      </c>
      <c r="T254" s="4">
        <v>4</v>
      </c>
      <c r="U254" s="4" t="s">
        <v>2766</v>
      </c>
      <c r="W254"/>
      <c r="X254"/>
      <c r="Z254"/>
      <c r="AC254"/>
      <c r="AD254"/>
      <c r="AF254"/>
    </row>
    <row r="255" spans="1:32">
      <c r="A255" s="4" t="s">
        <v>274</v>
      </c>
      <c r="B255" s="5">
        <v>45657</v>
      </c>
      <c r="C255" s="4" t="s">
        <v>822</v>
      </c>
      <c r="D255" s="2" t="s">
        <v>1355</v>
      </c>
      <c r="E255" s="2" t="s">
        <v>1648</v>
      </c>
      <c r="F255" s="4" t="s">
        <v>1652</v>
      </c>
      <c r="G255" s="2" t="s">
        <v>1655</v>
      </c>
      <c r="H255" s="4" t="s">
        <v>1658</v>
      </c>
      <c r="I255" s="4" t="s">
        <v>1923</v>
      </c>
      <c r="J255" s="2">
        <v>6</v>
      </c>
      <c r="K255" s="2">
        <v>181.98</v>
      </c>
      <c r="L255" s="2">
        <v>0.15</v>
      </c>
      <c r="M255" s="4">
        <v>928.1</v>
      </c>
      <c r="N255" s="4">
        <v>268.01</v>
      </c>
      <c r="O255" s="4" t="s">
        <v>2214</v>
      </c>
      <c r="P255" s="4" t="s">
        <v>2215</v>
      </c>
      <c r="Q255" s="2" t="s">
        <v>2221</v>
      </c>
      <c r="R255" s="4" t="s">
        <v>2471</v>
      </c>
      <c r="S255" s="4" t="s">
        <v>2762</v>
      </c>
      <c r="T255" s="4">
        <v>2</v>
      </c>
      <c r="U255" s="4" t="s">
        <v>2766</v>
      </c>
      <c r="W255"/>
      <c r="X255"/>
      <c r="Z255"/>
      <c r="AC255"/>
      <c r="AD255"/>
      <c r="AF255"/>
    </row>
    <row r="256" spans="1:32">
      <c r="A256" s="4" t="s">
        <v>275</v>
      </c>
      <c r="B256" s="5">
        <v>45313</v>
      </c>
      <c r="C256" s="4" t="s">
        <v>741</v>
      </c>
      <c r="D256" s="2" t="s">
        <v>1356</v>
      </c>
      <c r="E256" s="2" t="s">
        <v>1650</v>
      </c>
      <c r="F256" s="4" t="s">
        <v>1654</v>
      </c>
      <c r="G256" s="2" t="s">
        <v>1657</v>
      </c>
      <c r="H256" s="4" t="s">
        <v>1666</v>
      </c>
      <c r="I256" s="4" t="s">
        <v>1924</v>
      </c>
      <c r="J256" s="2">
        <v>8</v>
      </c>
      <c r="K256" s="2">
        <v>400.95</v>
      </c>
      <c r="L256" s="2">
        <v>0.05</v>
      </c>
      <c r="M256" s="4">
        <v>3047.22</v>
      </c>
      <c r="N256" s="4">
        <v>238.49</v>
      </c>
      <c r="O256" s="4" t="s">
        <v>2212</v>
      </c>
      <c r="P256" s="4" t="s">
        <v>2216</v>
      </c>
      <c r="Q256" s="2" t="s">
        <v>2219</v>
      </c>
      <c r="R256" s="4" t="s">
        <v>2472</v>
      </c>
      <c r="S256" s="4" t="s">
        <v>2763</v>
      </c>
      <c r="T256" s="4">
        <v>5</v>
      </c>
      <c r="U256" s="4" t="s">
        <v>2767</v>
      </c>
      <c r="W256"/>
      <c r="X256"/>
      <c r="Z256"/>
      <c r="AC256"/>
      <c r="AD256"/>
      <c r="AF256"/>
    </row>
    <row r="257" spans="1:32">
      <c r="A257" s="4" t="s">
        <v>276</v>
      </c>
      <c r="B257" s="5">
        <v>45806</v>
      </c>
      <c r="C257" s="4" t="s">
        <v>823</v>
      </c>
      <c r="D257" s="2" t="s">
        <v>1357</v>
      </c>
      <c r="E257" s="2" t="s">
        <v>1648</v>
      </c>
      <c r="F257" s="4" t="s">
        <v>1654</v>
      </c>
      <c r="G257" s="2" t="s">
        <v>1657</v>
      </c>
      <c r="H257" s="4" t="s">
        <v>1669</v>
      </c>
      <c r="I257" s="4" t="s">
        <v>1925</v>
      </c>
      <c r="J257" s="2">
        <v>3</v>
      </c>
      <c r="K257" s="2">
        <v>244.12</v>
      </c>
      <c r="L257" s="2">
        <v>0.15</v>
      </c>
      <c r="M257" s="4">
        <v>622.51</v>
      </c>
      <c r="N257" s="4">
        <v>48.7</v>
      </c>
      <c r="O257" s="4" t="s">
        <v>2211</v>
      </c>
      <c r="P257" s="4" t="s">
        <v>2217</v>
      </c>
      <c r="Q257" s="2" t="s">
        <v>2219</v>
      </c>
      <c r="R257" s="4" t="s">
        <v>2473</v>
      </c>
      <c r="S257" s="4" t="s">
        <v>2761</v>
      </c>
      <c r="T257" s="4">
        <v>3</v>
      </c>
      <c r="U257" s="4" t="s">
        <v>2767</v>
      </c>
      <c r="W257"/>
      <c r="X257"/>
      <c r="Z257"/>
      <c r="AC257"/>
      <c r="AD257"/>
      <c r="AF257"/>
    </row>
    <row r="258" spans="1:32">
      <c r="A258" s="4" t="s">
        <v>277</v>
      </c>
      <c r="B258" s="5">
        <v>45632</v>
      </c>
      <c r="C258" s="4" t="s">
        <v>824</v>
      </c>
      <c r="D258" s="2" t="s">
        <v>1358</v>
      </c>
      <c r="E258" s="2" t="s">
        <v>1649</v>
      </c>
      <c r="F258" s="4" t="s">
        <v>1653</v>
      </c>
      <c r="G258" s="2" t="s">
        <v>1656</v>
      </c>
      <c r="H258" s="4" t="s">
        <v>1663</v>
      </c>
      <c r="I258" s="4" t="s">
        <v>1926</v>
      </c>
      <c r="J258" s="2">
        <v>9</v>
      </c>
      <c r="K258" s="2">
        <v>263.94</v>
      </c>
      <c r="L258" s="2">
        <v>0.2</v>
      </c>
      <c r="M258" s="4">
        <v>1900.37</v>
      </c>
      <c r="N258" s="4">
        <v>140.27000000000001</v>
      </c>
      <c r="O258" s="4" t="s">
        <v>2213</v>
      </c>
      <c r="P258" s="4" t="s">
        <v>2217</v>
      </c>
      <c r="Q258" s="2" t="s">
        <v>2221</v>
      </c>
      <c r="R258" s="4" t="s">
        <v>2474</v>
      </c>
      <c r="S258" s="4" t="s">
        <v>2763</v>
      </c>
      <c r="T258" s="4">
        <v>2</v>
      </c>
      <c r="U258" s="4" t="s">
        <v>2766</v>
      </c>
      <c r="W258"/>
      <c r="X258"/>
      <c r="Z258"/>
      <c r="AC258"/>
      <c r="AD258"/>
      <c r="AF258"/>
    </row>
    <row r="259" spans="1:32">
      <c r="A259" s="4" t="s">
        <v>278</v>
      </c>
      <c r="B259" s="5">
        <v>45787</v>
      </c>
      <c r="C259" s="4" t="s">
        <v>825</v>
      </c>
      <c r="D259" s="2" t="s">
        <v>1359</v>
      </c>
      <c r="E259" s="2" t="s">
        <v>1649</v>
      </c>
      <c r="F259" s="4" t="s">
        <v>1653</v>
      </c>
      <c r="G259" s="2" t="s">
        <v>1656</v>
      </c>
      <c r="H259" s="4" t="s">
        <v>1664</v>
      </c>
      <c r="I259" s="4" t="s">
        <v>1927</v>
      </c>
      <c r="J259" s="2">
        <v>8</v>
      </c>
      <c r="K259" s="2">
        <v>435.36</v>
      </c>
      <c r="L259" s="2">
        <v>0</v>
      </c>
      <c r="M259" s="4">
        <v>3482.88</v>
      </c>
      <c r="N259" s="4">
        <v>828.43</v>
      </c>
      <c r="O259" s="4" t="s">
        <v>2214</v>
      </c>
      <c r="P259" s="4" t="s">
        <v>2216</v>
      </c>
      <c r="Q259" s="2" t="s">
        <v>2221</v>
      </c>
      <c r="R259" s="4" t="s">
        <v>2475</v>
      </c>
      <c r="S259" s="4" t="s">
        <v>2762</v>
      </c>
      <c r="T259" s="4">
        <v>1</v>
      </c>
      <c r="U259" s="4" t="s">
        <v>2766</v>
      </c>
      <c r="W259"/>
      <c r="X259"/>
      <c r="Z259"/>
      <c r="AC259"/>
      <c r="AD259"/>
      <c r="AF259"/>
    </row>
    <row r="260" spans="1:32">
      <c r="A260" s="4" t="s">
        <v>279</v>
      </c>
      <c r="B260" s="5">
        <v>45808</v>
      </c>
      <c r="C260" s="4" t="s">
        <v>826</v>
      </c>
      <c r="D260" s="2" t="s">
        <v>1360</v>
      </c>
      <c r="E260" s="2" t="s">
        <v>1650</v>
      </c>
      <c r="F260" s="4" t="s">
        <v>1653</v>
      </c>
      <c r="G260" s="2" t="s">
        <v>1655</v>
      </c>
      <c r="H260" s="4" t="s">
        <v>1660</v>
      </c>
      <c r="I260" s="4" t="s">
        <v>1928</v>
      </c>
      <c r="J260" s="2">
        <v>8</v>
      </c>
      <c r="K260" s="2">
        <v>401.62</v>
      </c>
      <c r="L260" s="2">
        <v>0.15</v>
      </c>
      <c r="M260" s="4">
        <v>2731.02</v>
      </c>
      <c r="N260" s="4">
        <v>196.65</v>
      </c>
      <c r="O260" s="4" t="s">
        <v>2211</v>
      </c>
      <c r="P260" s="4" t="s">
        <v>2217</v>
      </c>
      <c r="Q260" s="2" t="s">
        <v>2221</v>
      </c>
      <c r="R260" s="4" t="s">
        <v>2476</v>
      </c>
      <c r="S260" s="4" t="s">
        <v>2761</v>
      </c>
      <c r="T260" s="4">
        <v>4</v>
      </c>
      <c r="U260" s="4" t="s">
        <v>2766</v>
      </c>
      <c r="W260"/>
      <c r="X260"/>
      <c r="Z260"/>
      <c r="AC260"/>
      <c r="AD260"/>
      <c r="AF260"/>
    </row>
    <row r="261" spans="1:32">
      <c r="A261" s="4" t="s">
        <v>280</v>
      </c>
      <c r="B261" s="5">
        <v>45828</v>
      </c>
      <c r="C261" s="4" t="s">
        <v>827</v>
      </c>
      <c r="D261" s="2" t="s">
        <v>1361</v>
      </c>
      <c r="E261" s="2" t="s">
        <v>1650</v>
      </c>
      <c r="F261" s="4" t="s">
        <v>1654</v>
      </c>
      <c r="G261" s="2" t="s">
        <v>1655</v>
      </c>
      <c r="H261" s="4" t="s">
        <v>1667</v>
      </c>
      <c r="I261" s="4" t="s">
        <v>1929</v>
      </c>
      <c r="J261" s="2">
        <v>2</v>
      </c>
      <c r="K261" s="2">
        <v>396.93</v>
      </c>
      <c r="L261" s="2">
        <v>0.2</v>
      </c>
      <c r="M261" s="4">
        <v>635.09</v>
      </c>
      <c r="N261" s="4">
        <v>132.97999999999999</v>
      </c>
      <c r="O261" s="4" t="s">
        <v>2213</v>
      </c>
      <c r="P261" s="4" t="s">
        <v>2217</v>
      </c>
      <c r="Q261" s="2" t="s">
        <v>2221</v>
      </c>
      <c r="R261" s="4" t="s">
        <v>2477</v>
      </c>
      <c r="S261" s="4" t="s">
        <v>2762</v>
      </c>
      <c r="T261" s="4">
        <v>1</v>
      </c>
      <c r="U261" s="4" t="s">
        <v>2766</v>
      </c>
      <c r="W261"/>
      <c r="X261"/>
      <c r="Z261"/>
      <c r="AC261"/>
      <c r="AD261"/>
      <c r="AF261"/>
    </row>
    <row r="262" spans="1:32">
      <c r="A262" s="4" t="s">
        <v>281</v>
      </c>
      <c r="B262" s="5">
        <v>45822</v>
      </c>
      <c r="C262" s="4" t="s">
        <v>828</v>
      </c>
      <c r="D262" s="2" t="s">
        <v>1362</v>
      </c>
      <c r="E262" s="2" t="s">
        <v>1650</v>
      </c>
      <c r="F262" s="4" t="s">
        <v>1654</v>
      </c>
      <c r="G262" s="2" t="s">
        <v>1656</v>
      </c>
      <c r="H262" s="4" t="s">
        <v>1663</v>
      </c>
      <c r="I262" s="4" t="s">
        <v>1930</v>
      </c>
      <c r="J262" s="2">
        <v>8</v>
      </c>
      <c r="K262" s="2">
        <v>61.44</v>
      </c>
      <c r="L262" s="2">
        <v>0.05</v>
      </c>
      <c r="M262" s="4">
        <v>466.94</v>
      </c>
      <c r="N262" s="4">
        <v>23.6</v>
      </c>
      <c r="O262" s="4" t="s">
        <v>2214</v>
      </c>
      <c r="P262" s="4" t="s">
        <v>2218</v>
      </c>
      <c r="Q262" s="2" t="s">
        <v>2221</v>
      </c>
      <c r="R262" s="4" t="s">
        <v>2478</v>
      </c>
      <c r="S262" s="4" t="s">
        <v>2761</v>
      </c>
      <c r="T262" s="4">
        <v>1</v>
      </c>
      <c r="U262" s="4" t="s">
        <v>2766</v>
      </c>
      <c r="W262"/>
      <c r="X262"/>
      <c r="Z262"/>
      <c r="AC262"/>
      <c r="AD262"/>
      <c r="AF262"/>
    </row>
    <row r="263" spans="1:32">
      <c r="A263" s="4" t="s">
        <v>282</v>
      </c>
      <c r="B263" s="5">
        <v>45510</v>
      </c>
      <c r="C263" s="4" t="s">
        <v>829</v>
      </c>
      <c r="D263" s="2" t="s">
        <v>1363</v>
      </c>
      <c r="E263" s="2" t="s">
        <v>1648</v>
      </c>
      <c r="F263" s="4" t="s">
        <v>1654</v>
      </c>
      <c r="G263" s="2" t="s">
        <v>1655</v>
      </c>
      <c r="H263" s="4" t="s">
        <v>1662</v>
      </c>
      <c r="I263" s="4" t="s">
        <v>1931</v>
      </c>
      <c r="J263" s="2">
        <v>10</v>
      </c>
      <c r="K263" s="2">
        <v>101.98</v>
      </c>
      <c r="L263" s="2">
        <v>0</v>
      </c>
      <c r="M263" s="4">
        <v>1019.8</v>
      </c>
      <c r="N263" s="4">
        <v>288.14999999999998</v>
      </c>
      <c r="O263" s="4" t="s">
        <v>2211</v>
      </c>
      <c r="P263" s="4" t="s">
        <v>2216</v>
      </c>
      <c r="Q263" s="2" t="s">
        <v>2220</v>
      </c>
      <c r="R263" s="4" t="s">
        <v>2479</v>
      </c>
      <c r="S263" s="4" t="s">
        <v>2765</v>
      </c>
      <c r="T263" s="4">
        <v>3</v>
      </c>
      <c r="U263" s="4" t="s">
        <v>2766</v>
      </c>
      <c r="W263"/>
      <c r="X263"/>
      <c r="Z263"/>
      <c r="AC263"/>
      <c r="AD263"/>
      <c r="AF263"/>
    </row>
    <row r="264" spans="1:32">
      <c r="A264" s="4" t="s">
        <v>283</v>
      </c>
      <c r="B264" s="5">
        <v>45606</v>
      </c>
      <c r="C264" s="4" t="s">
        <v>830</v>
      </c>
      <c r="D264" s="2" t="s">
        <v>1364</v>
      </c>
      <c r="E264" s="2" t="s">
        <v>1648</v>
      </c>
      <c r="F264" s="4" t="s">
        <v>1652</v>
      </c>
      <c r="G264" s="2" t="s">
        <v>1657</v>
      </c>
      <c r="H264" s="4" t="s">
        <v>1666</v>
      </c>
      <c r="I264" s="4" t="s">
        <v>1932</v>
      </c>
      <c r="J264" s="2">
        <v>10</v>
      </c>
      <c r="K264" s="2">
        <v>478.31</v>
      </c>
      <c r="L264" s="2">
        <v>0.05</v>
      </c>
      <c r="M264" s="4">
        <v>4543.9399999999996</v>
      </c>
      <c r="N264" s="4">
        <v>1322.12</v>
      </c>
      <c r="O264" s="4" t="s">
        <v>2212</v>
      </c>
      <c r="P264" s="4" t="s">
        <v>2215</v>
      </c>
      <c r="Q264" s="2" t="s">
        <v>2220</v>
      </c>
      <c r="R264" s="4" t="s">
        <v>2480</v>
      </c>
      <c r="S264" s="4" t="s">
        <v>2764</v>
      </c>
      <c r="T264" s="4">
        <v>4</v>
      </c>
      <c r="U264" s="4" t="s">
        <v>2766</v>
      </c>
      <c r="W264"/>
      <c r="X264"/>
      <c r="Z264"/>
      <c r="AC264"/>
      <c r="AD264"/>
      <c r="AF264"/>
    </row>
    <row r="265" spans="1:32">
      <c r="A265" s="4" t="s">
        <v>284</v>
      </c>
      <c r="B265" s="5">
        <v>45239</v>
      </c>
      <c r="C265" s="4" t="s">
        <v>831</v>
      </c>
      <c r="D265" s="2" t="s">
        <v>1365</v>
      </c>
      <c r="E265" s="2" t="s">
        <v>1649</v>
      </c>
      <c r="F265" s="4" t="s">
        <v>1653</v>
      </c>
      <c r="G265" s="2" t="s">
        <v>1655</v>
      </c>
      <c r="H265" s="4" t="s">
        <v>1660</v>
      </c>
      <c r="I265" s="4" t="s">
        <v>1933</v>
      </c>
      <c r="J265" s="2">
        <v>10</v>
      </c>
      <c r="K265" s="2">
        <v>305.05</v>
      </c>
      <c r="L265" s="2">
        <v>0.1</v>
      </c>
      <c r="M265" s="4">
        <v>2745.45</v>
      </c>
      <c r="N265" s="4">
        <v>483.27</v>
      </c>
      <c r="O265" s="4" t="s">
        <v>2211</v>
      </c>
      <c r="P265" s="4" t="s">
        <v>2217</v>
      </c>
      <c r="Q265" s="2" t="s">
        <v>2222</v>
      </c>
      <c r="R265" s="4" t="s">
        <v>2481</v>
      </c>
      <c r="S265" s="4" t="s">
        <v>2762</v>
      </c>
      <c r="T265" s="4">
        <v>4</v>
      </c>
      <c r="U265" s="4" t="s">
        <v>2767</v>
      </c>
      <c r="W265"/>
      <c r="X265"/>
      <c r="Z265"/>
      <c r="AC265"/>
      <c r="AD265"/>
      <c r="AF265"/>
    </row>
    <row r="266" spans="1:32">
      <c r="A266" s="4" t="s">
        <v>285</v>
      </c>
      <c r="B266" s="5">
        <v>45246</v>
      </c>
      <c r="C266" s="4" t="s">
        <v>832</v>
      </c>
      <c r="D266" s="2" t="s">
        <v>1366</v>
      </c>
      <c r="E266" s="2" t="s">
        <v>1650</v>
      </c>
      <c r="F266" s="4" t="s">
        <v>1653</v>
      </c>
      <c r="G266" s="2" t="s">
        <v>1655</v>
      </c>
      <c r="H266" s="4" t="s">
        <v>1660</v>
      </c>
      <c r="I266" s="4" t="s">
        <v>1934</v>
      </c>
      <c r="J266" s="2">
        <v>10</v>
      </c>
      <c r="K266" s="2">
        <v>351.51</v>
      </c>
      <c r="L266" s="2">
        <v>0.2</v>
      </c>
      <c r="M266" s="4">
        <v>2812.08</v>
      </c>
      <c r="N266" s="4">
        <v>350.75</v>
      </c>
      <c r="O266" s="4" t="s">
        <v>2214</v>
      </c>
      <c r="P266" s="4" t="s">
        <v>2216</v>
      </c>
      <c r="Q266" s="2" t="s">
        <v>2222</v>
      </c>
      <c r="R266" s="4" t="s">
        <v>2482</v>
      </c>
      <c r="S266" s="4" t="s">
        <v>2765</v>
      </c>
      <c r="T266" s="4">
        <v>5</v>
      </c>
      <c r="U266" s="4" t="s">
        <v>2767</v>
      </c>
      <c r="W266"/>
      <c r="X266"/>
      <c r="Z266"/>
      <c r="AC266"/>
      <c r="AD266"/>
      <c r="AF266"/>
    </row>
    <row r="267" spans="1:32">
      <c r="A267" s="4" t="s">
        <v>286</v>
      </c>
      <c r="B267" s="5">
        <v>45359</v>
      </c>
      <c r="C267" s="4" t="s">
        <v>833</v>
      </c>
      <c r="D267" s="2" t="s">
        <v>1367</v>
      </c>
      <c r="E267" s="2" t="s">
        <v>1649</v>
      </c>
      <c r="F267" s="4" t="s">
        <v>1653</v>
      </c>
      <c r="G267" s="2" t="s">
        <v>1656</v>
      </c>
      <c r="H267" s="4" t="s">
        <v>1659</v>
      </c>
      <c r="I267" s="4" t="s">
        <v>1935</v>
      </c>
      <c r="J267" s="2">
        <v>9</v>
      </c>
      <c r="K267" s="2">
        <v>273.52999999999997</v>
      </c>
      <c r="L267" s="2">
        <v>0.1</v>
      </c>
      <c r="M267" s="4">
        <v>2215.59</v>
      </c>
      <c r="N267" s="4">
        <v>504.24</v>
      </c>
      <c r="O267" s="4" t="s">
        <v>2214</v>
      </c>
      <c r="P267" s="4" t="s">
        <v>2217</v>
      </c>
      <c r="Q267" s="2" t="s">
        <v>2220</v>
      </c>
      <c r="R267" s="4" t="s">
        <v>2483</v>
      </c>
      <c r="S267" s="4" t="s">
        <v>2764</v>
      </c>
      <c r="T267" s="4">
        <v>3</v>
      </c>
      <c r="U267" s="4" t="s">
        <v>2767</v>
      </c>
      <c r="W267"/>
      <c r="X267"/>
      <c r="Z267"/>
      <c r="AC267"/>
      <c r="AD267"/>
      <c r="AF267"/>
    </row>
    <row r="268" spans="1:32">
      <c r="A268" s="4" t="s">
        <v>287</v>
      </c>
      <c r="B268" s="5">
        <v>45621</v>
      </c>
      <c r="C268" s="4" t="s">
        <v>834</v>
      </c>
      <c r="D268" s="2" t="s">
        <v>1368</v>
      </c>
      <c r="E268" s="2" t="s">
        <v>1649</v>
      </c>
      <c r="F268" s="4" t="s">
        <v>1652</v>
      </c>
      <c r="G268" s="2" t="s">
        <v>1655</v>
      </c>
      <c r="H268" s="4" t="s">
        <v>1660</v>
      </c>
      <c r="I268" s="4" t="s">
        <v>1936</v>
      </c>
      <c r="J268" s="2">
        <v>3</v>
      </c>
      <c r="K268" s="2">
        <v>31.27</v>
      </c>
      <c r="L268" s="2">
        <v>0</v>
      </c>
      <c r="M268" s="4">
        <v>93.81</v>
      </c>
      <c r="N268" s="4">
        <v>9.3800000000000008</v>
      </c>
      <c r="O268" s="4" t="s">
        <v>2213</v>
      </c>
      <c r="P268" s="4" t="s">
        <v>2218</v>
      </c>
      <c r="Q268" s="2" t="s">
        <v>2221</v>
      </c>
      <c r="R268" s="4" t="s">
        <v>2484</v>
      </c>
      <c r="S268" s="4" t="s">
        <v>2765</v>
      </c>
      <c r="T268" s="4">
        <v>1</v>
      </c>
      <c r="U268" s="4" t="s">
        <v>2767</v>
      </c>
      <c r="W268"/>
      <c r="X268"/>
      <c r="Z268"/>
      <c r="AC268"/>
      <c r="AD268"/>
      <c r="AF268"/>
    </row>
    <row r="269" spans="1:32">
      <c r="A269" s="4" t="s">
        <v>288</v>
      </c>
      <c r="B269" s="5">
        <v>45388</v>
      </c>
      <c r="C269" s="4" t="s">
        <v>835</v>
      </c>
      <c r="D269" s="2" t="s">
        <v>1369</v>
      </c>
      <c r="E269" s="2" t="s">
        <v>1649</v>
      </c>
      <c r="F269" s="4" t="s">
        <v>1652</v>
      </c>
      <c r="G269" s="2" t="s">
        <v>1657</v>
      </c>
      <c r="H269" s="4" t="s">
        <v>1666</v>
      </c>
      <c r="I269" s="4" t="s">
        <v>1937</v>
      </c>
      <c r="J269" s="2">
        <v>2</v>
      </c>
      <c r="K269" s="2">
        <v>309.97000000000003</v>
      </c>
      <c r="L269" s="2">
        <v>0.2</v>
      </c>
      <c r="M269" s="4">
        <v>495.95</v>
      </c>
      <c r="N269" s="4">
        <v>132.03</v>
      </c>
      <c r="O269" s="4" t="s">
        <v>2211</v>
      </c>
      <c r="P269" s="4" t="s">
        <v>2216</v>
      </c>
      <c r="Q269" s="2" t="s">
        <v>2221</v>
      </c>
      <c r="R269" s="4" t="s">
        <v>2485</v>
      </c>
      <c r="S269" s="4" t="s">
        <v>2761</v>
      </c>
      <c r="T269" s="4">
        <v>4</v>
      </c>
      <c r="U269" s="4" t="s">
        <v>2767</v>
      </c>
      <c r="W269"/>
      <c r="X269"/>
      <c r="Z269"/>
      <c r="AC269"/>
      <c r="AD269"/>
      <c r="AF269"/>
    </row>
    <row r="270" spans="1:32">
      <c r="A270" s="4" t="s">
        <v>289</v>
      </c>
      <c r="B270" s="5">
        <v>45425</v>
      </c>
      <c r="C270" s="4" t="s">
        <v>836</v>
      </c>
      <c r="D270" s="2" t="s">
        <v>1370</v>
      </c>
      <c r="E270" s="2" t="s">
        <v>1649</v>
      </c>
      <c r="F270" s="4" t="s">
        <v>1651</v>
      </c>
      <c r="G270" s="2" t="s">
        <v>1656</v>
      </c>
      <c r="H270" s="4" t="s">
        <v>1661</v>
      </c>
      <c r="I270" s="4" t="s">
        <v>1938</v>
      </c>
      <c r="J270" s="2">
        <v>1</v>
      </c>
      <c r="K270" s="2">
        <v>373.12</v>
      </c>
      <c r="L270" s="2">
        <v>0.05</v>
      </c>
      <c r="M270" s="4">
        <v>354.46</v>
      </c>
      <c r="N270" s="4">
        <v>72.709999999999994</v>
      </c>
      <c r="O270" s="4" t="s">
        <v>2211</v>
      </c>
      <c r="P270" s="4" t="s">
        <v>2216</v>
      </c>
      <c r="Q270" s="2" t="s">
        <v>2221</v>
      </c>
      <c r="R270" s="4" t="s">
        <v>2486</v>
      </c>
      <c r="S270" s="4" t="s">
        <v>2764</v>
      </c>
      <c r="T270" s="4">
        <v>5</v>
      </c>
      <c r="U270" s="4" t="s">
        <v>2766</v>
      </c>
      <c r="W270"/>
      <c r="X270"/>
      <c r="Z270"/>
      <c r="AC270"/>
      <c r="AD270"/>
      <c r="AF270"/>
    </row>
    <row r="271" spans="1:32">
      <c r="A271" s="4" t="s">
        <v>290</v>
      </c>
      <c r="B271" s="5">
        <v>45689</v>
      </c>
      <c r="C271" s="4" t="s">
        <v>837</v>
      </c>
      <c r="D271" s="2" t="s">
        <v>1371</v>
      </c>
      <c r="E271" s="2" t="s">
        <v>1650</v>
      </c>
      <c r="F271" s="4" t="s">
        <v>1654</v>
      </c>
      <c r="G271" s="2" t="s">
        <v>1655</v>
      </c>
      <c r="H271" s="4" t="s">
        <v>1667</v>
      </c>
      <c r="I271" s="4" t="s">
        <v>1939</v>
      </c>
      <c r="J271" s="2">
        <v>3</v>
      </c>
      <c r="K271" s="2">
        <v>481.43</v>
      </c>
      <c r="L271" s="2">
        <v>0.2</v>
      </c>
      <c r="M271" s="4">
        <v>1155.43</v>
      </c>
      <c r="N271" s="4">
        <v>92.25</v>
      </c>
      <c r="O271" s="4" t="s">
        <v>2212</v>
      </c>
      <c r="P271" s="4" t="s">
        <v>2217</v>
      </c>
      <c r="Q271" s="2" t="s">
        <v>2221</v>
      </c>
      <c r="R271" s="4" t="s">
        <v>2487</v>
      </c>
      <c r="S271" s="4" t="s">
        <v>2764</v>
      </c>
      <c r="T271" s="4">
        <v>3</v>
      </c>
      <c r="U271" s="4" t="s">
        <v>2766</v>
      </c>
      <c r="W271"/>
      <c r="X271"/>
      <c r="Z271"/>
      <c r="AC271"/>
      <c r="AD271"/>
      <c r="AF271"/>
    </row>
    <row r="272" spans="1:32">
      <c r="A272" s="4" t="s">
        <v>291</v>
      </c>
      <c r="B272" s="5">
        <v>45190</v>
      </c>
      <c r="C272" s="4" t="s">
        <v>838</v>
      </c>
      <c r="D272" s="2" t="s">
        <v>1372</v>
      </c>
      <c r="E272" s="2" t="s">
        <v>1649</v>
      </c>
      <c r="F272" s="4" t="s">
        <v>1651</v>
      </c>
      <c r="G272" s="2" t="s">
        <v>1655</v>
      </c>
      <c r="H272" s="4" t="s">
        <v>1662</v>
      </c>
      <c r="I272" s="4" t="s">
        <v>1940</v>
      </c>
      <c r="J272" s="2">
        <v>8</v>
      </c>
      <c r="K272" s="2">
        <v>356.3</v>
      </c>
      <c r="L272" s="2">
        <v>0.05</v>
      </c>
      <c r="M272" s="4">
        <v>2707.88</v>
      </c>
      <c r="N272" s="4">
        <v>162.43</v>
      </c>
      <c r="O272" s="4" t="s">
        <v>2214</v>
      </c>
      <c r="P272" s="4" t="s">
        <v>2215</v>
      </c>
      <c r="Q272" s="2" t="s">
        <v>2221</v>
      </c>
      <c r="R272" s="4" t="s">
        <v>2488</v>
      </c>
      <c r="S272" s="4" t="s">
        <v>2763</v>
      </c>
      <c r="T272" s="4">
        <v>5</v>
      </c>
      <c r="U272" s="4" t="s">
        <v>2767</v>
      </c>
      <c r="W272"/>
      <c r="X272"/>
      <c r="Z272"/>
      <c r="AC272"/>
      <c r="AD272"/>
      <c r="AF272"/>
    </row>
    <row r="273" spans="1:32">
      <c r="A273" s="4" t="s">
        <v>292</v>
      </c>
      <c r="B273" s="5">
        <v>45507</v>
      </c>
      <c r="C273" s="4" t="s">
        <v>839</v>
      </c>
      <c r="D273" s="2" t="s">
        <v>1373</v>
      </c>
      <c r="E273" s="2" t="s">
        <v>1649</v>
      </c>
      <c r="F273" s="4" t="s">
        <v>1651</v>
      </c>
      <c r="G273" s="2" t="s">
        <v>1656</v>
      </c>
      <c r="H273" s="4" t="s">
        <v>1659</v>
      </c>
      <c r="I273" s="4" t="s">
        <v>1941</v>
      </c>
      <c r="J273" s="2">
        <v>3</v>
      </c>
      <c r="K273" s="2">
        <v>262.7</v>
      </c>
      <c r="L273" s="2">
        <v>0.2</v>
      </c>
      <c r="M273" s="4">
        <v>630.48</v>
      </c>
      <c r="N273" s="4">
        <v>56.64</v>
      </c>
      <c r="O273" s="4" t="s">
        <v>2211</v>
      </c>
      <c r="P273" s="4" t="s">
        <v>2215</v>
      </c>
      <c r="Q273" s="2" t="s">
        <v>2221</v>
      </c>
      <c r="R273" s="4" t="s">
        <v>2489</v>
      </c>
      <c r="S273" s="4" t="s">
        <v>2765</v>
      </c>
      <c r="T273" s="4">
        <v>2</v>
      </c>
      <c r="U273" s="4" t="s">
        <v>2767</v>
      </c>
      <c r="W273"/>
      <c r="X273"/>
      <c r="Z273"/>
      <c r="AC273"/>
      <c r="AD273"/>
      <c r="AF273"/>
    </row>
    <row r="274" spans="1:32">
      <c r="A274" s="4" t="s">
        <v>293</v>
      </c>
      <c r="B274" s="5">
        <v>45455</v>
      </c>
      <c r="C274" s="4" t="s">
        <v>840</v>
      </c>
      <c r="D274" s="2" t="s">
        <v>1374</v>
      </c>
      <c r="E274" s="2" t="s">
        <v>1650</v>
      </c>
      <c r="F274" s="4" t="s">
        <v>1651</v>
      </c>
      <c r="G274" s="2" t="s">
        <v>1655</v>
      </c>
      <c r="H274" s="4" t="s">
        <v>1660</v>
      </c>
      <c r="I274" s="4" t="s">
        <v>1942</v>
      </c>
      <c r="J274" s="2">
        <v>9</v>
      </c>
      <c r="K274" s="2">
        <v>412.73</v>
      </c>
      <c r="L274" s="2">
        <v>0</v>
      </c>
      <c r="M274" s="4">
        <v>3714.57</v>
      </c>
      <c r="N274" s="4">
        <v>292.26</v>
      </c>
      <c r="O274" s="4" t="s">
        <v>2214</v>
      </c>
      <c r="P274" s="4" t="s">
        <v>2217</v>
      </c>
      <c r="Q274" s="2" t="s">
        <v>2222</v>
      </c>
      <c r="R274" s="4" t="s">
        <v>2490</v>
      </c>
      <c r="S274" s="4" t="s">
        <v>2764</v>
      </c>
      <c r="T274" s="4">
        <v>5</v>
      </c>
      <c r="U274" s="4" t="s">
        <v>2766</v>
      </c>
      <c r="W274"/>
      <c r="X274"/>
      <c r="Z274"/>
      <c r="AC274"/>
      <c r="AD274"/>
      <c r="AF274"/>
    </row>
    <row r="275" spans="1:32">
      <c r="A275" s="4" t="s">
        <v>294</v>
      </c>
      <c r="B275" s="5">
        <v>45664</v>
      </c>
      <c r="C275" s="4" t="s">
        <v>841</v>
      </c>
      <c r="D275" s="2" t="s">
        <v>1375</v>
      </c>
      <c r="E275" s="2" t="s">
        <v>1649</v>
      </c>
      <c r="F275" s="4" t="s">
        <v>1651</v>
      </c>
      <c r="G275" s="2" t="s">
        <v>1657</v>
      </c>
      <c r="H275" s="4" t="s">
        <v>1669</v>
      </c>
      <c r="I275" s="4" t="s">
        <v>1943</v>
      </c>
      <c r="J275" s="2">
        <v>7</v>
      </c>
      <c r="K275" s="2">
        <v>132.01</v>
      </c>
      <c r="L275" s="2">
        <v>0.1</v>
      </c>
      <c r="M275" s="4">
        <v>831.66</v>
      </c>
      <c r="N275" s="4">
        <v>46.72</v>
      </c>
      <c r="O275" s="4" t="s">
        <v>2214</v>
      </c>
      <c r="P275" s="4" t="s">
        <v>2217</v>
      </c>
      <c r="Q275" s="2" t="s">
        <v>2220</v>
      </c>
      <c r="R275" s="4" t="s">
        <v>2491</v>
      </c>
      <c r="S275" s="4" t="s">
        <v>2761</v>
      </c>
      <c r="T275" s="4">
        <v>3</v>
      </c>
      <c r="U275" s="4" t="s">
        <v>2766</v>
      </c>
      <c r="W275"/>
      <c r="X275"/>
      <c r="Z275"/>
      <c r="AC275"/>
      <c r="AD275"/>
      <c r="AF275"/>
    </row>
    <row r="276" spans="1:32">
      <c r="A276" s="4" t="s">
        <v>295</v>
      </c>
      <c r="B276" s="5">
        <v>45523</v>
      </c>
      <c r="C276" s="4" t="s">
        <v>842</v>
      </c>
      <c r="D276" s="2" t="s">
        <v>1376</v>
      </c>
      <c r="E276" s="2" t="s">
        <v>1649</v>
      </c>
      <c r="F276" s="4" t="s">
        <v>1652</v>
      </c>
      <c r="G276" s="2" t="s">
        <v>1655</v>
      </c>
      <c r="H276" s="4" t="s">
        <v>1658</v>
      </c>
      <c r="I276" s="4" t="s">
        <v>1944</v>
      </c>
      <c r="J276" s="2">
        <v>9</v>
      </c>
      <c r="K276" s="2">
        <v>268.94</v>
      </c>
      <c r="L276" s="2">
        <v>0</v>
      </c>
      <c r="M276" s="4">
        <v>2420.46</v>
      </c>
      <c r="N276" s="4">
        <v>248.57</v>
      </c>
      <c r="O276" s="4" t="s">
        <v>2213</v>
      </c>
      <c r="P276" s="4" t="s">
        <v>2217</v>
      </c>
      <c r="Q276" s="2" t="s">
        <v>2219</v>
      </c>
      <c r="R276" s="4" t="s">
        <v>2492</v>
      </c>
      <c r="S276" s="4" t="s">
        <v>2765</v>
      </c>
      <c r="T276" s="4">
        <v>5</v>
      </c>
      <c r="U276" s="4" t="s">
        <v>2767</v>
      </c>
      <c r="W276"/>
      <c r="X276"/>
      <c r="Z276"/>
      <c r="AC276"/>
      <c r="AD276"/>
      <c r="AF276"/>
    </row>
    <row r="277" spans="1:32">
      <c r="A277" s="4" t="s">
        <v>296</v>
      </c>
      <c r="B277" s="5">
        <v>45697</v>
      </c>
      <c r="C277" s="4" t="s">
        <v>843</v>
      </c>
      <c r="D277" s="2" t="s">
        <v>1377</v>
      </c>
      <c r="E277" s="2" t="s">
        <v>1649</v>
      </c>
      <c r="F277" s="4" t="s">
        <v>1653</v>
      </c>
      <c r="G277" s="2" t="s">
        <v>1655</v>
      </c>
      <c r="H277" s="4" t="s">
        <v>1660</v>
      </c>
      <c r="I277" s="4" t="s">
        <v>1945</v>
      </c>
      <c r="J277" s="2">
        <v>6</v>
      </c>
      <c r="K277" s="2">
        <v>23.75</v>
      </c>
      <c r="L277" s="2">
        <v>0</v>
      </c>
      <c r="M277" s="4">
        <v>142.5</v>
      </c>
      <c r="N277" s="4">
        <v>9.06</v>
      </c>
      <c r="O277" s="4" t="s">
        <v>2214</v>
      </c>
      <c r="P277" s="4" t="s">
        <v>2215</v>
      </c>
      <c r="Q277" s="2" t="s">
        <v>2222</v>
      </c>
      <c r="R277" s="4" t="s">
        <v>2493</v>
      </c>
      <c r="S277" s="4" t="s">
        <v>2762</v>
      </c>
      <c r="T277" s="4">
        <v>4</v>
      </c>
      <c r="U277" s="4" t="s">
        <v>2767</v>
      </c>
      <c r="W277"/>
      <c r="X277"/>
      <c r="Z277"/>
      <c r="AC277"/>
      <c r="AD277"/>
      <c r="AF277"/>
    </row>
    <row r="278" spans="1:32">
      <c r="A278" s="4" t="s">
        <v>297</v>
      </c>
      <c r="B278" s="5">
        <v>45394</v>
      </c>
      <c r="C278" s="4" t="s">
        <v>844</v>
      </c>
      <c r="D278" s="2" t="s">
        <v>1378</v>
      </c>
      <c r="E278" s="2" t="s">
        <v>1649</v>
      </c>
      <c r="F278" s="4" t="s">
        <v>1654</v>
      </c>
      <c r="G278" s="2" t="s">
        <v>1657</v>
      </c>
      <c r="H278" s="4" t="s">
        <v>1668</v>
      </c>
      <c r="I278" s="4" t="s">
        <v>1946</v>
      </c>
      <c r="J278" s="2">
        <v>1</v>
      </c>
      <c r="K278" s="2">
        <v>197.8</v>
      </c>
      <c r="L278" s="2">
        <v>0</v>
      </c>
      <c r="M278" s="4">
        <v>197.8</v>
      </c>
      <c r="N278" s="4">
        <v>36.340000000000003</v>
      </c>
      <c r="O278" s="4" t="s">
        <v>2212</v>
      </c>
      <c r="P278" s="4" t="s">
        <v>2215</v>
      </c>
      <c r="Q278" s="2" t="s">
        <v>2219</v>
      </c>
      <c r="R278" s="4" t="s">
        <v>2441</v>
      </c>
      <c r="S278" s="4" t="s">
        <v>2762</v>
      </c>
      <c r="T278" s="4">
        <v>5</v>
      </c>
      <c r="U278" s="4" t="s">
        <v>2766</v>
      </c>
      <c r="W278"/>
      <c r="X278"/>
      <c r="Z278"/>
      <c r="AC278"/>
      <c r="AD278"/>
      <c r="AF278"/>
    </row>
    <row r="279" spans="1:32">
      <c r="A279" s="4" t="s">
        <v>298</v>
      </c>
      <c r="B279" s="5">
        <v>45408</v>
      </c>
      <c r="C279" s="4" t="s">
        <v>845</v>
      </c>
      <c r="D279" s="2" t="s">
        <v>1379</v>
      </c>
      <c r="E279" s="2" t="s">
        <v>1649</v>
      </c>
      <c r="F279" s="4" t="s">
        <v>1651</v>
      </c>
      <c r="G279" s="2" t="s">
        <v>1656</v>
      </c>
      <c r="H279" s="4" t="s">
        <v>1661</v>
      </c>
      <c r="I279" s="4" t="s">
        <v>1947</v>
      </c>
      <c r="J279" s="2">
        <v>5</v>
      </c>
      <c r="K279" s="2">
        <v>383.81</v>
      </c>
      <c r="L279" s="2">
        <v>0.15</v>
      </c>
      <c r="M279" s="4">
        <v>1631.19</v>
      </c>
      <c r="N279" s="4">
        <v>237.1</v>
      </c>
      <c r="O279" s="4" t="s">
        <v>2212</v>
      </c>
      <c r="P279" s="4" t="s">
        <v>2217</v>
      </c>
      <c r="Q279" s="2" t="s">
        <v>2222</v>
      </c>
      <c r="R279" s="4" t="s">
        <v>2494</v>
      </c>
      <c r="S279" s="4" t="s">
        <v>2764</v>
      </c>
      <c r="T279" s="4">
        <v>2</v>
      </c>
      <c r="U279" s="4" t="s">
        <v>2766</v>
      </c>
      <c r="W279"/>
      <c r="X279"/>
      <c r="Z279"/>
      <c r="AC279"/>
      <c r="AD279"/>
      <c r="AF279"/>
    </row>
    <row r="280" spans="1:32">
      <c r="A280" s="4" t="s">
        <v>299</v>
      </c>
      <c r="B280" s="5">
        <v>45432</v>
      </c>
      <c r="C280" s="4" t="s">
        <v>846</v>
      </c>
      <c r="D280" s="2" t="s">
        <v>1380</v>
      </c>
      <c r="E280" s="2" t="s">
        <v>1649</v>
      </c>
      <c r="F280" s="4" t="s">
        <v>1651</v>
      </c>
      <c r="G280" s="2" t="s">
        <v>1656</v>
      </c>
      <c r="H280" s="4" t="s">
        <v>1659</v>
      </c>
      <c r="I280" s="4" t="s">
        <v>1948</v>
      </c>
      <c r="J280" s="2">
        <v>5</v>
      </c>
      <c r="K280" s="2">
        <v>340.26</v>
      </c>
      <c r="L280" s="2">
        <v>0.1</v>
      </c>
      <c r="M280" s="4">
        <v>1531.17</v>
      </c>
      <c r="N280" s="4">
        <v>443.04</v>
      </c>
      <c r="O280" s="4" t="s">
        <v>2212</v>
      </c>
      <c r="P280" s="4" t="s">
        <v>2216</v>
      </c>
      <c r="Q280" s="2" t="s">
        <v>2219</v>
      </c>
      <c r="R280" s="4" t="s">
        <v>2495</v>
      </c>
      <c r="S280" s="4" t="s">
        <v>2761</v>
      </c>
      <c r="T280" s="4">
        <v>1</v>
      </c>
      <c r="U280" s="4" t="s">
        <v>2767</v>
      </c>
      <c r="W280"/>
      <c r="X280"/>
      <c r="Z280"/>
      <c r="AC280"/>
      <c r="AD280"/>
      <c r="AF280"/>
    </row>
    <row r="281" spans="1:32">
      <c r="A281" s="4" t="s">
        <v>300</v>
      </c>
      <c r="B281" s="5">
        <v>45782</v>
      </c>
      <c r="C281" s="4" t="s">
        <v>847</v>
      </c>
      <c r="D281" s="2" t="s">
        <v>1381</v>
      </c>
      <c r="E281" s="2" t="s">
        <v>1649</v>
      </c>
      <c r="F281" s="4" t="s">
        <v>1652</v>
      </c>
      <c r="G281" s="2" t="s">
        <v>1657</v>
      </c>
      <c r="H281" s="4" t="s">
        <v>1665</v>
      </c>
      <c r="I281" s="4" t="s">
        <v>1949</v>
      </c>
      <c r="J281" s="2">
        <v>6</v>
      </c>
      <c r="K281" s="2">
        <v>109.81</v>
      </c>
      <c r="L281" s="2">
        <v>0.2</v>
      </c>
      <c r="M281" s="4">
        <v>527.09</v>
      </c>
      <c r="N281" s="4">
        <v>45.13</v>
      </c>
      <c r="O281" s="4" t="s">
        <v>2213</v>
      </c>
      <c r="P281" s="4" t="s">
        <v>2216</v>
      </c>
      <c r="Q281" s="2" t="s">
        <v>2221</v>
      </c>
      <c r="R281" s="4" t="s">
        <v>2496</v>
      </c>
      <c r="S281" s="4" t="s">
        <v>2765</v>
      </c>
      <c r="T281" s="4">
        <v>1</v>
      </c>
      <c r="U281" s="4" t="s">
        <v>2766</v>
      </c>
      <c r="W281"/>
      <c r="X281"/>
      <c r="Z281"/>
      <c r="AC281"/>
      <c r="AD281"/>
      <c r="AF281"/>
    </row>
    <row r="282" spans="1:32">
      <c r="A282" s="4" t="s">
        <v>301</v>
      </c>
      <c r="B282" s="5">
        <v>45564</v>
      </c>
      <c r="C282" s="4" t="s">
        <v>848</v>
      </c>
      <c r="D282" s="2" t="s">
        <v>1382</v>
      </c>
      <c r="E282" s="2" t="s">
        <v>1649</v>
      </c>
      <c r="F282" s="4" t="s">
        <v>1654</v>
      </c>
      <c r="G282" s="2" t="s">
        <v>1656</v>
      </c>
      <c r="H282" s="4" t="s">
        <v>1661</v>
      </c>
      <c r="I282" s="4" t="s">
        <v>1950</v>
      </c>
      <c r="J282" s="2">
        <v>5</v>
      </c>
      <c r="K282" s="2">
        <v>337.48</v>
      </c>
      <c r="L282" s="2">
        <v>0.1</v>
      </c>
      <c r="M282" s="4">
        <v>1518.66</v>
      </c>
      <c r="N282" s="4">
        <v>113.22</v>
      </c>
      <c r="O282" s="4" t="s">
        <v>2211</v>
      </c>
      <c r="P282" s="4" t="s">
        <v>2218</v>
      </c>
      <c r="Q282" s="2" t="s">
        <v>2221</v>
      </c>
      <c r="R282" s="4" t="s">
        <v>2497</v>
      </c>
      <c r="S282" s="4" t="s">
        <v>2765</v>
      </c>
      <c r="T282" s="4">
        <v>2</v>
      </c>
      <c r="U282" s="4" t="s">
        <v>2766</v>
      </c>
      <c r="W282"/>
      <c r="X282"/>
      <c r="Z282"/>
      <c r="AC282"/>
      <c r="AD282"/>
      <c r="AF282"/>
    </row>
    <row r="283" spans="1:32">
      <c r="A283" s="4" t="s">
        <v>302</v>
      </c>
      <c r="B283" s="5">
        <v>45443</v>
      </c>
      <c r="C283" s="4" t="s">
        <v>849</v>
      </c>
      <c r="D283" s="2" t="s">
        <v>1383</v>
      </c>
      <c r="E283" s="2" t="s">
        <v>1649</v>
      </c>
      <c r="F283" s="4" t="s">
        <v>1652</v>
      </c>
      <c r="G283" s="2" t="s">
        <v>1655</v>
      </c>
      <c r="H283" s="4" t="s">
        <v>1662</v>
      </c>
      <c r="I283" s="4" t="s">
        <v>1951</v>
      </c>
      <c r="J283" s="2">
        <v>8</v>
      </c>
      <c r="K283" s="2">
        <v>228.07</v>
      </c>
      <c r="L283" s="2">
        <v>0.2</v>
      </c>
      <c r="M283" s="4">
        <v>1459.65</v>
      </c>
      <c r="N283" s="4">
        <v>313.61</v>
      </c>
      <c r="O283" s="4" t="s">
        <v>2213</v>
      </c>
      <c r="P283" s="4" t="s">
        <v>2218</v>
      </c>
      <c r="Q283" s="2" t="s">
        <v>2221</v>
      </c>
      <c r="R283" s="4" t="s">
        <v>2498</v>
      </c>
      <c r="S283" s="4" t="s">
        <v>2763</v>
      </c>
      <c r="T283" s="4">
        <v>2</v>
      </c>
      <c r="U283" s="4" t="s">
        <v>2766</v>
      </c>
      <c r="W283"/>
      <c r="X283"/>
      <c r="Z283"/>
      <c r="AC283"/>
      <c r="AD283"/>
      <c r="AF283"/>
    </row>
    <row r="284" spans="1:32">
      <c r="A284" s="4" t="s">
        <v>303</v>
      </c>
      <c r="B284" s="5">
        <v>45284</v>
      </c>
      <c r="C284" s="4" t="s">
        <v>850</v>
      </c>
      <c r="D284" s="2" t="s">
        <v>1384</v>
      </c>
      <c r="E284" s="2" t="s">
        <v>1648</v>
      </c>
      <c r="F284" s="4" t="s">
        <v>1653</v>
      </c>
      <c r="G284" s="2" t="s">
        <v>1656</v>
      </c>
      <c r="H284" s="4" t="s">
        <v>1664</v>
      </c>
      <c r="I284" s="4" t="s">
        <v>1952</v>
      </c>
      <c r="J284" s="2">
        <v>5</v>
      </c>
      <c r="K284" s="2">
        <v>420.85</v>
      </c>
      <c r="L284" s="2">
        <v>0.05</v>
      </c>
      <c r="M284" s="4">
        <v>1999.04</v>
      </c>
      <c r="N284" s="4">
        <v>439.58</v>
      </c>
      <c r="O284" s="4" t="s">
        <v>2214</v>
      </c>
      <c r="P284" s="4" t="s">
        <v>2217</v>
      </c>
      <c r="Q284" s="2" t="s">
        <v>2220</v>
      </c>
      <c r="R284" s="4" t="s">
        <v>2499</v>
      </c>
      <c r="S284" s="4" t="s">
        <v>2763</v>
      </c>
      <c r="T284" s="4">
        <v>3</v>
      </c>
      <c r="U284" s="4" t="s">
        <v>2767</v>
      </c>
      <c r="W284"/>
      <c r="X284"/>
      <c r="Z284"/>
      <c r="AC284"/>
      <c r="AD284"/>
      <c r="AF284"/>
    </row>
    <row r="285" spans="1:32">
      <c r="A285" s="4" t="s">
        <v>304</v>
      </c>
      <c r="B285" s="5">
        <v>45615</v>
      </c>
      <c r="C285" s="4" t="s">
        <v>851</v>
      </c>
      <c r="D285" s="2" t="s">
        <v>1385</v>
      </c>
      <c r="E285" s="2" t="s">
        <v>1649</v>
      </c>
      <c r="F285" s="4" t="s">
        <v>1652</v>
      </c>
      <c r="G285" s="2" t="s">
        <v>1655</v>
      </c>
      <c r="H285" s="4" t="s">
        <v>1667</v>
      </c>
      <c r="I285" s="4" t="s">
        <v>1953</v>
      </c>
      <c r="J285" s="2">
        <v>5</v>
      </c>
      <c r="K285" s="2">
        <v>430.06</v>
      </c>
      <c r="L285" s="2">
        <v>0.05</v>
      </c>
      <c r="M285" s="4">
        <v>2042.79</v>
      </c>
      <c r="N285" s="4">
        <v>557.32000000000005</v>
      </c>
      <c r="O285" s="4" t="s">
        <v>2213</v>
      </c>
      <c r="P285" s="4" t="s">
        <v>2218</v>
      </c>
      <c r="Q285" s="2" t="s">
        <v>2219</v>
      </c>
      <c r="R285" s="4" t="s">
        <v>2500</v>
      </c>
      <c r="S285" s="4" t="s">
        <v>2761</v>
      </c>
      <c r="T285" s="4">
        <v>1</v>
      </c>
      <c r="U285" s="4" t="s">
        <v>2766</v>
      </c>
      <c r="W285"/>
      <c r="X285"/>
      <c r="Z285"/>
      <c r="AC285"/>
      <c r="AD285"/>
      <c r="AF285"/>
    </row>
    <row r="286" spans="1:32">
      <c r="A286" s="4" t="s">
        <v>305</v>
      </c>
      <c r="B286" s="5">
        <v>45534</v>
      </c>
      <c r="C286" s="4" t="s">
        <v>852</v>
      </c>
      <c r="D286" s="2" t="s">
        <v>1386</v>
      </c>
      <c r="E286" s="2" t="s">
        <v>1649</v>
      </c>
      <c r="F286" s="4" t="s">
        <v>1653</v>
      </c>
      <c r="G286" s="2" t="s">
        <v>1655</v>
      </c>
      <c r="H286" s="4" t="s">
        <v>1662</v>
      </c>
      <c r="I286" s="4" t="s">
        <v>1954</v>
      </c>
      <c r="J286" s="2">
        <v>9</v>
      </c>
      <c r="K286" s="2">
        <v>447.52</v>
      </c>
      <c r="L286" s="2">
        <v>0.2</v>
      </c>
      <c r="M286" s="4">
        <v>3222.14</v>
      </c>
      <c r="N286" s="4">
        <v>541.4</v>
      </c>
      <c r="O286" s="4" t="s">
        <v>2213</v>
      </c>
      <c r="P286" s="4" t="s">
        <v>2218</v>
      </c>
      <c r="Q286" s="2" t="s">
        <v>2220</v>
      </c>
      <c r="R286" s="4" t="s">
        <v>2501</v>
      </c>
      <c r="S286" s="4" t="s">
        <v>2765</v>
      </c>
      <c r="T286" s="4">
        <v>5</v>
      </c>
      <c r="U286" s="4" t="s">
        <v>2767</v>
      </c>
      <c r="W286"/>
      <c r="X286"/>
      <c r="Z286"/>
      <c r="AC286"/>
      <c r="AD286"/>
      <c r="AF286"/>
    </row>
    <row r="287" spans="1:32">
      <c r="A287" s="4" t="s">
        <v>306</v>
      </c>
      <c r="B287" s="5">
        <v>45218</v>
      </c>
      <c r="C287" s="4" t="s">
        <v>853</v>
      </c>
      <c r="D287" s="2" t="s">
        <v>1387</v>
      </c>
      <c r="E287" s="2" t="s">
        <v>1650</v>
      </c>
      <c r="F287" s="4" t="s">
        <v>1652</v>
      </c>
      <c r="G287" s="2" t="s">
        <v>1657</v>
      </c>
      <c r="H287" s="4" t="s">
        <v>1668</v>
      </c>
      <c r="I287" s="4" t="s">
        <v>1955</v>
      </c>
      <c r="J287" s="2">
        <v>9</v>
      </c>
      <c r="K287" s="2">
        <v>10.24</v>
      </c>
      <c r="L287" s="2">
        <v>0.05</v>
      </c>
      <c r="M287" s="4">
        <v>87.55</v>
      </c>
      <c r="N287" s="4">
        <v>22.94</v>
      </c>
      <c r="O287" s="4" t="s">
        <v>2213</v>
      </c>
      <c r="P287" s="4" t="s">
        <v>2216</v>
      </c>
      <c r="Q287" s="2" t="s">
        <v>2220</v>
      </c>
      <c r="R287" s="4" t="s">
        <v>2502</v>
      </c>
      <c r="S287" s="4" t="s">
        <v>2765</v>
      </c>
      <c r="T287" s="4">
        <v>2</v>
      </c>
      <c r="U287" s="4" t="s">
        <v>2766</v>
      </c>
      <c r="W287"/>
      <c r="X287"/>
      <c r="Z287"/>
      <c r="AC287"/>
      <c r="AD287"/>
      <c r="AF287"/>
    </row>
    <row r="288" spans="1:32">
      <c r="A288" s="4" t="s">
        <v>307</v>
      </c>
      <c r="B288" s="5">
        <v>45215</v>
      </c>
      <c r="C288" s="4" t="s">
        <v>854</v>
      </c>
      <c r="D288" s="2" t="s">
        <v>1388</v>
      </c>
      <c r="E288" s="2" t="s">
        <v>1650</v>
      </c>
      <c r="F288" s="4" t="s">
        <v>1652</v>
      </c>
      <c r="G288" s="2" t="s">
        <v>1655</v>
      </c>
      <c r="H288" s="4" t="s">
        <v>1660</v>
      </c>
      <c r="I288" s="4" t="s">
        <v>1956</v>
      </c>
      <c r="J288" s="2">
        <v>4</v>
      </c>
      <c r="K288" s="2">
        <v>36.119999999999997</v>
      </c>
      <c r="L288" s="2">
        <v>0.1</v>
      </c>
      <c r="M288" s="4">
        <v>130.03</v>
      </c>
      <c r="N288" s="4">
        <v>14.11</v>
      </c>
      <c r="O288" s="4" t="s">
        <v>2213</v>
      </c>
      <c r="P288" s="4" t="s">
        <v>2218</v>
      </c>
      <c r="Q288" s="2" t="s">
        <v>2220</v>
      </c>
      <c r="R288" s="4" t="s">
        <v>2503</v>
      </c>
      <c r="S288" s="4" t="s">
        <v>2763</v>
      </c>
      <c r="T288" s="4">
        <v>4</v>
      </c>
      <c r="U288" s="4" t="s">
        <v>2766</v>
      </c>
      <c r="W288"/>
      <c r="X288"/>
      <c r="Z288"/>
      <c r="AC288"/>
      <c r="AD288"/>
      <c r="AF288"/>
    </row>
    <row r="289" spans="1:32">
      <c r="A289" s="4" t="s">
        <v>308</v>
      </c>
      <c r="B289" s="5">
        <v>45260</v>
      </c>
      <c r="C289" s="4" t="s">
        <v>841</v>
      </c>
      <c r="D289" s="2" t="s">
        <v>1389</v>
      </c>
      <c r="E289" s="2" t="s">
        <v>1649</v>
      </c>
      <c r="F289" s="4" t="s">
        <v>1651</v>
      </c>
      <c r="G289" s="2" t="s">
        <v>1655</v>
      </c>
      <c r="H289" s="4" t="s">
        <v>1662</v>
      </c>
      <c r="I289" s="4" t="s">
        <v>1957</v>
      </c>
      <c r="J289" s="2">
        <v>5</v>
      </c>
      <c r="K289" s="2">
        <v>291.42</v>
      </c>
      <c r="L289" s="2">
        <v>0.2</v>
      </c>
      <c r="M289" s="4">
        <v>1165.68</v>
      </c>
      <c r="N289" s="4">
        <v>108.95</v>
      </c>
      <c r="O289" s="4" t="s">
        <v>2211</v>
      </c>
      <c r="P289" s="4" t="s">
        <v>2218</v>
      </c>
      <c r="Q289" s="2" t="s">
        <v>2219</v>
      </c>
      <c r="R289" s="4" t="s">
        <v>2504</v>
      </c>
      <c r="S289" s="4" t="s">
        <v>2764</v>
      </c>
      <c r="T289" s="4">
        <v>3</v>
      </c>
      <c r="U289" s="4" t="s">
        <v>2767</v>
      </c>
      <c r="W289"/>
      <c r="X289"/>
      <c r="Z289"/>
      <c r="AC289"/>
      <c r="AD289"/>
      <c r="AF289"/>
    </row>
    <row r="290" spans="1:32">
      <c r="A290" s="4" t="s">
        <v>309</v>
      </c>
      <c r="B290" s="5">
        <v>45143</v>
      </c>
      <c r="C290" s="4" t="s">
        <v>855</v>
      </c>
      <c r="D290" s="2" t="s">
        <v>1390</v>
      </c>
      <c r="E290" s="2" t="s">
        <v>1649</v>
      </c>
      <c r="F290" s="4" t="s">
        <v>1654</v>
      </c>
      <c r="G290" s="2" t="s">
        <v>1657</v>
      </c>
      <c r="H290" s="4" t="s">
        <v>1668</v>
      </c>
      <c r="I290" s="4" t="s">
        <v>1958</v>
      </c>
      <c r="J290" s="2">
        <v>8</v>
      </c>
      <c r="K290" s="2">
        <v>397.37</v>
      </c>
      <c r="L290" s="2">
        <v>0.2</v>
      </c>
      <c r="M290" s="4">
        <v>2543.17</v>
      </c>
      <c r="N290" s="4">
        <v>131.35</v>
      </c>
      <c r="O290" s="4" t="s">
        <v>2213</v>
      </c>
      <c r="P290" s="4" t="s">
        <v>2217</v>
      </c>
      <c r="Q290" s="2" t="s">
        <v>2222</v>
      </c>
      <c r="R290" s="4" t="s">
        <v>2505</v>
      </c>
      <c r="S290" s="4" t="s">
        <v>2765</v>
      </c>
      <c r="T290" s="4">
        <v>1</v>
      </c>
      <c r="U290" s="4" t="s">
        <v>2767</v>
      </c>
      <c r="W290"/>
      <c r="X290"/>
      <c r="Z290"/>
      <c r="AC290"/>
      <c r="AD290"/>
      <c r="AF290"/>
    </row>
    <row r="291" spans="1:32">
      <c r="A291" s="4" t="s">
        <v>310</v>
      </c>
      <c r="B291" s="5">
        <v>45665</v>
      </c>
      <c r="C291" s="4" t="s">
        <v>856</v>
      </c>
      <c r="D291" s="2" t="s">
        <v>1391</v>
      </c>
      <c r="E291" s="2" t="s">
        <v>1648</v>
      </c>
      <c r="F291" s="4" t="s">
        <v>1653</v>
      </c>
      <c r="G291" s="2" t="s">
        <v>1655</v>
      </c>
      <c r="H291" s="4" t="s">
        <v>1662</v>
      </c>
      <c r="I291" s="4" t="s">
        <v>1959</v>
      </c>
      <c r="J291" s="2">
        <v>10</v>
      </c>
      <c r="K291" s="2">
        <v>360.06</v>
      </c>
      <c r="L291" s="2">
        <v>0</v>
      </c>
      <c r="M291" s="4">
        <v>3600.6</v>
      </c>
      <c r="N291" s="4">
        <v>775.13</v>
      </c>
      <c r="O291" s="4" t="s">
        <v>2211</v>
      </c>
      <c r="P291" s="4" t="s">
        <v>2218</v>
      </c>
      <c r="Q291" s="2" t="s">
        <v>2219</v>
      </c>
      <c r="R291" s="4" t="s">
        <v>2506</v>
      </c>
      <c r="S291" s="4" t="s">
        <v>2763</v>
      </c>
      <c r="T291" s="4">
        <v>4</v>
      </c>
      <c r="U291" s="4" t="s">
        <v>2767</v>
      </c>
      <c r="W291"/>
      <c r="X291"/>
      <c r="Z291"/>
      <c r="AC291"/>
      <c r="AD291"/>
      <c r="AF291"/>
    </row>
    <row r="292" spans="1:32">
      <c r="A292" s="4" t="s">
        <v>311</v>
      </c>
      <c r="B292" s="5">
        <v>45267</v>
      </c>
      <c r="C292" s="4" t="s">
        <v>857</v>
      </c>
      <c r="D292" s="2" t="s">
        <v>1392</v>
      </c>
      <c r="E292" s="2" t="s">
        <v>1649</v>
      </c>
      <c r="F292" s="4" t="s">
        <v>1653</v>
      </c>
      <c r="G292" s="2" t="s">
        <v>1656</v>
      </c>
      <c r="H292" s="4" t="s">
        <v>1664</v>
      </c>
      <c r="I292" s="4" t="s">
        <v>1960</v>
      </c>
      <c r="J292" s="2">
        <v>1</v>
      </c>
      <c r="K292" s="2">
        <v>125.62</v>
      </c>
      <c r="L292" s="2">
        <v>0.05</v>
      </c>
      <c r="M292" s="4">
        <v>119.34</v>
      </c>
      <c r="N292" s="4">
        <v>23.08</v>
      </c>
      <c r="O292" s="4" t="s">
        <v>2213</v>
      </c>
      <c r="P292" s="4" t="s">
        <v>2216</v>
      </c>
      <c r="Q292" s="2" t="s">
        <v>2219</v>
      </c>
      <c r="R292" s="4" t="s">
        <v>2507</v>
      </c>
      <c r="S292" s="4" t="s">
        <v>2764</v>
      </c>
      <c r="T292" s="4">
        <v>2</v>
      </c>
      <c r="U292" s="4" t="s">
        <v>2766</v>
      </c>
      <c r="W292"/>
      <c r="X292"/>
      <c r="Z292"/>
      <c r="AC292"/>
      <c r="AD292"/>
      <c r="AF292"/>
    </row>
    <row r="293" spans="1:32">
      <c r="A293" s="4" t="s">
        <v>312</v>
      </c>
      <c r="B293" s="5">
        <v>45411</v>
      </c>
      <c r="C293" s="4" t="s">
        <v>791</v>
      </c>
      <c r="D293" s="2" t="s">
        <v>1393</v>
      </c>
      <c r="E293" s="2" t="s">
        <v>1650</v>
      </c>
      <c r="F293" s="4" t="s">
        <v>1653</v>
      </c>
      <c r="G293" s="2" t="s">
        <v>1656</v>
      </c>
      <c r="H293" s="4" t="s">
        <v>1664</v>
      </c>
      <c r="I293" s="4" t="s">
        <v>1961</v>
      </c>
      <c r="J293" s="2">
        <v>10</v>
      </c>
      <c r="K293" s="2">
        <v>484.78</v>
      </c>
      <c r="L293" s="2">
        <v>0</v>
      </c>
      <c r="M293" s="4">
        <v>4847.8</v>
      </c>
      <c r="N293" s="4">
        <v>1307.0999999999999</v>
      </c>
      <c r="O293" s="4" t="s">
        <v>2214</v>
      </c>
      <c r="P293" s="4" t="s">
        <v>2215</v>
      </c>
      <c r="Q293" s="2" t="s">
        <v>2222</v>
      </c>
      <c r="R293" s="4" t="s">
        <v>2508</v>
      </c>
      <c r="S293" s="4" t="s">
        <v>2763</v>
      </c>
      <c r="T293" s="4">
        <v>5</v>
      </c>
      <c r="U293" s="4" t="s">
        <v>2767</v>
      </c>
      <c r="W293"/>
      <c r="X293"/>
      <c r="Z293"/>
      <c r="AC293"/>
      <c r="AD293"/>
      <c r="AF293"/>
    </row>
    <row r="294" spans="1:32">
      <c r="A294" s="4" t="s">
        <v>313</v>
      </c>
      <c r="B294" s="5">
        <v>45342</v>
      </c>
      <c r="C294" s="4" t="s">
        <v>858</v>
      </c>
      <c r="D294" s="2" t="s">
        <v>1394</v>
      </c>
      <c r="E294" s="2" t="s">
        <v>1648</v>
      </c>
      <c r="F294" s="4" t="s">
        <v>1653</v>
      </c>
      <c r="G294" s="2" t="s">
        <v>1657</v>
      </c>
      <c r="H294" s="4" t="s">
        <v>1665</v>
      </c>
      <c r="I294" s="4" t="s">
        <v>1962</v>
      </c>
      <c r="J294" s="2">
        <v>10</v>
      </c>
      <c r="K294" s="2">
        <v>411.12</v>
      </c>
      <c r="L294" s="2">
        <v>0.05</v>
      </c>
      <c r="M294" s="4">
        <v>3905.64</v>
      </c>
      <c r="N294" s="4">
        <v>803.79</v>
      </c>
      <c r="O294" s="4" t="s">
        <v>2214</v>
      </c>
      <c r="P294" s="4" t="s">
        <v>2216</v>
      </c>
      <c r="Q294" s="2" t="s">
        <v>2221</v>
      </c>
      <c r="R294" s="4" t="s">
        <v>2509</v>
      </c>
      <c r="S294" s="4" t="s">
        <v>2763</v>
      </c>
      <c r="T294" s="4">
        <v>5</v>
      </c>
      <c r="U294" s="4" t="s">
        <v>2766</v>
      </c>
      <c r="W294"/>
      <c r="X294"/>
      <c r="Z294"/>
      <c r="AC294"/>
      <c r="AD294"/>
      <c r="AF294"/>
    </row>
    <row r="295" spans="1:32">
      <c r="A295" s="4" t="s">
        <v>314</v>
      </c>
      <c r="B295" s="5">
        <v>45813</v>
      </c>
      <c r="C295" s="4" t="s">
        <v>859</v>
      </c>
      <c r="D295" s="2" t="s">
        <v>1395</v>
      </c>
      <c r="E295" s="2" t="s">
        <v>1650</v>
      </c>
      <c r="F295" s="4" t="s">
        <v>1654</v>
      </c>
      <c r="G295" s="2" t="s">
        <v>1655</v>
      </c>
      <c r="H295" s="4" t="s">
        <v>1667</v>
      </c>
      <c r="I295" s="4" t="s">
        <v>1963</v>
      </c>
      <c r="J295" s="2">
        <v>1</v>
      </c>
      <c r="K295" s="2">
        <v>105.16</v>
      </c>
      <c r="L295" s="2">
        <v>0.2</v>
      </c>
      <c r="M295" s="4">
        <v>84.13</v>
      </c>
      <c r="N295" s="4">
        <v>18.600000000000001</v>
      </c>
      <c r="O295" s="4" t="s">
        <v>2213</v>
      </c>
      <c r="P295" s="4" t="s">
        <v>2215</v>
      </c>
      <c r="Q295" s="2" t="s">
        <v>2222</v>
      </c>
      <c r="R295" s="4" t="s">
        <v>2510</v>
      </c>
      <c r="S295" s="4" t="s">
        <v>2763</v>
      </c>
      <c r="T295" s="4">
        <v>5</v>
      </c>
      <c r="U295" s="4" t="s">
        <v>2766</v>
      </c>
      <c r="W295"/>
      <c r="X295"/>
      <c r="Z295"/>
      <c r="AC295"/>
      <c r="AD295"/>
      <c r="AF295"/>
    </row>
    <row r="296" spans="1:32">
      <c r="A296" s="4" t="s">
        <v>315</v>
      </c>
      <c r="B296" s="5">
        <v>45305</v>
      </c>
      <c r="C296" s="4" t="s">
        <v>860</v>
      </c>
      <c r="D296" s="2" t="s">
        <v>1396</v>
      </c>
      <c r="E296" s="2" t="s">
        <v>1649</v>
      </c>
      <c r="F296" s="4" t="s">
        <v>1652</v>
      </c>
      <c r="G296" s="2" t="s">
        <v>1655</v>
      </c>
      <c r="H296" s="4" t="s">
        <v>1660</v>
      </c>
      <c r="I296" s="4" t="s">
        <v>1880</v>
      </c>
      <c r="J296" s="2">
        <v>3</v>
      </c>
      <c r="K296" s="2">
        <v>451.48</v>
      </c>
      <c r="L296" s="2">
        <v>0.2</v>
      </c>
      <c r="M296" s="4">
        <v>1083.55</v>
      </c>
      <c r="N296" s="4">
        <v>278.33999999999997</v>
      </c>
      <c r="O296" s="4" t="s">
        <v>2211</v>
      </c>
      <c r="P296" s="4" t="s">
        <v>2217</v>
      </c>
      <c r="Q296" s="2" t="s">
        <v>2221</v>
      </c>
      <c r="R296" s="4" t="s">
        <v>2488</v>
      </c>
      <c r="S296" s="4" t="s">
        <v>2761</v>
      </c>
      <c r="T296" s="4">
        <v>5</v>
      </c>
      <c r="U296" s="4" t="s">
        <v>2767</v>
      </c>
      <c r="W296"/>
      <c r="X296"/>
      <c r="Z296"/>
      <c r="AC296"/>
      <c r="AD296"/>
      <c r="AF296"/>
    </row>
    <row r="297" spans="1:32">
      <c r="A297" s="4" t="s">
        <v>316</v>
      </c>
      <c r="B297" s="5">
        <v>45398</v>
      </c>
      <c r="C297" s="4" t="s">
        <v>861</v>
      </c>
      <c r="D297" s="2" t="s">
        <v>1397</v>
      </c>
      <c r="E297" s="2" t="s">
        <v>1650</v>
      </c>
      <c r="F297" s="4" t="s">
        <v>1654</v>
      </c>
      <c r="G297" s="2" t="s">
        <v>1657</v>
      </c>
      <c r="H297" s="4" t="s">
        <v>1669</v>
      </c>
      <c r="I297" s="4" t="s">
        <v>1964</v>
      </c>
      <c r="J297" s="2">
        <v>7</v>
      </c>
      <c r="K297" s="2">
        <v>71.27</v>
      </c>
      <c r="L297" s="2">
        <v>0.15</v>
      </c>
      <c r="M297" s="4">
        <v>424.06</v>
      </c>
      <c r="N297" s="4">
        <v>102.4</v>
      </c>
      <c r="O297" s="4" t="s">
        <v>2212</v>
      </c>
      <c r="P297" s="4" t="s">
        <v>2218</v>
      </c>
      <c r="Q297" s="2" t="s">
        <v>2220</v>
      </c>
      <c r="R297" s="4" t="s">
        <v>2511</v>
      </c>
      <c r="S297" s="4" t="s">
        <v>2762</v>
      </c>
      <c r="T297" s="4">
        <v>2</v>
      </c>
      <c r="U297" s="4" t="s">
        <v>2766</v>
      </c>
      <c r="W297"/>
      <c r="X297"/>
      <c r="Z297"/>
      <c r="AC297"/>
      <c r="AD297"/>
      <c r="AF297"/>
    </row>
    <row r="298" spans="1:32">
      <c r="A298" s="4" t="s">
        <v>317</v>
      </c>
      <c r="B298" s="5">
        <v>45665</v>
      </c>
      <c r="C298" s="4" t="s">
        <v>862</v>
      </c>
      <c r="D298" s="2" t="s">
        <v>1398</v>
      </c>
      <c r="E298" s="2" t="s">
        <v>1649</v>
      </c>
      <c r="F298" s="4" t="s">
        <v>1652</v>
      </c>
      <c r="G298" s="2" t="s">
        <v>1656</v>
      </c>
      <c r="H298" s="4" t="s">
        <v>1661</v>
      </c>
      <c r="I298" s="4" t="s">
        <v>1965</v>
      </c>
      <c r="J298" s="2">
        <v>7</v>
      </c>
      <c r="K298" s="2">
        <v>329</v>
      </c>
      <c r="L298" s="2">
        <v>0.1</v>
      </c>
      <c r="M298" s="4">
        <v>2072.6999999999998</v>
      </c>
      <c r="N298" s="4">
        <v>315.49</v>
      </c>
      <c r="O298" s="4" t="s">
        <v>2212</v>
      </c>
      <c r="P298" s="4" t="s">
        <v>2216</v>
      </c>
      <c r="Q298" s="2" t="s">
        <v>2220</v>
      </c>
      <c r="R298" s="4" t="s">
        <v>2512</v>
      </c>
      <c r="S298" s="4" t="s">
        <v>2764</v>
      </c>
      <c r="T298" s="4">
        <v>3</v>
      </c>
      <c r="U298" s="4" t="s">
        <v>2767</v>
      </c>
      <c r="W298"/>
      <c r="X298"/>
      <c r="Z298"/>
      <c r="AC298"/>
      <c r="AD298"/>
      <c r="AF298"/>
    </row>
    <row r="299" spans="1:32">
      <c r="A299" s="4" t="s">
        <v>318</v>
      </c>
      <c r="B299" s="5">
        <v>45482</v>
      </c>
      <c r="C299" s="4" t="s">
        <v>863</v>
      </c>
      <c r="D299" s="2" t="s">
        <v>1399</v>
      </c>
      <c r="E299" s="2" t="s">
        <v>1650</v>
      </c>
      <c r="F299" s="4" t="s">
        <v>1651</v>
      </c>
      <c r="G299" s="2" t="s">
        <v>1656</v>
      </c>
      <c r="H299" s="4" t="s">
        <v>1663</v>
      </c>
      <c r="I299" s="4" t="s">
        <v>1966</v>
      </c>
      <c r="J299" s="2">
        <v>7</v>
      </c>
      <c r="K299" s="2">
        <v>378.71</v>
      </c>
      <c r="L299" s="2">
        <v>0.15</v>
      </c>
      <c r="M299" s="4">
        <v>2253.3200000000002</v>
      </c>
      <c r="N299" s="4">
        <v>423.68</v>
      </c>
      <c r="O299" s="4" t="s">
        <v>2211</v>
      </c>
      <c r="P299" s="4" t="s">
        <v>2216</v>
      </c>
      <c r="Q299" s="2" t="s">
        <v>2221</v>
      </c>
      <c r="R299" s="4" t="s">
        <v>2513</v>
      </c>
      <c r="S299" s="4" t="s">
        <v>2764</v>
      </c>
      <c r="T299" s="4">
        <v>5</v>
      </c>
      <c r="U299" s="4" t="s">
        <v>2767</v>
      </c>
      <c r="W299"/>
      <c r="X299"/>
      <c r="Z299"/>
      <c r="AC299"/>
      <c r="AD299"/>
      <c r="AF299"/>
    </row>
    <row r="300" spans="1:32">
      <c r="A300" s="4" t="s">
        <v>319</v>
      </c>
      <c r="B300" s="5">
        <v>45696</v>
      </c>
      <c r="C300" s="4" t="s">
        <v>864</v>
      </c>
      <c r="D300" s="2" t="s">
        <v>1400</v>
      </c>
      <c r="E300" s="2" t="s">
        <v>1650</v>
      </c>
      <c r="F300" s="4" t="s">
        <v>1651</v>
      </c>
      <c r="G300" s="2" t="s">
        <v>1656</v>
      </c>
      <c r="H300" s="4" t="s">
        <v>1664</v>
      </c>
      <c r="I300" s="4" t="s">
        <v>1967</v>
      </c>
      <c r="J300" s="2">
        <v>3</v>
      </c>
      <c r="K300" s="2">
        <v>428.22</v>
      </c>
      <c r="L300" s="2">
        <v>0</v>
      </c>
      <c r="M300" s="4">
        <v>1284.6600000000001</v>
      </c>
      <c r="N300" s="4">
        <v>304.39999999999998</v>
      </c>
      <c r="O300" s="4" t="s">
        <v>2211</v>
      </c>
      <c r="P300" s="4" t="s">
        <v>2216</v>
      </c>
      <c r="Q300" s="2" t="s">
        <v>2219</v>
      </c>
      <c r="R300" s="4" t="s">
        <v>2514</v>
      </c>
      <c r="S300" s="4" t="s">
        <v>2765</v>
      </c>
      <c r="T300" s="4">
        <v>5</v>
      </c>
      <c r="U300" s="4" t="s">
        <v>2767</v>
      </c>
      <c r="W300"/>
      <c r="X300"/>
      <c r="Z300"/>
      <c r="AC300"/>
      <c r="AD300"/>
      <c r="AF300"/>
    </row>
    <row r="301" spans="1:32">
      <c r="A301" s="4" t="s">
        <v>320</v>
      </c>
      <c r="B301" s="5">
        <v>45457</v>
      </c>
      <c r="C301" s="4" t="s">
        <v>865</v>
      </c>
      <c r="D301" s="2" t="s">
        <v>1401</v>
      </c>
      <c r="E301" s="2" t="s">
        <v>1649</v>
      </c>
      <c r="F301" s="4" t="s">
        <v>1652</v>
      </c>
      <c r="G301" s="2" t="s">
        <v>1655</v>
      </c>
      <c r="H301" s="4" t="s">
        <v>1660</v>
      </c>
      <c r="I301" s="4" t="s">
        <v>1968</v>
      </c>
      <c r="J301" s="2">
        <v>1</v>
      </c>
      <c r="K301" s="2">
        <v>403.16</v>
      </c>
      <c r="L301" s="2">
        <v>0.05</v>
      </c>
      <c r="M301" s="4">
        <v>383</v>
      </c>
      <c r="N301" s="4">
        <v>64.31</v>
      </c>
      <c r="O301" s="4" t="s">
        <v>2211</v>
      </c>
      <c r="P301" s="4" t="s">
        <v>2215</v>
      </c>
      <c r="Q301" s="2" t="s">
        <v>2219</v>
      </c>
      <c r="R301" s="4" t="s">
        <v>2515</v>
      </c>
      <c r="S301" s="4" t="s">
        <v>2762</v>
      </c>
      <c r="T301" s="4">
        <v>2</v>
      </c>
      <c r="U301" s="4" t="s">
        <v>2767</v>
      </c>
      <c r="W301"/>
      <c r="X301"/>
      <c r="Z301"/>
      <c r="AC301"/>
      <c r="AD301"/>
      <c r="AF301"/>
    </row>
    <row r="302" spans="1:32">
      <c r="A302" s="4" t="s">
        <v>321</v>
      </c>
      <c r="B302" s="5">
        <v>45108</v>
      </c>
      <c r="C302" s="4" t="s">
        <v>866</v>
      </c>
      <c r="D302" s="2" t="s">
        <v>1402</v>
      </c>
      <c r="E302" s="2" t="s">
        <v>1649</v>
      </c>
      <c r="F302" s="4" t="s">
        <v>1652</v>
      </c>
      <c r="G302" s="2" t="s">
        <v>1656</v>
      </c>
      <c r="H302" s="4" t="s">
        <v>1664</v>
      </c>
      <c r="I302" s="4" t="s">
        <v>1969</v>
      </c>
      <c r="J302" s="2">
        <v>7</v>
      </c>
      <c r="K302" s="2">
        <v>308.91000000000003</v>
      </c>
      <c r="L302" s="2">
        <v>0.2</v>
      </c>
      <c r="M302" s="4">
        <v>1729.9</v>
      </c>
      <c r="N302" s="4">
        <v>210.39</v>
      </c>
      <c r="O302" s="4" t="s">
        <v>2212</v>
      </c>
      <c r="P302" s="4" t="s">
        <v>2216</v>
      </c>
      <c r="Q302" s="2" t="s">
        <v>2220</v>
      </c>
      <c r="R302" s="4" t="s">
        <v>2516</v>
      </c>
      <c r="S302" s="4" t="s">
        <v>2763</v>
      </c>
      <c r="T302" s="4">
        <v>1</v>
      </c>
      <c r="U302" s="4" t="s">
        <v>2766</v>
      </c>
      <c r="W302"/>
      <c r="X302"/>
      <c r="Z302"/>
      <c r="AC302"/>
      <c r="AD302"/>
      <c r="AF302"/>
    </row>
    <row r="303" spans="1:32">
      <c r="A303" s="4" t="s">
        <v>322</v>
      </c>
      <c r="B303" s="5">
        <v>45116</v>
      </c>
      <c r="C303" s="4" t="s">
        <v>867</v>
      </c>
      <c r="D303" s="2" t="s">
        <v>1403</v>
      </c>
      <c r="E303" s="2" t="s">
        <v>1650</v>
      </c>
      <c r="F303" s="4" t="s">
        <v>1653</v>
      </c>
      <c r="G303" s="2" t="s">
        <v>1655</v>
      </c>
      <c r="H303" s="4" t="s">
        <v>1658</v>
      </c>
      <c r="I303" s="4" t="s">
        <v>1970</v>
      </c>
      <c r="J303" s="2">
        <v>10</v>
      </c>
      <c r="K303" s="2">
        <v>88.89</v>
      </c>
      <c r="L303" s="2">
        <v>0</v>
      </c>
      <c r="M303" s="4">
        <v>888.9</v>
      </c>
      <c r="N303" s="4">
        <v>124.39</v>
      </c>
      <c r="O303" s="4" t="s">
        <v>2212</v>
      </c>
      <c r="P303" s="4" t="s">
        <v>2216</v>
      </c>
      <c r="Q303" s="2" t="s">
        <v>2219</v>
      </c>
      <c r="R303" s="4" t="s">
        <v>2517</v>
      </c>
      <c r="S303" s="4" t="s">
        <v>2762</v>
      </c>
      <c r="T303" s="4">
        <v>4</v>
      </c>
      <c r="U303" s="4" t="s">
        <v>2767</v>
      </c>
      <c r="W303"/>
      <c r="X303"/>
      <c r="Z303"/>
      <c r="AC303"/>
      <c r="AD303"/>
      <c r="AF303"/>
    </row>
    <row r="304" spans="1:32">
      <c r="A304" s="4" t="s">
        <v>323</v>
      </c>
      <c r="B304" s="5">
        <v>45510</v>
      </c>
      <c r="C304" s="4" t="s">
        <v>868</v>
      </c>
      <c r="D304" s="2" t="s">
        <v>1404</v>
      </c>
      <c r="E304" s="2" t="s">
        <v>1650</v>
      </c>
      <c r="F304" s="4" t="s">
        <v>1653</v>
      </c>
      <c r="G304" s="2" t="s">
        <v>1656</v>
      </c>
      <c r="H304" s="4" t="s">
        <v>1661</v>
      </c>
      <c r="I304" s="4" t="s">
        <v>1971</v>
      </c>
      <c r="J304" s="2">
        <v>2</v>
      </c>
      <c r="K304" s="2">
        <v>459.99</v>
      </c>
      <c r="L304" s="2">
        <v>0.2</v>
      </c>
      <c r="M304" s="4">
        <v>735.98</v>
      </c>
      <c r="N304" s="4">
        <v>89.14</v>
      </c>
      <c r="O304" s="4" t="s">
        <v>2214</v>
      </c>
      <c r="P304" s="4" t="s">
        <v>2218</v>
      </c>
      <c r="Q304" s="2" t="s">
        <v>2221</v>
      </c>
      <c r="R304" s="4" t="s">
        <v>2518</v>
      </c>
      <c r="S304" s="4" t="s">
        <v>2765</v>
      </c>
      <c r="T304" s="4">
        <v>5</v>
      </c>
      <c r="U304" s="4" t="s">
        <v>2766</v>
      </c>
      <c r="W304"/>
      <c r="X304"/>
      <c r="Z304"/>
      <c r="AC304"/>
      <c r="AD304"/>
      <c r="AF304"/>
    </row>
    <row r="305" spans="1:32">
      <c r="A305" s="4" t="s">
        <v>324</v>
      </c>
      <c r="B305" s="5">
        <v>45164</v>
      </c>
      <c r="C305" s="4" t="s">
        <v>869</v>
      </c>
      <c r="D305" s="2" t="s">
        <v>1405</v>
      </c>
      <c r="E305" s="2" t="s">
        <v>1650</v>
      </c>
      <c r="F305" s="4" t="s">
        <v>1652</v>
      </c>
      <c r="G305" s="2" t="s">
        <v>1657</v>
      </c>
      <c r="H305" s="4" t="s">
        <v>1665</v>
      </c>
      <c r="I305" s="4" t="s">
        <v>1972</v>
      </c>
      <c r="J305" s="2">
        <v>7</v>
      </c>
      <c r="K305" s="2">
        <v>255.59</v>
      </c>
      <c r="L305" s="2">
        <v>0.2</v>
      </c>
      <c r="M305" s="4">
        <v>1431.3</v>
      </c>
      <c r="N305" s="4">
        <v>97.47</v>
      </c>
      <c r="O305" s="4" t="s">
        <v>2214</v>
      </c>
      <c r="P305" s="4" t="s">
        <v>2218</v>
      </c>
      <c r="Q305" s="2" t="s">
        <v>2219</v>
      </c>
      <c r="R305" s="4" t="s">
        <v>2519</v>
      </c>
      <c r="S305" s="4" t="s">
        <v>2764</v>
      </c>
      <c r="T305" s="4">
        <v>3</v>
      </c>
      <c r="U305" s="4" t="s">
        <v>2767</v>
      </c>
      <c r="W305"/>
      <c r="X305"/>
      <c r="Z305"/>
      <c r="AC305"/>
      <c r="AD305"/>
      <c r="AF305"/>
    </row>
    <row r="306" spans="1:32">
      <c r="A306" s="4" t="s">
        <v>325</v>
      </c>
      <c r="B306" s="5">
        <v>45761</v>
      </c>
      <c r="C306" s="4" t="s">
        <v>870</v>
      </c>
      <c r="D306" s="2" t="s">
        <v>1406</v>
      </c>
      <c r="E306" s="2" t="s">
        <v>1650</v>
      </c>
      <c r="F306" s="4" t="s">
        <v>1654</v>
      </c>
      <c r="G306" s="2" t="s">
        <v>1655</v>
      </c>
      <c r="H306" s="4" t="s">
        <v>1662</v>
      </c>
      <c r="I306" s="4" t="s">
        <v>1973</v>
      </c>
      <c r="J306" s="2">
        <v>8</v>
      </c>
      <c r="K306" s="2">
        <v>342.39</v>
      </c>
      <c r="L306" s="2">
        <v>0.2</v>
      </c>
      <c r="M306" s="4">
        <v>2191.3000000000002</v>
      </c>
      <c r="N306" s="4">
        <v>581.79999999999995</v>
      </c>
      <c r="O306" s="4" t="s">
        <v>2211</v>
      </c>
      <c r="P306" s="4" t="s">
        <v>2215</v>
      </c>
      <c r="Q306" s="2" t="s">
        <v>2221</v>
      </c>
      <c r="R306" s="4" t="s">
        <v>2520</v>
      </c>
      <c r="S306" s="4" t="s">
        <v>2761</v>
      </c>
      <c r="T306" s="4">
        <v>4</v>
      </c>
      <c r="U306" s="4" t="s">
        <v>2766</v>
      </c>
      <c r="W306"/>
      <c r="X306"/>
      <c r="Z306"/>
      <c r="AC306"/>
      <c r="AD306"/>
      <c r="AF306"/>
    </row>
    <row r="307" spans="1:32">
      <c r="A307" s="4" t="s">
        <v>326</v>
      </c>
      <c r="B307" s="5">
        <v>45472</v>
      </c>
      <c r="C307" s="4" t="s">
        <v>871</v>
      </c>
      <c r="D307" s="2" t="s">
        <v>1407</v>
      </c>
      <c r="E307" s="2" t="s">
        <v>1650</v>
      </c>
      <c r="F307" s="4" t="s">
        <v>1654</v>
      </c>
      <c r="G307" s="2" t="s">
        <v>1657</v>
      </c>
      <c r="H307" s="4" t="s">
        <v>1669</v>
      </c>
      <c r="I307" s="4" t="s">
        <v>1974</v>
      </c>
      <c r="J307" s="2">
        <v>5</v>
      </c>
      <c r="K307" s="2">
        <v>127.89</v>
      </c>
      <c r="L307" s="2">
        <v>0</v>
      </c>
      <c r="M307" s="4">
        <v>639.45000000000005</v>
      </c>
      <c r="N307" s="4">
        <v>95.75</v>
      </c>
      <c r="O307" s="4" t="s">
        <v>2214</v>
      </c>
      <c r="P307" s="4" t="s">
        <v>2215</v>
      </c>
      <c r="Q307" s="2" t="s">
        <v>2222</v>
      </c>
      <c r="R307" s="4" t="s">
        <v>2521</v>
      </c>
      <c r="S307" s="4" t="s">
        <v>2763</v>
      </c>
      <c r="T307" s="4">
        <v>3</v>
      </c>
      <c r="U307" s="4" t="s">
        <v>2767</v>
      </c>
      <c r="W307"/>
      <c r="X307"/>
      <c r="Z307"/>
      <c r="AC307"/>
      <c r="AD307"/>
      <c r="AF307"/>
    </row>
    <row r="308" spans="1:32">
      <c r="A308" s="4" t="s">
        <v>327</v>
      </c>
      <c r="B308" s="5">
        <v>45542</v>
      </c>
      <c r="C308" s="4" t="s">
        <v>872</v>
      </c>
      <c r="D308" s="2" t="s">
        <v>1408</v>
      </c>
      <c r="E308" s="2" t="s">
        <v>1649</v>
      </c>
      <c r="F308" s="4" t="s">
        <v>1651</v>
      </c>
      <c r="G308" s="2" t="s">
        <v>1655</v>
      </c>
      <c r="H308" s="4" t="s">
        <v>1658</v>
      </c>
      <c r="I308" s="4" t="s">
        <v>1975</v>
      </c>
      <c r="J308" s="2">
        <v>8</v>
      </c>
      <c r="K308" s="2">
        <v>369.87</v>
      </c>
      <c r="L308" s="2">
        <v>0.05</v>
      </c>
      <c r="M308" s="4">
        <v>2811.01</v>
      </c>
      <c r="N308" s="4">
        <v>657.38</v>
      </c>
      <c r="O308" s="4" t="s">
        <v>2214</v>
      </c>
      <c r="P308" s="4" t="s">
        <v>2216</v>
      </c>
      <c r="Q308" s="2" t="s">
        <v>2222</v>
      </c>
      <c r="R308" s="4" t="s">
        <v>2522</v>
      </c>
      <c r="S308" s="4" t="s">
        <v>2765</v>
      </c>
      <c r="T308" s="4">
        <v>2</v>
      </c>
      <c r="U308" s="4" t="s">
        <v>2767</v>
      </c>
      <c r="W308"/>
      <c r="X308"/>
      <c r="Z308"/>
      <c r="AC308"/>
      <c r="AD308"/>
      <c r="AF308"/>
    </row>
    <row r="309" spans="1:32">
      <c r="A309" s="4" t="s">
        <v>328</v>
      </c>
      <c r="B309" s="5">
        <v>45472</v>
      </c>
      <c r="C309" s="4" t="s">
        <v>873</v>
      </c>
      <c r="D309" s="2" t="s">
        <v>1409</v>
      </c>
      <c r="E309" s="2" t="s">
        <v>1648</v>
      </c>
      <c r="F309" s="4" t="s">
        <v>1652</v>
      </c>
      <c r="G309" s="2" t="s">
        <v>1655</v>
      </c>
      <c r="H309" s="4" t="s">
        <v>1660</v>
      </c>
      <c r="I309" s="4" t="s">
        <v>1976</v>
      </c>
      <c r="J309" s="2">
        <v>10</v>
      </c>
      <c r="K309" s="2">
        <v>8.2799999999999994</v>
      </c>
      <c r="L309" s="2">
        <v>0.2</v>
      </c>
      <c r="M309" s="4">
        <v>66.239999999999995</v>
      </c>
      <c r="N309" s="4">
        <v>19.18</v>
      </c>
      <c r="O309" s="4" t="s">
        <v>2211</v>
      </c>
      <c r="P309" s="4" t="s">
        <v>2218</v>
      </c>
      <c r="Q309" s="2" t="s">
        <v>2221</v>
      </c>
      <c r="R309" s="4" t="s">
        <v>2523</v>
      </c>
      <c r="S309" s="4" t="s">
        <v>2763</v>
      </c>
      <c r="T309" s="4">
        <v>5</v>
      </c>
      <c r="U309" s="4" t="s">
        <v>2767</v>
      </c>
      <c r="W309"/>
      <c r="X309"/>
      <c r="Z309"/>
      <c r="AC309"/>
      <c r="AD309"/>
      <c r="AF309"/>
    </row>
    <row r="310" spans="1:32">
      <c r="A310" s="4" t="s">
        <v>329</v>
      </c>
      <c r="B310" s="5">
        <v>45115</v>
      </c>
      <c r="C310" s="4" t="s">
        <v>874</v>
      </c>
      <c r="D310" s="2" t="s">
        <v>1410</v>
      </c>
      <c r="E310" s="2" t="s">
        <v>1648</v>
      </c>
      <c r="F310" s="4" t="s">
        <v>1651</v>
      </c>
      <c r="G310" s="2" t="s">
        <v>1657</v>
      </c>
      <c r="H310" s="4" t="s">
        <v>1665</v>
      </c>
      <c r="I310" s="4" t="s">
        <v>1977</v>
      </c>
      <c r="J310" s="2">
        <v>10</v>
      </c>
      <c r="K310" s="2">
        <v>68.48</v>
      </c>
      <c r="L310" s="2">
        <v>0.2</v>
      </c>
      <c r="M310" s="4">
        <v>547.84</v>
      </c>
      <c r="N310" s="4">
        <v>136.86000000000001</v>
      </c>
      <c r="O310" s="4" t="s">
        <v>2211</v>
      </c>
      <c r="P310" s="4" t="s">
        <v>2215</v>
      </c>
      <c r="Q310" s="2" t="s">
        <v>2221</v>
      </c>
      <c r="R310" s="4" t="s">
        <v>2524</v>
      </c>
      <c r="S310" s="4" t="s">
        <v>2763</v>
      </c>
      <c r="T310" s="4">
        <v>2</v>
      </c>
      <c r="U310" s="4" t="s">
        <v>2767</v>
      </c>
      <c r="W310"/>
      <c r="X310"/>
      <c r="Z310"/>
      <c r="AC310"/>
      <c r="AD310"/>
      <c r="AF310"/>
    </row>
    <row r="311" spans="1:32">
      <c r="A311" s="4" t="s">
        <v>330</v>
      </c>
      <c r="B311" s="5">
        <v>45229</v>
      </c>
      <c r="C311" s="4" t="s">
        <v>875</v>
      </c>
      <c r="D311" s="2" t="s">
        <v>1411</v>
      </c>
      <c r="E311" s="2" t="s">
        <v>1649</v>
      </c>
      <c r="F311" s="4" t="s">
        <v>1654</v>
      </c>
      <c r="G311" s="2" t="s">
        <v>1657</v>
      </c>
      <c r="H311" s="4" t="s">
        <v>1669</v>
      </c>
      <c r="I311" s="4" t="s">
        <v>1978</v>
      </c>
      <c r="J311" s="2">
        <v>1</v>
      </c>
      <c r="K311" s="2">
        <v>338.68</v>
      </c>
      <c r="L311" s="2">
        <v>0.15</v>
      </c>
      <c r="M311" s="4">
        <v>287.88</v>
      </c>
      <c r="N311" s="4">
        <v>56.21</v>
      </c>
      <c r="O311" s="4" t="s">
        <v>2214</v>
      </c>
      <c r="P311" s="4" t="s">
        <v>2218</v>
      </c>
      <c r="Q311" s="2" t="s">
        <v>2221</v>
      </c>
      <c r="R311" s="4" t="s">
        <v>2525</v>
      </c>
      <c r="S311" s="4" t="s">
        <v>2765</v>
      </c>
      <c r="T311" s="4">
        <v>5</v>
      </c>
      <c r="U311" s="4" t="s">
        <v>2767</v>
      </c>
      <c r="W311"/>
      <c r="X311"/>
      <c r="Z311"/>
      <c r="AC311"/>
      <c r="AD311"/>
      <c r="AF311"/>
    </row>
    <row r="312" spans="1:32">
      <c r="A312" s="4" t="s">
        <v>331</v>
      </c>
      <c r="B312" s="5">
        <v>45716</v>
      </c>
      <c r="C312" s="4" t="s">
        <v>876</v>
      </c>
      <c r="D312" s="2" t="s">
        <v>1412</v>
      </c>
      <c r="E312" s="2" t="s">
        <v>1650</v>
      </c>
      <c r="F312" s="4" t="s">
        <v>1654</v>
      </c>
      <c r="G312" s="2" t="s">
        <v>1656</v>
      </c>
      <c r="H312" s="4" t="s">
        <v>1663</v>
      </c>
      <c r="I312" s="4" t="s">
        <v>1979</v>
      </c>
      <c r="J312" s="2">
        <v>6</v>
      </c>
      <c r="K312" s="2">
        <v>96.04</v>
      </c>
      <c r="L312" s="2">
        <v>0.15</v>
      </c>
      <c r="M312" s="4">
        <v>489.8</v>
      </c>
      <c r="N312" s="4">
        <v>50.27</v>
      </c>
      <c r="O312" s="4" t="s">
        <v>2214</v>
      </c>
      <c r="P312" s="4" t="s">
        <v>2218</v>
      </c>
      <c r="Q312" s="2" t="s">
        <v>2220</v>
      </c>
      <c r="R312" s="4" t="s">
        <v>2526</v>
      </c>
      <c r="S312" s="4" t="s">
        <v>2762</v>
      </c>
      <c r="T312" s="4">
        <v>4</v>
      </c>
      <c r="U312" s="4" t="s">
        <v>2766</v>
      </c>
      <c r="W312"/>
      <c r="X312"/>
      <c r="Z312"/>
      <c r="AC312"/>
      <c r="AD312"/>
      <c r="AF312"/>
    </row>
    <row r="313" spans="1:32">
      <c r="A313" s="4" t="s">
        <v>332</v>
      </c>
      <c r="B313" s="5">
        <v>45367</v>
      </c>
      <c r="C313" s="4" t="s">
        <v>877</v>
      </c>
      <c r="D313" s="2" t="s">
        <v>1413</v>
      </c>
      <c r="E313" s="2" t="s">
        <v>1649</v>
      </c>
      <c r="F313" s="4" t="s">
        <v>1653</v>
      </c>
      <c r="G313" s="2" t="s">
        <v>1655</v>
      </c>
      <c r="H313" s="4" t="s">
        <v>1662</v>
      </c>
      <c r="I313" s="4" t="s">
        <v>1980</v>
      </c>
      <c r="J313" s="2">
        <v>4</v>
      </c>
      <c r="K313" s="2">
        <v>279.89</v>
      </c>
      <c r="L313" s="2">
        <v>0.15</v>
      </c>
      <c r="M313" s="4">
        <v>951.63</v>
      </c>
      <c r="N313" s="4">
        <v>94.23</v>
      </c>
      <c r="O313" s="4" t="s">
        <v>2213</v>
      </c>
      <c r="P313" s="4" t="s">
        <v>2217</v>
      </c>
      <c r="Q313" s="2" t="s">
        <v>2219</v>
      </c>
      <c r="R313" s="4" t="s">
        <v>2527</v>
      </c>
      <c r="S313" s="4" t="s">
        <v>2765</v>
      </c>
      <c r="T313" s="4">
        <v>4</v>
      </c>
      <c r="U313" s="4" t="s">
        <v>2767</v>
      </c>
      <c r="W313"/>
      <c r="X313"/>
      <c r="Z313"/>
      <c r="AC313"/>
      <c r="AD313"/>
      <c r="AF313"/>
    </row>
    <row r="314" spans="1:32">
      <c r="A314" s="4" t="s">
        <v>333</v>
      </c>
      <c r="B314" s="5">
        <v>45711</v>
      </c>
      <c r="C314" s="4" t="s">
        <v>878</v>
      </c>
      <c r="D314" s="2" t="s">
        <v>1414</v>
      </c>
      <c r="E314" s="2" t="s">
        <v>1649</v>
      </c>
      <c r="F314" s="4" t="s">
        <v>1651</v>
      </c>
      <c r="G314" s="2" t="s">
        <v>1657</v>
      </c>
      <c r="H314" s="4" t="s">
        <v>1668</v>
      </c>
      <c r="I314" s="4" t="s">
        <v>1981</v>
      </c>
      <c r="J314" s="2">
        <v>5</v>
      </c>
      <c r="K314" s="2">
        <v>283.26</v>
      </c>
      <c r="L314" s="2">
        <v>0.2</v>
      </c>
      <c r="M314" s="4">
        <v>1133.04</v>
      </c>
      <c r="N314" s="4">
        <v>70.17</v>
      </c>
      <c r="O314" s="4" t="s">
        <v>2212</v>
      </c>
      <c r="P314" s="4" t="s">
        <v>2216</v>
      </c>
      <c r="Q314" s="2" t="s">
        <v>2219</v>
      </c>
      <c r="R314" s="4" t="s">
        <v>2528</v>
      </c>
      <c r="S314" s="4" t="s">
        <v>2765</v>
      </c>
      <c r="T314" s="4">
        <v>3</v>
      </c>
      <c r="U314" s="4" t="s">
        <v>2767</v>
      </c>
      <c r="W314"/>
      <c r="X314"/>
      <c r="Z314"/>
      <c r="AC314"/>
      <c r="AD314"/>
      <c r="AF314"/>
    </row>
    <row r="315" spans="1:32">
      <c r="A315" s="4" t="s">
        <v>334</v>
      </c>
      <c r="B315" s="5">
        <v>45398</v>
      </c>
      <c r="C315" s="4" t="s">
        <v>879</v>
      </c>
      <c r="D315" s="2" t="s">
        <v>1415</v>
      </c>
      <c r="E315" s="2" t="s">
        <v>1650</v>
      </c>
      <c r="F315" s="4" t="s">
        <v>1651</v>
      </c>
      <c r="G315" s="2" t="s">
        <v>1657</v>
      </c>
      <c r="H315" s="4" t="s">
        <v>1668</v>
      </c>
      <c r="I315" s="4" t="s">
        <v>1982</v>
      </c>
      <c r="J315" s="2">
        <v>6</v>
      </c>
      <c r="K315" s="2">
        <v>282.37</v>
      </c>
      <c r="L315" s="2">
        <v>0.1</v>
      </c>
      <c r="M315" s="4">
        <v>1524.8</v>
      </c>
      <c r="N315" s="4">
        <v>207.43</v>
      </c>
      <c r="O315" s="4" t="s">
        <v>2211</v>
      </c>
      <c r="P315" s="4" t="s">
        <v>2215</v>
      </c>
      <c r="Q315" s="2" t="s">
        <v>2221</v>
      </c>
      <c r="R315" s="4" t="s">
        <v>2529</v>
      </c>
      <c r="S315" s="4" t="s">
        <v>2764</v>
      </c>
      <c r="T315" s="4">
        <v>2</v>
      </c>
      <c r="U315" s="4" t="s">
        <v>2766</v>
      </c>
      <c r="W315"/>
      <c r="X315"/>
      <c r="Z315"/>
      <c r="AC315"/>
      <c r="AD315"/>
      <c r="AF315"/>
    </row>
    <row r="316" spans="1:32">
      <c r="A316" s="4" t="s">
        <v>335</v>
      </c>
      <c r="B316" s="5">
        <v>45655</v>
      </c>
      <c r="C316" s="4" t="s">
        <v>880</v>
      </c>
      <c r="D316" s="2" t="s">
        <v>1416</v>
      </c>
      <c r="E316" s="2" t="s">
        <v>1650</v>
      </c>
      <c r="F316" s="4" t="s">
        <v>1651</v>
      </c>
      <c r="G316" s="2" t="s">
        <v>1656</v>
      </c>
      <c r="H316" s="4" t="s">
        <v>1664</v>
      </c>
      <c r="I316" s="4" t="s">
        <v>1983</v>
      </c>
      <c r="J316" s="2">
        <v>8</v>
      </c>
      <c r="K316" s="2">
        <v>445.37</v>
      </c>
      <c r="L316" s="2">
        <v>0.15</v>
      </c>
      <c r="M316" s="4">
        <v>3028.52</v>
      </c>
      <c r="N316" s="4">
        <v>616.04999999999995</v>
      </c>
      <c r="O316" s="4" t="s">
        <v>2211</v>
      </c>
      <c r="P316" s="4" t="s">
        <v>2216</v>
      </c>
      <c r="Q316" s="2" t="s">
        <v>2222</v>
      </c>
      <c r="R316" s="4" t="s">
        <v>2530</v>
      </c>
      <c r="S316" s="4" t="s">
        <v>2762</v>
      </c>
      <c r="T316" s="4">
        <v>4</v>
      </c>
      <c r="U316" s="4" t="s">
        <v>2767</v>
      </c>
      <c r="W316"/>
      <c r="X316"/>
      <c r="Z316"/>
      <c r="AC316"/>
      <c r="AD316"/>
      <c r="AF316"/>
    </row>
    <row r="317" spans="1:32">
      <c r="A317" s="4" t="s">
        <v>336</v>
      </c>
      <c r="B317" s="5">
        <v>45448</v>
      </c>
      <c r="C317" s="4" t="s">
        <v>881</v>
      </c>
      <c r="D317" s="2" t="s">
        <v>1417</v>
      </c>
      <c r="E317" s="2" t="s">
        <v>1648</v>
      </c>
      <c r="F317" s="4" t="s">
        <v>1653</v>
      </c>
      <c r="G317" s="2" t="s">
        <v>1657</v>
      </c>
      <c r="H317" s="4" t="s">
        <v>1665</v>
      </c>
      <c r="I317" s="4" t="s">
        <v>1984</v>
      </c>
      <c r="J317" s="2">
        <v>6</v>
      </c>
      <c r="K317" s="2">
        <v>161.85</v>
      </c>
      <c r="L317" s="2">
        <v>0.1</v>
      </c>
      <c r="M317" s="4">
        <v>873.99</v>
      </c>
      <c r="N317" s="4">
        <v>198.93</v>
      </c>
      <c r="O317" s="4" t="s">
        <v>2211</v>
      </c>
      <c r="P317" s="4" t="s">
        <v>2218</v>
      </c>
      <c r="Q317" s="2" t="s">
        <v>2220</v>
      </c>
      <c r="R317" s="4" t="s">
        <v>2531</v>
      </c>
      <c r="S317" s="4" t="s">
        <v>2762</v>
      </c>
      <c r="T317" s="4">
        <v>5</v>
      </c>
      <c r="U317" s="4" t="s">
        <v>2767</v>
      </c>
      <c r="W317"/>
      <c r="X317"/>
      <c r="Z317"/>
      <c r="AC317"/>
      <c r="AD317"/>
      <c r="AF317"/>
    </row>
    <row r="318" spans="1:32">
      <c r="A318" s="4" t="s">
        <v>337</v>
      </c>
      <c r="B318" s="5">
        <v>45501</v>
      </c>
      <c r="C318" s="4" t="s">
        <v>882</v>
      </c>
      <c r="D318" s="2" t="s">
        <v>1418</v>
      </c>
      <c r="E318" s="2" t="s">
        <v>1648</v>
      </c>
      <c r="F318" s="4" t="s">
        <v>1653</v>
      </c>
      <c r="G318" s="2" t="s">
        <v>1655</v>
      </c>
      <c r="H318" s="4" t="s">
        <v>1658</v>
      </c>
      <c r="I318" s="4" t="s">
        <v>1985</v>
      </c>
      <c r="J318" s="2">
        <v>4</v>
      </c>
      <c r="K318" s="2">
        <v>332.7</v>
      </c>
      <c r="L318" s="2">
        <v>0</v>
      </c>
      <c r="M318" s="4">
        <v>1330.8</v>
      </c>
      <c r="N318" s="4">
        <v>136.6</v>
      </c>
      <c r="O318" s="4" t="s">
        <v>2211</v>
      </c>
      <c r="P318" s="4" t="s">
        <v>2215</v>
      </c>
      <c r="Q318" s="2" t="s">
        <v>2219</v>
      </c>
      <c r="R318" s="4" t="s">
        <v>2532</v>
      </c>
      <c r="S318" s="4" t="s">
        <v>2761</v>
      </c>
      <c r="T318" s="4">
        <v>4</v>
      </c>
      <c r="U318" s="4" t="s">
        <v>2766</v>
      </c>
      <c r="W318"/>
      <c r="X318"/>
      <c r="Z318"/>
      <c r="AC318"/>
      <c r="AD318"/>
      <c r="AF318"/>
    </row>
    <row r="319" spans="1:32">
      <c r="A319" s="4" t="s">
        <v>338</v>
      </c>
      <c r="B319" s="5">
        <v>45329</v>
      </c>
      <c r="C319" s="4" t="s">
        <v>883</v>
      </c>
      <c r="D319" s="2" t="s">
        <v>1419</v>
      </c>
      <c r="E319" s="2" t="s">
        <v>1650</v>
      </c>
      <c r="F319" s="4" t="s">
        <v>1652</v>
      </c>
      <c r="G319" s="2" t="s">
        <v>1655</v>
      </c>
      <c r="H319" s="4" t="s">
        <v>1662</v>
      </c>
      <c r="I319" s="4" t="s">
        <v>1986</v>
      </c>
      <c r="J319" s="2">
        <v>10</v>
      </c>
      <c r="K319" s="2">
        <v>81.86</v>
      </c>
      <c r="L319" s="2">
        <v>0.15</v>
      </c>
      <c r="M319" s="4">
        <v>695.81</v>
      </c>
      <c r="N319" s="4">
        <v>88.61</v>
      </c>
      <c r="O319" s="4" t="s">
        <v>2213</v>
      </c>
      <c r="P319" s="4" t="s">
        <v>2218</v>
      </c>
      <c r="Q319" s="2" t="s">
        <v>2220</v>
      </c>
      <c r="R319" s="4" t="s">
        <v>2533</v>
      </c>
      <c r="S319" s="4" t="s">
        <v>2765</v>
      </c>
      <c r="T319" s="4">
        <v>2</v>
      </c>
      <c r="U319" s="4" t="s">
        <v>2766</v>
      </c>
      <c r="W319"/>
      <c r="X319"/>
      <c r="Z319"/>
      <c r="AC319"/>
      <c r="AD319"/>
      <c r="AF319"/>
    </row>
    <row r="320" spans="1:32">
      <c r="A320" s="4" t="s">
        <v>339</v>
      </c>
      <c r="B320" s="5">
        <v>45635</v>
      </c>
      <c r="C320" s="4" t="s">
        <v>884</v>
      </c>
      <c r="D320" s="2" t="s">
        <v>1420</v>
      </c>
      <c r="E320" s="2" t="s">
        <v>1648</v>
      </c>
      <c r="F320" s="4" t="s">
        <v>1651</v>
      </c>
      <c r="G320" s="2" t="s">
        <v>1657</v>
      </c>
      <c r="H320" s="4" t="s">
        <v>1666</v>
      </c>
      <c r="I320" s="4" t="s">
        <v>1987</v>
      </c>
      <c r="J320" s="2">
        <v>8</v>
      </c>
      <c r="K320" s="2">
        <v>487.62</v>
      </c>
      <c r="L320" s="2">
        <v>0.2</v>
      </c>
      <c r="M320" s="4">
        <v>3120.77</v>
      </c>
      <c r="N320" s="4">
        <v>885.41</v>
      </c>
      <c r="O320" s="4" t="s">
        <v>2211</v>
      </c>
      <c r="P320" s="4" t="s">
        <v>2216</v>
      </c>
      <c r="Q320" s="2" t="s">
        <v>2222</v>
      </c>
      <c r="R320" s="4" t="s">
        <v>2534</v>
      </c>
      <c r="S320" s="4" t="s">
        <v>2764</v>
      </c>
      <c r="T320" s="4">
        <v>5</v>
      </c>
      <c r="U320" s="4" t="s">
        <v>2767</v>
      </c>
      <c r="W320"/>
      <c r="X320"/>
      <c r="Z320"/>
      <c r="AC320"/>
      <c r="AD320"/>
      <c r="AF320"/>
    </row>
    <row r="321" spans="1:32">
      <c r="A321" s="4" t="s">
        <v>340</v>
      </c>
      <c r="B321" s="5">
        <v>45317</v>
      </c>
      <c r="C321" s="4" t="s">
        <v>885</v>
      </c>
      <c r="D321" s="2" t="s">
        <v>1421</v>
      </c>
      <c r="E321" s="2" t="s">
        <v>1649</v>
      </c>
      <c r="F321" s="4" t="s">
        <v>1651</v>
      </c>
      <c r="G321" s="2" t="s">
        <v>1657</v>
      </c>
      <c r="H321" s="4" t="s">
        <v>1666</v>
      </c>
      <c r="I321" s="4" t="s">
        <v>1988</v>
      </c>
      <c r="J321" s="2">
        <v>9</v>
      </c>
      <c r="K321" s="2">
        <v>117.43</v>
      </c>
      <c r="L321" s="2">
        <v>0</v>
      </c>
      <c r="M321" s="4">
        <v>1056.8699999999999</v>
      </c>
      <c r="N321" s="4">
        <v>169.59</v>
      </c>
      <c r="O321" s="4" t="s">
        <v>2214</v>
      </c>
      <c r="P321" s="4" t="s">
        <v>2217</v>
      </c>
      <c r="Q321" s="2" t="s">
        <v>2221</v>
      </c>
      <c r="R321" s="4" t="s">
        <v>2535</v>
      </c>
      <c r="S321" s="4" t="s">
        <v>2765</v>
      </c>
      <c r="T321" s="4">
        <v>3</v>
      </c>
      <c r="U321" s="4" t="s">
        <v>2766</v>
      </c>
      <c r="W321"/>
      <c r="X321"/>
      <c r="Z321"/>
      <c r="AC321"/>
      <c r="AD321"/>
      <c r="AF321"/>
    </row>
    <row r="322" spans="1:32">
      <c r="A322" s="4" t="s">
        <v>341</v>
      </c>
      <c r="B322" s="5">
        <v>45564</v>
      </c>
      <c r="C322" s="4" t="s">
        <v>886</v>
      </c>
      <c r="D322" s="2" t="s">
        <v>1422</v>
      </c>
      <c r="E322" s="2" t="s">
        <v>1649</v>
      </c>
      <c r="F322" s="4" t="s">
        <v>1653</v>
      </c>
      <c r="G322" s="2" t="s">
        <v>1657</v>
      </c>
      <c r="H322" s="4" t="s">
        <v>1668</v>
      </c>
      <c r="I322" s="4" t="s">
        <v>1989</v>
      </c>
      <c r="J322" s="2">
        <v>8</v>
      </c>
      <c r="K322" s="2">
        <v>269.87</v>
      </c>
      <c r="L322" s="2">
        <v>0.15</v>
      </c>
      <c r="M322" s="4">
        <v>1835.12</v>
      </c>
      <c r="N322" s="4">
        <v>526.20000000000005</v>
      </c>
      <c r="O322" s="4" t="s">
        <v>2211</v>
      </c>
      <c r="P322" s="4" t="s">
        <v>2218</v>
      </c>
      <c r="Q322" s="2" t="s">
        <v>2219</v>
      </c>
      <c r="R322" s="4" t="s">
        <v>2536</v>
      </c>
      <c r="S322" s="4" t="s">
        <v>2763</v>
      </c>
      <c r="T322" s="4">
        <v>3</v>
      </c>
      <c r="U322" s="4" t="s">
        <v>2766</v>
      </c>
      <c r="W322"/>
      <c r="X322"/>
      <c r="Z322"/>
      <c r="AC322"/>
      <c r="AD322"/>
      <c r="AF322"/>
    </row>
    <row r="323" spans="1:32">
      <c r="A323" s="4" t="s">
        <v>342</v>
      </c>
      <c r="B323" s="5">
        <v>45727</v>
      </c>
      <c r="C323" s="4" t="s">
        <v>887</v>
      </c>
      <c r="D323" s="2" t="s">
        <v>1423</v>
      </c>
      <c r="E323" s="2" t="s">
        <v>1649</v>
      </c>
      <c r="F323" s="4" t="s">
        <v>1651</v>
      </c>
      <c r="G323" s="2" t="s">
        <v>1655</v>
      </c>
      <c r="H323" s="4" t="s">
        <v>1660</v>
      </c>
      <c r="I323" s="4" t="s">
        <v>1990</v>
      </c>
      <c r="J323" s="2">
        <v>9</v>
      </c>
      <c r="K323" s="2">
        <v>221.37</v>
      </c>
      <c r="L323" s="2">
        <v>0.05</v>
      </c>
      <c r="M323" s="4">
        <v>1892.71</v>
      </c>
      <c r="N323" s="4">
        <v>171.89</v>
      </c>
      <c r="O323" s="4" t="s">
        <v>2211</v>
      </c>
      <c r="P323" s="4" t="s">
        <v>2217</v>
      </c>
      <c r="Q323" s="2" t="s">
        <v>2222</v>
      </c>
      <c r="R323" s="4" t="s">
        <v>2537</v>
      </c>
      <c r="S323" s="4" t="s">
        <v>2762</v>
      </c>
      <c r="T323" s="4">
        <v>1</v>
      </c>
      <c r="U323" s="4" t="s">
        <v>2767</v>
      </c>
      <c r="W323"/>
      <c r="X323"/>
      <c r="Z323"/>
      <c r="AC323"/>
      <c r="AD323"/>
      <c r="AF323"/>
    </row>
    <row r="324" spans="1:32">
      <c r="A324" s="4" t="s">
        <v>343</v>
      </c>
      <c r="B324" s="5">
        <v>45643</v>
      </c>
      <c r="C324" s="4" t="s">
        <v>888</v>
      </c>
      <c r="D324" s="2" t="s">
        <v>1424</v>
      </c>
      <c r="E324" s="2" t="s">
        <v>1649</v>
      </c>
      <c r="F324" s="4" t="s">
        <v>1651</v>
      </c>
      <c r="G324" s="2" t="s">
        <v>1657</v>
      </c>
      <c r="H324" s="4" t="s">
        <v>1668</v>
      </c>
      <c r="I324" s="4" t="s">
        <v>1902</v>
      </c>
      <c r="J324" s="2">
        <v>7</v>
      </c>
      <c r="K324" s="2">
        <v>98.06</v>
      </c>
      <c r="L324" s="2">
        <v>0</v>
      </c>
      <c r="M324" s="4">
        <v>686.42</v>
      </c>
      <c r="N324" s="4">
        <v>65.62</v>
      </c>
      <c r="O324" s="4" t="s">
        <v>2214</v>
      </c>
      <c r="P324" s="4" t="s">
        <v>2215</v>
      </c>
      <c r="Q324" s="2" t="s">
        <v>2220</v>
      </c>
      <c r="R324" s="4" t="s">
        <v>2538</v>
      </c>
      <c r="S324" s="4" t="s">
        <v>2764</v>
      </c>
      <c r="T324" s="4">
        <v>4</v>
      </c>
      <c r="U324" s="4" t="s">
        <v>2767</v>
      </c>
      <c r="W324"/>
      <c r="X324"/>
      <c r="Z324"/>
      <c r="AC324"/>
      <c r="AD324"/>
      <c r="AF324"/>
    </row>
    <row r="325" spans="1:32">
      <c r="A325" s="4" t="s">
        <v>344</v>
      </c>
      <c r="B325" s="5">
        <v>45550</v>
      </c>
      <c r="C325" s="4" t="s">
        <v>889</v>
      </c>
      <c r="D325" s="2" t="s">
        <v>1425</v>
      </c>
      <c r="E325" s="2" t="s">
        <v>1648</v>
      </c>
      <c r="F325" s="4" t="s">
        <v>1651</v>
      </c>
      <c r="G325" s="2" t="s">
        <v>1655</v>
      </c>
      <c r="H325" s="4" t="s">
        <v>1658</v>
      </c>
      <c r="I325" s="4" t="s">
        <v>1991</v>
      </c>
      <c r="J325" s="2">
        <v>1</v>
      </c>
      <c r="K325" s="2">
        <v>485.01</v>
      </c>
      <c r="L325" s="2">
        <v>0</v>
      </c>
      <c r="M325" s="4">
        <v>485.01</v>
      </c>
      <c r="N325" s="4">
        <v>46.8</v>
      </c>
      <c r="O325" s="4" t="s">
        <v>2212</v>
      </c>
      <c r="P325" s="4" t="s">
        <v>2218</v>
      </c>
      <c r="Q325" s="2" t="s">
        <v>2221</v>
      </c>
      <c r="R325" s="4" t="s">
        <v>2539</v>
      </c>
      <c r="S325" s="4" t="s">
        <v>2765</v>
      </c>
      <c r="T325" s="4">
        <v>4</v>
      </c>
      <c r="U325" s="4" t="s">
        <v>2766</v>
      </c>
      <c r="W325"/>
      <c r="X325"/>
      <c r="Z325"/>
      <c r="AC325"/>
      <c r="AD325"/>
      <c r="AF325"/>
    </row>
    <row r="326" spans="1:32">
      <c r="A326" s="4" t="s">
        <v>345</v>
      </c>
      <c r="B326" s="5">
        <v>45258</v>
      </c>
      <c r="C326" s="4" t="s">
        <v>890</v>
      </c>
      <c r="D326" s="2" t="s">
        <v>1426</v>
      </c>
      <c r="E326" s="2" t="s">
        <v>1648</v>
      </c>
      <c r="F326" s="4" t="s">
        <v>1653</v>
      </c>
      <c r="G326" s="2" t="s">
        <v>1655</v>
      </c>
      <c r="H326" s="4" t="s">
        <v>1660</v>
      </c>
      <c r="I326" s="4" t="s">
        <v>1992</v>
      </c>
      <c r="J326" s="2">
        <v>4</v>
      </c>
      <c r="K326" s="2">
        <v>174.25</v>
      </c>
      <c r="L326" s="2">
        <v>0.1</v>
      </c>
      <c r="M326" s="4">
        <v>627.29999999999995</v>
      </c>
      <c r="N326" s="4">
        <v>154.59</v>
      </c>
      <c r="O326" s="4" t="s">
        <v>2211</v>
      </c>
      <c r="P326" s="4" t="s">
        <v>2218</v>
      </c>
      <c r="Q326" s="2" t="s">
        <v>2220</v>
      </c>
      <c r="R326" s="4" t="s">
        <v>2540</v>
      </c>
      <c r="S326" s="4" t="s">
        <v>2761</v>
      </c>
      <c r="T326" s="4">
        <v>3</v>
      </c>
      <c r="U326" s="4" t="s">
        <v>2766</v>
      </c>
      <c r="W326"/>
      <c r="X326"/>
      <c r="Z326"/>
      <c r="AC326"/>
      <c r="AD326"/>
      <c r="AF326"/>
    </row>
    <row r="327" spans="1:32">
      <c r="A327" s="4" t="s">
        <v>346</v>
      </c>
      <c r="B327" s="5">
        <v>45443</v>
      </c>
      <c r="C327" s="4" t="s">
        <v>891</v>
      </c>
      <c r="D327" s="2" t="s">
        <v>1427</v>
      </c>
      <c r="E327" s="2" t="s">
        <v>1648</v>
      </c>
      <c r="F327" s="4" t="s">
        <v>1651</v>
      </c>
      <c r="G327" s="2" t="s">
        <v>1657</v>
      </c>
      <c r="H327" s="4" t="s">
        <v>1669</v>
      </c>
      <c r="I327" s="4" t="s">
        <v>1993</v>
      </c>
      <c r="J327" s="2">
        <v>9</v>
      </c>
      <c r="K327" s="2">
        <v>237.72</v>
      </c>
      <c r="L327" s="2">
        <v>0.05</v>
      </c>
      <c r="M327" s="4">
        <v>2032.51</v>
      </c>
      <c r="N327" s="4">
        <v>556.75</v>
      </c>
      <c r="O327" s="4" t="s">
        <v>2214</v>
      </c>
      <c r="P327" s="4" t="s">
        <v>2217</v>
      </c>
      <c r="Q327" s="2" t="s">
        <v>2219</v>
      </c>
      <c r="R327" s="4" t="s">
        <v>2541</v>
      </c>
      <c r="S327" s="4" t="s">
        <v>2761</v>
      </c>
      <c r="T327" s="4">
        <v>2</v>
      </c>
      <c r="U327" s="4" t="s">
        <v>2767</v>
      </c>
      <c r="W327"/>
      <c r="X327"/>
      <c r="Z327"/>
      <c r="AC327"/>
      <c r="AD327"/>
      <c r="AF327"/>
    </row>
    <row r="328" spans="1:32">
      <c r="A328" s="4" t="s">
        <v>347</v>
      </c>
      <c r="B328" s="5">
        <v>45594</v>
      </c>
      <c r="C328" s="4" t="s">
        <v>892</v>
      </c>
      <c r="D328" s="2" t="s">
        <v>1428</v>
      </c>
      <c r="E328" s="2" t="s">
        <v>1648</v>
      </c>
      <c r="F328" s="4" t="s">
        <v>1652</v>
      </c>
      <c r="G328" s="2" t="s">
        <v>1655</v>
      </c>
      <c r="H328" s="4" t="s">
        <v>1660</v>
      </c>
      <c r="I328" s="4" t="s">
        <v>1994</v>
      </c>
      <c r="J328" s="2">
        <v>2</v>
      </c>
      <c r="K328" s="2">
        <v>262.95999999999998</v>
      </c>
      <c r="L328" s="2">
        <v>0.05</v>
      </c>
      <c r="M328" s="4">
        <v>499.62</v>
      </c>
      <c r="N328" s="4">
        <v>84.04</v>
      </c>
      <c r="O328" s="4" t="s">
        <v>2214</v>
      </c>
      <c r="P328" s="4" t="s">
        <v>2218</v>
      </c>
      <c r="Q328" s="2" t="s">
        <v>2222</v>
      </c>
      <c r="R328" s="4" t="s">
        <v>2542</v>
      </c>
      <c r="S328" s="4" t="s">
        <v>2761</v>
      </c>
      <c r="T328" s="4">
        <v>5</v>
      </c>
      <c r="U328" s="4" t="s">
        <v>2766</v>
      </c>
      <c r="W328"/>
      <c r="X328"/>
      <c r="Z328"/>
      <c r="AC328"/>
      <c r="AD328"/>
      <c r="AF328"/>
    </row>
    <row r="329" spans="1:32">
      <c r="A329" s="4" t="s">
        <v>348</v>
      </c>
      <c r="B329" s="5">
        <v>45555</v>
      </c>
      <c r="C329" s="4" t="s">
        <v>893</v>
      </c>
      <c r="D329" s="2" t="s">
        <v>1429</v>
      </c>
      <c r="E329" s="2" t="s">
        <v>1650</v>
      </c>
      <c r="F329" s="4" t="s">
        <v>1651</v>
      </c>
      <c r="G329" s="2" t="s">
        <v>1655</v>
      </c>
      <c r="H329" s="4" t="s">
        <v>1662</v>
      </c>
      <c r="I329" s="4" t="s">
        <v>1995</v>
      </c>
      <c r="J329" s="2">
        <v>1</v>
      </c>
      <c r="K329" s="2">
        <v>432.51</v>
      </c>
      <c r="L329" s="2">
        <v>0.05</v>
      </c>
      <c r="M329" s="4">
        <v>410.88</v>
      </c>
      <c r="N329" s="4">
        <v>120.52</v>
      </c>
      <c r="O329" s="4" t="s">
        <v>2213</v>
      </c>
      <c r="P329" s="4" t="s">
        <v>2217</v>
      </c>
      <c r="Q329" s="2" t="s">
        <v>2221</v>
      </c>
      <c r="R329" s="4" t="s">
        <v>2543</v>
      </c>
      <c r="S329" s="4" t="s">
        <v>2761</v>
      </c>
      <c r="T329" s="4">
        <v>2</v>
      </c>
      <c r="U329" s="4" t="s">
        <v>2767</v>
      </c>
      <c r="W329"/>
      <c r="X329"/>
      <c r="Z329"/>
      <c r="AC329"/>
      <c r="AD329"/>
      <c r="AF329"/>
    </row>
    <row r="330" spans="1:32">
      <c r="A330" s="4" t="s">
        <v>349</v>
      </c>
      <c r="B330" s="5">
        <v>45647</v>
      </c>
      <c r="C330" s="4" t="s">
        <v>894</v>
      </c>
      <c r="D330" s="2" t="s">
        <v>1430</v>
      </c>
      <c r="E330" s="2" t="s">
        <v>1650</v>
      </c>
      <c r="F330" s="4" t="s">
        <v>1653</v>
      </c>
      <c r="G330" s="2" t="s">
        <v>1655</v>
      </c>
      <c r="H330" s="4" t="s">
        <v>1667</v>
      </c>
      <c r="I330" s="4" t="s">
        <v>1996</v>
      </c>
      <c r="J330" s="2">
        <v>10</v>
      </c>
      <c r="K330" s="2">
        <v>392.82</v>
      </c>
      <c r="L330" s="2">
        <v>0.15</v>
      </c>
      <c r="M330" s="4">
        <v>3338.97</v>
      </c>
      <c r="N330" s="4">
        <v>741.59</v>
      </c>
      <c r="O330" s="4" t="s">
        <v>2213</v>
      </c>
      <c r="P330" s="4" t="s">
        <v>2218</v>
      </c>
      <c r="Q330" s="2" t="s">
        <v>2219</v>
      </c>
      <c r="R330" s="4" t="s">
        <v>2544</v>
      </c>
      <c r="S330" s="4" t="s">
        <v>2765</v>
      </c>
      <c r="T330" s="4">
        <v>2</v>
      </c>
      <c r="U330" s="4" t="s">
        <v>2767</v>
      </c>
      <c r="W330"/>
      <c r="X330"/>
      <c r="Z330"/>
      <c r="AC330"/>
      <c r="AD330"/>
      <c r="AF330"/>
    </row>
    <row r="331" spans="1:32">
      <c r="A331" s="4" t="s">
        <v>350</v>
      </c>
      <c r="B331" s="5">
        <v>45232</v>
      </c>
      <c r="C331" s="4" t="s">
        <v>895</v>
      </c>
      <c r="D331" s="2" t="s">
        <v>1431</v>
      </c>
      <c r="E331" s="2" t="s">
        <v>1649</v>
      </c>
      <c r="F331" s="4" t="s">
        <v>1651</v>
      </c>
      <c r="G331" s="2" t="s">
        <v>1656</v>
      </c>
      <c r="H331" s="4" t="s">
        <v>1661</v>
      </c>
      <c r="I331" s="4" t="s">
        <v>1997</v>
      </c>
      <c r="J331" s="2">
        <v>1</v>
      </c>
      <c r="K331" s="2">
        <v>180.98</v>
      </c>
      <c r="L331" s="2">
        <v>0.05</v>
      </c>
      <c r="M331" s="4">
        <v>171.93</v>
      </c>
      <c r="N331" s="4">
        <v>38.74</v>
      </c>
      <c r="O331" s="4" t="s">
        <v>2212</v>
      </c>
      <c r="P331" s="4" t="s">
        <v>2216</v>
      </c>
      <c r="Q331" s="2" t="s">
        <v>2220</v>
      </c>
      <c r="R331" s="4" t="s">
        <v>2545</v>
      </c>
      <c r="S331" s="4" t="s">
        <v>2765</v>
      </c>
      <c r="T331" s="4">
        <v>3</v>
      </c>
      <c r="U331" s="4" t="s">
        <v>2767</v>
      </c>
      <c r="W331"/>
      <c r="X331"/>
      <c r="Z331"/>
      <c r="AC331"/>
      <c r="AD331"/>
      <c r="AF331"/>
    </row>
    <row r="332" spans="1:32">
      <c r="A332" s="4" t="s">
        <v>351</v>
      </c>
      <c r="B332" s="5">
        <v>45721</v>
      </c>
      <c r="C332" s="4" t="s">
        <v>896</v>
      </c>
      <c r="D332" s="2" t="s">
        <v>1432</v>
      </c>
      <c r="E332" s="2" t="s">
        <v>1649</v>
      </c>
      <c r="F332" s="4" t="s">
        <v>1653</v>
      </c>
      <c r="G332" s="2" t="s">
        <v>1655</v>
      </c>
      <c r="H332" s="4" t="s">
        <v>1660</v>
      </c>
      <c r="I332" s="4" t="s">
        <v>1998</v>
      </c>
      <c r="J332" s="2">
        <v>6</v>
      </c>
      <c r="K332" s="2">
        <v>363.58</v>
      </c>
      <c r="L332" s="2">
        <v>0.1</v>
      </c>
      <c r="M332" s="4">
        <v>1963.33</v>
      </c>
      <c r="N332" s="4">
        <v>539.26</v>
      </c>
      <c r="O332" s="4" t="s">
        <v>2211</v>
      </c>
      <c r="P332" s="4" t="s">
        <v>2217</v>
      </c>
      <c r="Q332" s="2" t="s">
        <v>2221</v>
      </c>
      <c r="R332" s="4" t="s">
        <v>2546</v>
      </c>
      <c r="S332" s="4" t="s">
        <v>2764</v>
      </c>
      <c r="T332" s="4">
        <v>4</v>
      </c>
      <c r="U332" s="4" t="s">
        <v>2766</v>
      </c>
      <c r="W332"/>
      <c r="X332"/>
      <c r="Z332"/>
      <c r="AC332"/>
      <c r="AD332"/>
      <c r="AF332"/>
    </row>
    <row r="333" spans="1:32">
      <c r="A333" s="4" t="s">
        <v>352</v>
      </c>
      <c r="B333" s="5">
        <v>45462</v>
      </c>
      <c r="C333" s="4" t="s">
        <v>897</v>
      </c>
      <c r="D333" s="2" t="s">
        <v>1433</v>
      </c>
      <c r="E333" s="2" t="s">
        <v>1649</v>
      </c>
      <c r="F333" s="4" t="s">
        <v>1651</v>
      </c>
      <c r="G333" s="2" t="s">
        <v>1657</v>
      </c>
      <c r="H333" s="4" t="s">
        <v>1666</v>
      </c>
      <c r="I333" s="4" t="s">
        <v>1999</v>
      </c>
      <c r="J333" s="2">
        <v>5</v>
      </c>
      <c r="K333" s="2">
        <v>434.49</v>
      </c>
      <c r="L333" s="2">
        <v>0.2</v>
      </c>
      <c r="M333" s="4">
        <v>1737.96</v>
      </c>
      <c r="N333" s="4">
        <v>484.23</v>
      </c>
      <c r="O333" s="4" t="s">
        <v>2213</v>
      </c>
      <c r="P333" s="4" t="s">
        <v>2215</v>
      </c>
      <c r="Q333" s="2" t="s">
        <v>2222</v>
      </c>
      <c r="R333" s="4" t="s">
        <v>2547</v>
      </c>
      <c r="S333" s="4" t="s">
        <v>2763</v>
      </c>
      <c r="T333" s="4">
        <v>3</v>
      </c>
      <c r="U333" s="4" t="s">
        <v>2767</v>
      </c>
      <c r="W333"/>
      <c r="X333"/>
      <c r="Z333"/>
      <c r="AC333"/>
      <c r="AD333"/>
      <c r="AF333"/>
    </row>
    <row r="334" spans="1:32">
      <c r="A334" s="4" t="s">
        <v>353</v>
      </c>
      <c r="B334" s="5">
        <v>45818</v>
      </c>
      <c r="C334" s="4" t="s">
        <v>898</v>
      </c>
      <c r="D334" s="2" t="s">
        <v>1434</v>
      </c>
      <c r="E334" s="2" t="s">
        <v>1650</v>
      </c>
      <c r="F334" s="4" t="s">
        <v>1654</v>
      </c>
      <c r="G334" s="2" t="s">
        <v>1655</v>
      </c>
      <c r="H334" s="4" t="s">
        <v>1660</v>
      </c>
      <c r="I334" s="4" t="s">
        <v>2000</v>
      </c>
      <c r="J334" s="2">
        <v>3</v>
      </c>
      <c r="K334" s="2">
        <v>442.05</v>
      </c>
      <c r="L334" s="2">
        <v>0.2</v>
      </c>
      <c r="M334" s="4">
        <v>1060.92</v>
      </c>
      <c r="N334" s="4">
        <v>280.3</v>
      </c>
      <c r="O334" s="4" t="s">
        <v>2213</v>
      </c>
      <c r="P334" s="4" t="s">
        <v>2218</v>
      </c>
      <c r="Q334" s="2" t="s">
        <v>2219</v>
      </c>
      <c r="R334" s="4" t="s">
        <v>2548</v>
      </c>
      <c r="S334" s="4" t="s">
        <v>2764</v>
      </c>
      <c r="T334" s="4">
        <v>4</v>
      </c>
      <c r="U334" s="4" t="s">
        <v>2766</v>
      </c>
      <c r="W334"/>
      <c r="X334"/>
      <c r="Z334"/>
      <c r="AC334"/>
      <c r="AD334"/>
      <c r="AF334"/>
    </row>
    <row r="335" spans="1:32">
      <c r="A335" s="4" t="s">
        <v>354</v>
      </c>
      <c r="B335" s="5">
        <v>45712</v>
      </c>
      <c r="C335" s="4" t="s">
        <v>899</v>
      </c>
      <c r="D335" s="2" t="s">
        <v>1435</v>
      </c>
      <c r="E335" s="2" t="s">
        <v>1649</v>
      </c>
      <c r="F335" s="4" t="s">
        <v>1654</v>
      </c>
      <c r="G335" s="2" t="s">
        <v>1656</v>
      </c>
      <c r="H335" s="4" t="s">
        <v>1659</v>
      </c>
      <c r="I335" s="4" t="s">
        <v>2001</v>
      </c>
      <c r="J335" s="2">
        <v>10</v>
      </c>
      <c r="K335" s="2">
        <v>145.15</v>
      </c>
      <c r="L335" s="2">
        <v>0.15</v>
      </c>
      <c r="M335" s="4">
        <v>1233.77</v>
      </c>
      <c r="N335" s="4">
        <v>259.37</v>
      </c>
      <c r="O335" s="4" t="s">
        <v>2212</v>
      </c>
      <c r="P335" s="4" t="s">
        <v>2215</v>
      </c>
      <c r="Q335" s="2" t="s">
        <v>2219</v>
      </c>
      <c r="R335" s="4" t="s">
        <v>2549</v>
      </c>
      <c r="S335" s="4" t="s">
        <v>2761</v>
      </c>
      <c r="T335" s="4">
        <v>2</v>
      </c>
      <c r="U335" s="4" t="s">
        <v>2766</v>
      </c>
      <c r="W335"/>
      <c r="X335"/>
      <c r="Z335"/>
      <c r="AC335"/>
      <c r="AD335"/>
      <c r="AF335"/>
    </row>
    <row r="336" spans="1:32">
      <c r="A336" s="4" t="s">
        <v>355</v>
      </c>
      <c r="B336" s="5">
        <v>45137</v>
      </c>
      <c r="C336" s="4" t="s">
        <v>900</v>
      </c>
      <c r="D336" s="2" t="s">
        <v>1436</v>
      </c>
      <c r="E336" s="2" t="s">
        <v>1648</v>
      </c>
      <c r="F336" s="4" t="s">
        <v>1652</v>
      </c>
      <c r="G336" s="2" t="s">
        <v>1657</v>
      </c>
      <c r="H336" s="4" t="s">
        <v>1665</v>
      </c>
      <c r="I336" s="4" t="s">
        <v>2002</v>
      </c>
      <c r="J336" s="2">
        <v>2</v>
      </c>
      <c r="K336" s="2">
        <v>20.75</v>
      </c>
      <c r="L336" s="2">
        <v>0.15</v>
      </c>
      <c r="M336" s="4">
        <v>35.270000000000003</v>
      </c>
      <c r="N336" s="4">
        <v>7.56</v>
      </c>
      <c r="O336" s="4" t="s">
        <v>2214</v>
      </c>
      <c r="P336" s="4" t="s">
        <v>2215</v>
      </c>
      <c r="Q336" s="2" t="s">
        <v>2221</v>
      </c>
      <c r="R336" s="4" t="s">
        <v>2550</v>
      </c>
      <c r="S336" s="4" t="s">
        <v>2765</v>
      </c>
      <c r="T336" s="4">
        <v>5</v>
      </c>
      <c r="U336" s="4" t="s">
        <v>2766</v>
      </c>
      <c r="W336"/>
      <c r="X336"/>
      <c r="Z336"/>
      <c r="AC336"/>
      <c r="AD336"/>
      <c r="AF336"/>
    </row>
    <row r="337" spans="1:32">
      <c r="A337" s="4" t="s">
        <v>356</v>
      </c>
      <c r="B337" s="5">
        <v>45503</v>
      </c>
      <c r="C337" s="4" t="s">
        <v>901</v>
      </c>
      <c r="D337" s="2" t="s">
        <v>1437</v>
      </c>
      <c r="E337" s="2" t="s">
        <v>1648</v>
      </c>
      <c r="F337" s="4" t="s">
        <v>1654</v>
      </c>
      <c r="G337" s="2" t="s">
        <v>1655</v>
      </c>
      <c r="H337" s="4" t="s">
        <v>1660</v>
      </c>
      <c r="I337" s="4" t="s">
        <v>2003</v>
      </c>
      <c r="J337" s="2">
        <v>1</v>
      </c>
      <c r="K337" s="2">
        <v>183.66</v>
      </c>
      <c r="L337" s="2">
        <v>0.15</v>
      </c>
      <c r="M337" s="4">
        <v>156.11000000000001</v>
      </c>
      <c r="N337" s="4">
        <v>39.89</v>
      </c>
      <c r="O337" s="4" t="s">
        <v>2212</v>
      </c>
      <c r="P337" s="4" t="s">
        <v>2218</v>
      </c>
      <c r="Q337" s="2" t="s">
        <v>2219</v>
      </c>
      <c r="R337" s="4" t="s">
        <v>2551</v>
      </c>
      <c r="S337" s="4" t="s">
        <v>2761</v>
      </c>
      <c r="T337" s="4">
        <v>3</v>
      </c>
      <c r="U337" s="4" t="s">
        <v>2766</v>
      </c>
      <c r="W337"/>
      <c r="X337"/>
      <c r="Z337"/>
      <c r="AC337"/>
      <c r="AD337"/>
      <c r="AF337"/>
    </row>
    <row r="338" spans="1:32">
      <c r="A338" s="4" t="s">
        <v>357</v>
      </c>
      <c r="B338" s="5">
        <v>45246</v>
      </c>
      <c r="C338" s="4" t="s">
        <v>902</v>
      </c>
      <c r="D338" s="2" t="s">
        <v>1438</v>
      </c>
      <c r="E338" s="2" t="s">
        <v>1649</v>
      </c>
      <c r="F338" s="4" t="s">
        <v>1652</v>
      </c>
      <c r="G338" s="2" t="s">
        <v>1655</v>
      </c>
      <c r="H338" s="4" t="s">
        <v>1658</v>
      </c>
      <c r="I338" s="4" t="s">
        <v>2004</v>
      </c>
      <c r="J338" s="2">
        <v>9</v>
      </c>
      <c r="K338" s="2">
        <v>195.74</v>
      </c>
      <c r="L338" s="2">
        <v>0.05</v>
      </c>
      <c r="M338" s="4">
        <v>1673.58</v>
      </c>
      <c r="N338" s="4">
        <v>303.83999999999997</v>
      </c>
      <c r="O338" s="4" t="s">
        <v>2213</v>
      </c>
      <c r="P338" s="4" t="s">
        <v>2216</v>
      </c>
      <c r="Q338" s="2" t="s">
        <v>2220</v>
      </c>
      <c r="R338" s="4" t="s">
        <v>2552</v>
      </c>
      <c r="S338" s="4" t="s">
        <v>2761</v>
      </c>
      <c r="T338" s="4">
        <v>5</v>
      </c>
      <c r="U338" s="4" t="s">
        <v>2767</v>
      </c>
      <c r="W338"/>
      <c r="X338"/>
      <c r="Z338"/>
      <c r="AC338"/>
      <c r="AD338"/>
      <c r="AF338"/>
    </row>
    <row r="339" spans="1:32">
      <c r="A339" s="4" t="s">
        <v>358</v>
      </c>
      <c r="B339" s="5">
        <v>45405</v>
      </c>
      <c r="C339" s="4" t="s">
        <v>903</v>
      </c>
      <c r="D339" s="2" t="s">
        <v>1439</v>
      </c>
      <c r="E339" s="2" t="s">
        <v>1649</v>
      </c>
      <c r="F339" s="4" t="s">
        <v>1654</v>
      </c>
      <c r="G339" s="2" t="s">
        <v>1655</v>
      </c>
      <c r="H339" s="4" t="s">
        <v>1658</v>
      </c>
      <c r="I339" s="4" t="s">
        <v>2005</v>
      </c>
      <c r="J339" s="2">
        <v>3</v>
      </c>
      <c r="K339" s="2">
        <v>277.23</v>
      </c>
      <c r="L339" s="2">
        <v>0.2</v>
      </c>
      <c r="M339" s="4">
        <v>665.35</v>
      </c>
      <c r="N339" s="4">
        <v>89.41</v>
      </c>
      <c r="O339" s="4" t="s">
        <v>2213</v>
      </c>
      <c r="P339" s="4" t="s">
        <v>2217</v>
      </c>
      <c r="Q339" s="2" t="s">
        <v>2221</v>
      </c>
      <c r="R339" s="4" t="s">
        <v>2553</v>
      </c>
      <c r="S339" s="4" t="s">
        <v>2762</v>
      </c>
      <c r="T339" s="4">
        <v>5</v>
      </c>
      <c r="U339" s="4" t="s">
        <v>2767</v>
      </c>
      <c r="W339"/>
      <c r="X339"/>
      <c r="Z339"/>
      <c r="AC339"/>
      <c r="AD339"/>
      <c r="AF339"/>
    </row>
    <row r="340" spans="1:32">
      <c r="A340" s="4" t="s">
        <v>359</v>
      </c>
      <c r="B340" s="5">
        <v>45248</v>
      </c>
      <c r="C340" s="4" t="s">
        <v>904</v>
      </c>
      <c r="D340" s="2" t="s">
        <v>1440</v>
      </c>
      <c r="E340" s="2" t="s">
        <v>1650</v>
      </c>
      <c r="F340" s="4" t="s">
        <v>1654</v>
      </c>
      <c r="G340" s="2" t="s">
        <v>1656</v>
      </c>
      <c r="H340" s="4" t="s">
        <v>1663</v>
      </c>
      <c r="I340" s="4" t="s">
        <v>2006</v>
      </c>
      <c r="J340" s="2">
        <v>10</v>
      </c>
      <c r="K340" s="2">
        <v>124.16</v>
      </c>
      <c r="L340" s="2">
        <v>0.2</v>
      </c>
      <c r="M340" s="4">
        <v>993.28</v>
      </c>
      <c r="N340" s="4">
        <v>102.79</v>
      </c>
      <c r="O340" s="4" t="s">
        <v>2214</v>
      </c>
      <c r="P340" s="4" t="s">
        <v>2218</v>
      </c>
      <c r="Q340" s="2" t="s">
        <v>2220</v>
      </c>
      <c r="R340" s="4" t="s">
        <v>2554</v>
      </c>
      <c r="S340" s="4" t="s">
        <v>2763</v>
      </c>
      <c r="T340" s="4">
        <v>4</v>
      </c>
      <c r="U340" s="4" t="s">
        <v>2766</v>
      </c>
      <c r="W340"/>
      <c r="X340"/>
      <c r="Z340"/>
      <c r="AC340"/>
      <c r="AD340"/>
      <c r="AF340"/>
    </row>
    <row r="341" spans="1:32">
      <c r="A341" s="4" t="s">
        <v>360</v>
      </c>
      <c r="B341" s="5">
        <v>45566</v>
      </c>
      <c r="C341" s="4" t="s">
        <v>905</v>
      </c>
      <c r="D341" s="2" t="s">
        <v>1441</v>
      </c>
      <c r="E341" s="2" t="s">
        <v>1650</v>
      </c>
      <c r="F341" s="4" t="s">
        <v>1652</v>
      </c>
      <c r="G341" s="2" t="s">
        <v>1656</v>
      </c>
      <c r="H341" s="4" t="s">
        <v>1659</v>
      </c>
      <c r="I341" s="4" t="s">
        <v>2007</v>
      </c>
      <c r="J341" s="2">
        <v>5</v>
      </c>
      <c r="K341" s="2">
        <v>8.25</v>
      </c>
      <c r="L341" s="2">
        <v>0.05</v>
      </c>
      <c r="M341" s="4">
        <v>39.19</v>
      </c>
      <c r="N341" s="4">
        <v>4.0599999999999996</v>
      </c>
      <c r="O341" s="4" t="s">
        <v>2214</v>
      </c>
      <c r="P341" s="4" t="s">
        <v>2215</v>
      </c>
      <c r="Q341" s="2" t="s">
        <v>2221</v>
      </c>
      <c r="R341" s="4" t="s">
        <v>2555</v>
      </c>
      <c r="S341" s="4" t="s">
        <v>2764</v>
      </c>
      <c r="T341" s="4">
        <v>5</v>
      </c>
      <c r="U341" s="4" t="s">
        <v>2766</v>
      </c>
      <c r="W341"/>
      <c r="X341"/>
      <c r="Z341"/>
      <c r="AC341"/>
      <c r="AD341"/>
      <c r="AF341"/>
    </row>
    <row r="342" spans="1:32">
      <c r="A342" s="4" t="s">
        <v>361</v>
      </c>
      <c r="B342" s="5">
        <v>45816</v>
      </c>
      <c r="C342" s="4" t="s">
        <v>906</v>
      </c>
      <c r="D342" s="2" t="s">
        <v>1442</v>
      </c>
      <c r="E342" s="2" t="s">
        <v>1648</v>
      </c>
      <c r="F342" s="4" t="s">
        <v>1654</v>
      </c>
      <c r="G342" s="2" t="s">
        <v>1657</v>
      </c>
      <c r="H342" s="4" t="s">
        <v>1665</v>
      </c>
      <c r="I342" s="4" t="s">
        <v>2008</v>
      </c>
      <c r="J342" s="2">
        <v>3</v>
      </c>
      <c r="K342" s="2">
        <v>136.16999999999999</v>
      </c>
      <c r="L342" s="2">
        <v>0.2</v>
      </c>
      <c r="M342" s="4">
        <v>326.81</v>
      </c>
      <c r="N342" s="4">
        <v>36.75</v>
      </c>
      <c r="O342" s="4" t="s">
        <v>2214</v>
      </c>
      <c r="P342" s="4" t="s">
        <v>2218</v>
      </c>
      <c r="Q342" s="2" t="s">
        <v>2219</v>
      </c>
      <c r="R342" s="4" t="s">
        <v>2556</v>
      </c>
      <c r="S342" s="4" t="s">
        <v>2764</v>
      </c>
      <c r="T342" s="4">
        <v>4</v>
      </c>
      <c r="U342" s="4" t="s">
        <v>2766</v>
      </c>
      <c r="W342"/>
      <c r="X342"/>
      <c r="Z342"/>
      <c r="AC342"/>
      <c r="AD342"/>
      <c r="AF342"/>
    </row>
    <row r="343" spans="1:32">
      <c r="A343" s="4" t="s">
        <v>362</v>
      </c>
      <c r="B343" s="5">
        <v>45392</v>
      </c>
      <c r="C343" s="4" t="s">
        <v>907</v>
      </c>
      <c r="D343" s="2" t="s">
        <v>1443</v>
      </c>
      <c r="E343" s="2" t="s">
        <v>1649</v>
      </c>
      <c r="F343" s="4" t="s">
        <v>1651</v>
      </c>
      <c r="G343" s="2" t="s">
        <v>1657</v>
      </c>
      <c r="H343" s="4" t="s">
        <v>1665</v>
      </c>
      <c r="I343" s="4" t="s">
        <v>2009</v>
      </c>
      <c r="J343" s="2">
        <v>8</v>
      </c>
      <c r="K343" s="2">
        <v>413.72</v>
      </c>
      <c r="L343" s="2">
        <v>0.2</v>
      </c>
      <c r="M343" s="4">
        <v>2647.81</v>
      </c>
      <c r="N343" s="4">
        <v>674.87</v>
      </c>
      <c r="O343" s="4" t="s">
        <v>2212</v>
      </c>
      <c r="P343" s="4" t="s">
        <v>2218</v>
      </c>
      <c r="Q343" s="2" t="s">
        <v>2219</v>
      </c>
      <c r="R343" s="4" t="s">
        <v>2557</v>
      </c>
      <c r="S343" s="4" t="s">
        <v>2764</v>
      </c>
      <c r="T343" s="4">
        <v>4</v>
      </c>
      <c r="U343" s="4" t="s">
        <v>2766</v>
      </c>
      <c r="W343"/>
      <c r="X343"/>
      <c r="Z343"/>
      <c r="AC343"/>
      <c r="AD343"/>
      <c r="AF343"/>
    </row>
    <row r="344" spans="1:32">
      <c r="A344" s="4" t="s">
        <v>363</v>
      </c>
      <c r="B344" s="5">
        <v>45596</v>
      </c>
      <c r="C344" s="4" t="s">
        <v>908</v>
      </c>
      <c r="D344" s="2" t="s">
        <v>1444</v>
      </c>
      <c r="E344" s="2" t="s">
        <v>1650</v>
      </c>
      <c r="F344" s="4" t="s">
        <v>1651</v>
      </c>
      <c r="G344" s="2" t="s">
        <v>1657</v>
      </c>
      <c r="H344" s="4" t="s">
        <v>1666</v>
      </c>
      <c r="I344" s="4" t="s">
        <v>2010</v>
      </c>
      <c r="J344" s="2">
        <v>2</v>
      </c>
      <c r="K344" s="2">
        <v>435.54</v>
      </c>
      <c r="L344" s="2">
        <v>0.05</v>
      </c>
      <c r="M344" s="4">
        <v>827.53</v>
      </c>
      <c r="N344" s="4">
        <v>196.06</v>
      </c>
      <c r="O344" s="4" t="s">
        <v>2212</v>
      </c>
      <c r="P344" s="4" t="s">
        <v>2217</v>
      </c>
      <c r="Q344" s="2" t="s">
        <v>2219</v>
      </c>
      <c r="R344" s="4" t="s">
        <v>2558</v>
      </c>
      <c r="S344" s="4" t="s">
        <v>2762</v>
      </c>
      <c r="T344" s="4">
        <v>5</v>
      </c>
      <c r="U344" s="4" t="s">
        <v>2766</v>
      </c>
      <c r="W344"/>
      <c r="X344"/>
      <c r="Z344"/>
      <c r="AC344"/>
      <c r="AD344"/>
      <c r="AF344"/>
    </row>
    <row r="345" spans="1:32">
      <c r="A345" s="4" t="s">
        <v>364</v>
      </c>
      <c r="B345" s="5">
        <v>45248</v>
      </c>
      <c r="C345" s="4" t="s">
        <v>909</v>
      </c>
      <c r="D345" s="2" t="s">
        <v>1445</v>
      </c>
      <c r="E345" s="2" t="s">
        <v>1649</v>
      </c>
      <c r="F345" s="4" t="s">
        <v>1653</v>
      </c>
      <c r="G345" s="2" t="s">
        <v>1657</v>
      </c>
      <c r="H345" s="4" t="s">
        <v>1665</v>
      </c>
      <c r="I345" s="4" t="s">
        <v>2011</v>
      </c>
      <c r="J345" s="2">
        <v>3</v>
      </c>
      <c r="K345" s="2">
        <v>30.01</v>
      </c>
      <c r="L345" s="2">
        <v>0.15</v>
      </c>
      <c r="M345" s="4">
        <v>76.53</v>
      </c>
      <c r="N345" s="4">
        <v>22.4</v>
      </c>
      <c r="O345" s="4" t="s">
        <v>2212</v>
      </c>
      <c r="P345" s="4" t="s">
        <v>2216</v>
      </c>
      <c r="Q345" s="2" t="s">
        <v>2220</v>
      </c>
      <c r="R345" s="4" t="s">
        <v>2559</v>
      </c>
      <c r="S345" s="4" t="s">
        <v>2762</v>
      </c>
      <c r="T345" s="4">
        <v>4</v>
      </c>
      <c r="U345" s="4" t="s">
        <v>2766</v>
      </c>
      <c r="W345"/>
      <c r="X345"/>
      <c r="Z345"/>
      <c r="AC345"/>
      <c r="AD345"/>
      <c r="AF345"/>
    </row>
    <row r="346" spans="1:32">
      <c r="A346" s="4" t="s">
        <v>365</v>
      </c>
      <c r="B346" s="5">
        <v>45539</v>
      </c>
      <c r="C346" s="4" t="s">
        <v>910</v>
      </c>
      <c r="D346" s="2" t="s">
        <v>1446</v>
      </c>
      <c r="E346" s="2" t="s">
        <v>1650</v>
      </c>
      <c r="F346" s="4" t="s">
        <v>1652</v>
      </c>
      <c r="G346" s="2" t="s">
        <v>1657</v>
      </c>
      <c r="H346" s="4" t="s">
        <v>1669</v>
      </c>
      <c r="I346" s="4" t="s">
        <v>2012</v>
      </c>
      <c r="J346" s="2">
        <v>9</v>
      </c>
      <c r="K346" s="2">
        <v>202.6</v>
      </c>
      <c r="L346" s="2">
        <v>0</v>
      </c>
      <c r="M346" s="4">
        <v>1823.4</v>
      </c>
      <c r="N346" s="4">
        <v>272.83999999999997</v>
      </c>
      <c r="O346" s="4" t="s">
        <v>2211</v>
      </c>
      <c r="P346" s="4" t="s">
        <v>2216</v>
      </c>
      <c r="Q346" s="2" t="s">
        <v>2222</v>
      </c>
      <c r="R346" s="4" t="s">
        <v>2560</v>
      </c>
      <c r="S346" s="4" t="s">
        <v>2763</v>
      </c>
      <c r="T346" s="4">
        <v>5</v>
      </c>
      <c r="U346" s="4" t="s">
        <v>2766</v>
      </c>
      <c r="W346"/>
      <c r="X346"/>
      <c r="Z346"/>
      <c r="AC346"/>
      <c r="AD346"/>
      <c r="AF346"/>
    </row>
    <row r="347" spans="1:32">
      <c r="A347" s="4" t="s">
        <v>366</v>
      </c>
      <c r="B347" s="5">
        <v>45542</v>
      </c>
      <c r="C347" s="4" t="s">
        <v>911</v>
      </c>
      <c r="D347" s="2" t="s">
        <v>1447</v>
      </c>
      <c r="E347" s="2" t="s">
        <v>1650</v>
      </c>
      <c r="F347" s="4" t="s">
        <v>1653</v>
      </c>
      <c r="G347" s="2" t="s">
        <v>1656</v>
      </c>
      <c r="H347" s="4" t="s">
        <v>1659</v>
      </c>
      <c r="I347" s="4" t="s">
        <v>2013</v>
      </c>
      <c r="J347" s="2">
        <v>4</v>
      </c>
      <c r="K347" s="2">
        <v>40.46</v>
      </c>
      <c r="L347" s="2">
        <v>0.15</v>
      </c>
      <c r="M347" s="4">
        <v>137.56</v>
      </c>
      <c r="N347" s="4">
        <v>18</v>
      </c>
      <c r="O347" s="4" t="s">
        <v>2212</v>
      </c>
      <c r="P347" s="4" t="s">
        <v>2215</v>
      </c>
      <c r="Q347" s="2" t="s">
        <v>2220</v>
      </c>
      <c r="R347" s="4" t="s">
        <v>2561</v>
      </c>
      <c r="S347" s="4" t="s">
        <v>2763</v>
      </c>
      <c r="T347" s="4">
        <v>3</v>
      </c>
      <c r="U347" s="4" t="s">
        <v>2767</v>
      </c>
      <c r="W347"/>
      <c r="X347"/>
      <c r="Z347"/>
      <c r="AC347"/>
      <c r="AD347"/>
      <c r="AF347"/>
    </row>
    <row r="348" spans="1:32">
      <c r="A348" s="4" t="s">
        <v>367</v>
      </c>
      <c r="B348" s="5">
        <v>45709</v>
      </c>
      <c r="C348" s="4" t="s">
        <v>912</v>
      </c>
      <c r="D348" s="2" t="s">
        <v>1448</v>
      </c>
      <c r="E348" s="2" t="s">
        <v>1650</v>
      </c>
      <c r="F348" s="4" t="s">
        <v>1651</v>
      </c>
      <c r="G348" s="2" t="s">
        <v>1656</v>
      </c>
      <c r="H348" s="4" t="s">
        <v>1661</v>
      </c>
      <c r="I348" s="4" t="s">
        <v>2014</v>
      </c>
      <c r="J348" s="2">
        <v>5</v>
      </c>
      <c r="K348" s="2">
        <v>88.78</v>
      </c>
      <c r="L348" s="2">
        <v>0.1</v>
      </c>
      <c r="M348" s="4">
        <v>399.51</v>
      </c>
      <c r="N348" s="4">
        <v>81.52</v>
      </c>
      <c r="O348" s="4" t="s">
        <v>2211</v>
      </c>
      <c r="P348" s="4" t="s">
        <v>2216</v>
      </c>
      <c r="Q348" s="2" t="s">
        <v>2220</v>
      </c>
      <c r="R348" s="4" t="s">
        <v>2562</v>
      </c>
      <c r="S348" s="4" t="s">
        <v>2761</v>
      </c>
      <c r="T348" s="4">
        <v>2</v>
      </c>
      <c r="U348" s="4" t="s">
        <v>2766</v>
      </c>
      <c r="W348"/>
      <c r="X348"/>
      <c r="Z348"/>
      <c r="AC348"/>
      <c r="AD348"/>
      <c r="AF348"/>
    </row>
    <row r="349" spans="1:32">
      <c r="A349" s="4" t="s">
        <v>368</v>
      </c>
      <c r="B349" s="5">
        <v>45742</v>
      </c>
      <c r="C349" s="4" t="s">
        <v>913</v>
      </c>
      <c r="D349" s="2" t="s">
        <v>1449</v>
      </c>
      <c r="E349" s="2" t="s">
        <v>1648</v>
      </c>
      <c r="F349" s="4" t="s">
        <v>1652</v>
      </c>
      <c r="G349" s="2" t="s">
        <v>1655</v>
      </c>
      <c r="H349" s="4" t="s">
        <v>1667</v>
      </c>
      <c r="I349" s="4" t="s">
        <v>2015</v>
      </c>
      <c r="J349" s="2">
        <v>4</v>
      </c>
      <c r="K349" s="2">
        <v>474.73</v>
      </c>
      <c r="L349" s="2">
        <v>0.05</v>
      </c>
      <c r="M349" s="4">
        <v>1803.97</v>
      </c>
      <c r="N349" s="4">
        <v>482</v>
      </c>
      <c r="O349" s="4" t="s">
        <v>2214</v>
      </c>
      <c r="P349" s="4" t="s">
        <v>2215</v>
      </c>
      <c r="Q349" s="2" t="s">
        <v>2221</v>
      </c>
      <c r="R349" s="4" t="s">
        <v>2563</v>
      </c>
      <c r="S349" s="4" t="s">
        <v>2761</v>
      </c>
      <c r="T349" s="4">
        <v>3</v>
      </c>
      <c r="U349" s="4" t="s">
        <v>2767</v>
      </c>
      <c r="W349"/>
      <c r="X349"/>
      <c r="Z349"/>
      <c r="AC349"/>
      <c r="AD349"/>
      <c r="AF349"/>
    </row>
    <row r="350" spans="1:32">
      <c r="A350" s="4" t="s">
        <v>369</v>
      </c>
      <c r="B350" s="5">
        <v>45747</v>
      </c>
      <c r="C350" s="4" t="s">
        <v>914</v>
      </c>
      <c r="D350" s="2" t="s">
        <v>1450</v>
      </c>
      <c r="E350" s="2" t="s">
        <v>1648</v>
      </c>
      <c r="F350" s="4" t="s">
        <v>1651</v>
      </c>
      <c r="G350" s="2" t="s">
        <v>1655</v>
      </c>
      <c r="H350" s="4" t="s">
        <v>1658</v>
      </c>
      <c r="I350" s="4" t="s">
        <v>2016</v>
      </c>
      <c r="J350" s="2">
        <v>4</v>
      </c>
      <c r="K350" s="2">
        <v>275.48</v>
      </c>
      <c r="L350" s="2">
        <v>0.1</v>
      </c>
      <c r="M350" s="4">
        <v>991.73</v>
      </c>
      <c r="N350" s="4">
        <v>185.65</v>
      </c>
      <c r="O350" s="4" t="s">
        <v>2213</v>
      </c>
      <c r="P350" s="4" t="s">
        <v>2215</v>
      </c>
      <c r="Q350" s="2" t="s">
        <v>2220</v>
      </c>
      <c r="R350" s="4" t="s">
        <v>2564</v>
      </c>
      <c r="S350" s="4" t="s">
        <v>2764</v>
      </c>
      <c r="T350" s="4">
        <v>5</v>
      </c>
      <c r="U350" s="4" t="s">
        <v>2766</v>
      </c>
      <c r="W350"/>
      <c r="X350"/>
      <c r="Z350"/>
      <c r="AC350"/>
      <c r="AD350"/>
      <c r="AF350"/>
    </row>
    <row r="351" spans="1:32">
      <c r="A351" s="4" t="s">
        <v>370</v>
      </c>
      <c r="B351" s="5">
        <v>45444</v>
      </c>
      <c r="C351" s="4" t="s">
        <v>915</v>
      </c>
      <c r="D351" s="2" t="s">
        <v>1451</v>
      </c>
      <c r="E351" s="2" t="s">
        <v>1648</v>
      </c>
      <c r="F351" s="4" t="s">
        <v>1652</v>
      </c>
      <c r="G351" s="2" t="s">
        <v>1657</v>
      </c>
      <c r="H351" s="4" t="s">
        <v>1665</v>
      </c>
      <c r="I351" s="4" t="s">
        <v>2017</v>
      </c>
      <c r="J351" s="2">
        <v>10</v>
      </c>
      <c r="K351" s="2">
        <v>139.28</v>
      </c>
      <c r="L351" s="2">
        <v>0.15</v>
      </c>
      <c r="M351" s="4">
        <v>1183.8800000000001</v>
      </c>
      <c r="N351" s="4">
        <v>252.98</v>
      </c>
      <c r="O351" s="4" t="s">
        <v>2212</v>
      </c>
      <c r="P351" s="4" t="s">
        <v>2215</v>
      </c>
      <c r="Q351" s="2" t="s">
        <v>2220</v>
      </c>
      <c r="R351" s="4" t="s">
        <v>2565</v>
      </c>
      <c r="S351" s="4" t="s">
        <v>2762</v>
      </c>
      <c r="T351" s="4">
        <v>3</v>
      </c>
      <c r="U351" s="4" t="s">
        <v>2766</v>
      </c>
      <c r="W351"/>
      <c r="X351"/>
      <c r="Z351"/>
      <c r="AC351"/>
      <c r="AD351"/>
      <c r="AF351"/>
    </row>
    <row r="352" spans="1:32">
      <c r="A352" s="4" t="s">
        <v>371</v>
      </c>
      <c r="B352" s="5">
        <v>45231</v>
      </c>
      <c r="C352" s="4" t="s">
        <v>916</v>
      </c>
      <c r="D352" s="2" t="s">
        <v>1452</v>
      </c>
      <c r="E352" s="2" t="s">
        <v>1650</v>
      </c>
      <c r="F352" s="4" t="s">
        <v>1654</v>
      </c>
      <c r="G352" s="2" t="s">
        <v>1655</v>
      </c>
      <c r="H352" s="4" t="s">
        <v>1660</v>
      </c>
      <c r="I352" s="4" t="s">
        <v>2018</v>
      </c>
      <c r="J352" s="2">
        <v>9</v>
      </c>
      <c r="K352" s="2">
        <v>488.42</v>
      </c>
      <c r="L352" s="2">
        <v>0</v>
      </c>
      <c r="M352" s="4">
        <v>4395.78</v>
      </c>
      <c r="N352" s="4">
        <v>1213.0899999999999</v>
      </c>
      <c r="O352" s="4" t="s">
        <v>2211</v>
      </c>
      <c r="P352" s="4" t="s">
        <v>2215</v>
      </c>
      <c r="Q352" s="2" t="s">
        <v>2222</v>
      </c>
      <c r="R352" s="4" t="s">
        <v>2566</v>
      </c>
      <c r="S352" s="4" t="s">
        <v>2765</v>
      </c>
      <c r="T352" s="4">
        <v>5</v>
      </c>
      <c r="U352" s="4" t="s">
        <v>2767</v>
      </c>
      <c r="W352"/>
      <c r="X352"/>
      <c r="Z352"/>
      <c r="AC352"/>
      <c r="AD352"/>
      <c r="AF352"/>
    </row>
    <row r="353" spans="1:32">
      <c r="A353" s="4" t="s">
        <v>372</v>
      </c>
      <c r="B353" s="5">
        <v>45566</v>
      </c>
      <c r="C353" s="4" t="s">
        <v>917</v>
      </c>
      <c r="D353" s="2" t="s">
        <v>1453</v>
      </c>
      <c r="E353" s="2" t="s">
        <v>1648</v>
      </c>
      <c r="F353" s="4" t="s">
        <v>1653</v>
      </c>
      <c r="G353" s="2" t="s">
        <v>1656</v>
      </c>
      <c r="H353" s="4" t="s">
        <v>1663</v>
      </c>
      <c r="I353" s="4" t="s">
        <v>2019</v>
      </c>
      <c r="J353" s="2">
        <v>6</v>
      </c>
      <c r="K353" s="2">
        <v>247.52</v>
      </c>
      <c r="L353" s="2">
        <v>0.05</v>
      </c>
      <c r="M353" s="4">
        <v>1410.86</v>
      </c>
      <c r="N353" s="4">
        <v>77.02</v>
      </c>
      <c r="O353" s="4" t="s">
        <v>2214</v>
      </c>
      <c r="P353" s="4" t="s">
        <v>2218</v>
      </c>
      <c r="Q353" s="2" t="s">
        <v>2221</v>
      </c>
      <c r="R353" s="4" t="s">
        <v>2567</v>
      </c>
      <c r="S353" s="4" t="s">
        <v>2765</v>
      </c>
      <c r="T353" s="4">
        <v>5</v>
      </c>
      <c r="U353" s="4" t="s">
        <v>2767</v>
      </c>
      <c r="W353"/>
      <c r="X353"/>
      <c r="Z353"/>
      <c r="AC353"/>
      <c r="AD353"/>
      <c r="AF353"/>
    </row>
    <row r="354" spans="1:32">
      <c r="A354" s="4" t="s">
        <v>373</v>
      </c>
      <c r="B354" s="5">
        <v>45802</v>
      </c>
      <c r="C354" s="4" t="s">
        <v>918</v>
      </c>
      <c r="D354" s="2" t="s">
        <v>1454</v>
      </c>
      <c r="E354" s="2" t="s">
        <v>1649</v>
      </c>
      <c r="F354" s="4" t="s">
        <v>1651</v>
      </c>
      <c r="G354" s="2" t="s">
        <v>1657</v>
      </c>
      <c r="H354" s="4" t="s">
        <v>1669</v>
      </c>
      <c r="I354" s="4" t="s">
        <v>2020</v>
      </c>
      <c r="J354" s="2">
        <v>9</v>
      </c>
      <c r="K354" s="2">
        <v>474.81</v>
      </c>
      <c r="L354" s="2">
        <v>0.05</v>
      </c>
      <c r="M354" s="4">
        <v>4059.63</v>
      </c>
      <c r="N354" s="4">
        <v>356.95</v>
      </c>
      <c r="O354" s="4" t="s">
        <v>2211</v>
      </c>
      <c r="P354" s="4" t="s">
        <v>2216</v>
      </c>
      <c r="Q354" s="2" t="s">
        <v>2219</v>
      </c>
      <c r="R354" s="4" t="s">
        <v>2568</v>
      </c>
      <c r="S354" s="4" t="s">
        <v>2763</v>
      </c>
      <c r="T354" s="4">
        <v>5</v>
      </c>
      <c r="U354" s="4" t="s">
        <v>2766</v>
      </c>
      <c r="W354"/>
      <c r="X354"/>
      <c r="Z354"/>
      <c r="AC354"/>
      <c r="AD354"/>
      <c r="AF354"/>
    </row>
    <row r="355" spans="1:32">
      <c r="A355" s="4" t="s">
        <v>374</v>
      </c>
      <c r="B355" s="5">
        <v>45776</v>
      </c>
      <c r="C355" s="4" t="s">
        <v>919</v>
      </c>
      <c r="D355" s="2" t="s">
        <v>1455</v>
      </c>
      <c r="E355" s="2" t="s">
        <v>1648</v>
      </c>
      <c r="F355" s="4" t="s">
        <v>1653</v>
      </c>
      <c r="G355" s="2" t="s">
        <v>1657</v>
      </c>
      <c r="H355" s="4" t="s">
        <v>1668</v>
      </c>
      <c r="I355" s="4" t="s">
        <v>2021</v>
      </c>
      <c r="J355" s="2">
        <v>10</v>
      </c>
      <c r="K355" s="2">
        <v>168</v>
      </c>
      <c r="L355" s="2">
        <v>0.2</v>
      </c>
      <c r="M355" s="4">
        <v>1344</v>
      </c>
      <c r="N355" s="4">
        <v>111.48</v>
      </c>
      <c r="O355" s="4" t="s">
        <v>2213</v>
      </c>
      <c r="P355" s="4" t="s">
        <v>2216</v>
      </c>
      <c r="Q355" s="2" t="s">
        <v>2222</v>
      </c>
      <c r="R355" s="4" t="s">
        <v>2569</v>
      </c>
      <c r="S355" s="4" t="s">
        <v>2762</v>
      </c>
      <c r="T355" s="4">
        <v>5</v>
      </c>
      <c r="U355" s="4" t="s">
        <v>2766</v>
      </c>
      <c r="W355"/>
      <c r="X355"/>
      <c r="Z355"/>
      <c r="AC355"/>
      <c r="AD355"/>
      <c r="AF355"/>
    </row>
    <row r="356" spans="1:32">
      <c r="A356" s="4" t="s">
        <v>375</v>
      </c>
      <c r="B356" s="5">
        <v>45483</v>
      </c>
      <c r="C356" s="4" t="s">
        <v>920</v>
      </c>
      <c r="D356" s="2" t="s">
        <v>1456</v>
      </c>
      <c r="E356" s="2" t="s">
        <v>1648</v>
      </c>
      <c r="F356" s="4" t="s">
        <v>1653</v>
      </c>
      <c r="G356" s="2" t="s">
        <v>1657</v>
      </c>
      <c r="H356" s="4" t="s">
        <v>1669</v>
      </c>
      <c r="I356" s="4" t="s">
        <v>2022</v>
      </c>
      <c r="J356" s="2">
        <v>9</v>
      </c>
      <c r="K356" s="2">
        <v>268.82</v>
      </c>
      <c r="L356" s="2">
        <v>0</v>
      </c>
      <c r="M356" s="4">
        <v>2419.38</v>
      </c>
      <c r="N356" s="4">
        <v>232.34</v>
      </c>
      <c r="O356" s="4" t="s">
        <v>2213</v>
      </c>
      <c r="P356" s="4" t="s">
        <v>2215</v>
      </c>
      <c r="Q356" s="2" t="s">
        <v>2221</v>
      </c>
      <c r="R356" s="4" t="s">
        <v>2570</v>
      </c>
      <c r="S356" s="4" t="s">
        <v>2763</v>
      </c>
      <c r="T356" s="4">
        <v>4</v>
      </c>
      <c r="U356" s="4" t="s">
        <v>2767</v>
      </c>
      <c r="W356"/>
      <c r="X356"/>
      <c r="Z356"/>
      <c r="AC356"/>
      <c r="AD356"/>
      <c r="AF356"/>
    </row>
    <row r="357" spans="1:32">
      <c r="A357" s="4" t="s">
        <v>376</v>
      </c>
      <c r="B357" s="5">
        <v>45415</v>
      </c>
      <c r="C357" s="4" t="s">
        <v>921</v>
      </c>
      <c r="D357" s="2" t="s">
        <v>1457</v>
      </c>
      <c r="E357" s="2" t="s">
        <v>1649</v>
      </c>
      <c r="F357" s="4" t="s">
        <v>1651</v>
      </c>
      <c r="G357" s="2" t="s">
        <v>1655</v>
      </c>
      <c r="H357" s="4" t="s">
        <v>1658</v>
      </c>
      <c r="I357" s="4" t="s">
        <v>2023</v>
      </c>
      <c r="J357" s="2">
        <v>2</v>
      </c>
      <c r="K357" s="2">
        <v>70.12</v>
      </c>
      <c r="L357" s="2">
        <v>0</v>
      </c>
      <c r="M357" s="4">
        <v>140.24</v>
      </c>
      <c r="N357" s="4">
        <v>33.74</v>
      </c>
      <c r="O357" s="4" t="s">
        <v>2214</v>
      </c>
      <c r="P357" s="4" t="s">
        <v>2216</v>
      </c>
      <c r="Q357" s="2" t="s">
        <v>2222</v>
      </c>
      <c r="R357" s="4" t="s">
        <v>2571</v>
      </c>
      <c r="S357" s="4" t="s">
        <v>2765</v>
      </c>
      <c r="T357" s="4">
        <v>1</v>
      </c>
      <c r="U357" s="4" t="s">
        <v>2767</v>
      </c>
      <c r="W357"/>
      <c r="X357"/>
      <c r="Z357"/>
      <c r="AC357"/>
      <c r="AD357"/>
      <c r="AF357"/>
    </row>
    <row r="358" spans="1:32">
      <c r="A358" s="4" t="s">
        <v>377</v>
      </c>
      <c r="B358" s="5">
        <v>45555</v>
      </c>
      <c r="C358" s="4" t="s">
        <v>922</v>
      </c>
      <c r="D358" s="2" t="s">
        <v>1458</v>
      </c>
      <c r="E358" s="2" t="s">
        <v>1649</v>
      </c>
      <c r="F358" s="4" t="s">
        <v>1654</v>
      </c>
      <c r="G358" s="2" t="s">
        <v>1655</v>
      </c>
      <c r="H358" s="4" t="s">
        <v>1660</v>
      </c>
      <c r="I358" s="4" t="s">
        <v>2024</v>
      </c>
      <c r="J358" s="2">
        <v>6</v>
      </c>
      <c r="K358" s="2">
        <v>96.07</v>
      </c>
      <c r="L358" s="2">
        <v>0.15</v>
      </c>
      <c r="M358" s="4">
        <v>489.96</v>
      </c>
      <c r="N358" s="4">
        <v>84.7</v>
      </c>
      <c r="O358" s="4" t="s">
        <v>2213</v>
      </c>
      <c r="P358" s="4" t="s">
        <v>2216</v>
      </c>
      <c r="Q358" s="2" t="s">
        <v>2222</v>
      </c>
      <c r="R358" s="4" t="s">
        <v>2572</v>
      </c>
      <c r="S358" s="4" t="s">
        <v>2765</v>
      </c>
      <c r="T358" s="4">
        <v>1</v>
      </c>
      <c r="U358" s="4" t="s">
        <v>2767</v>
      </c>
      <c r="W358"/>
      <c r="X358"/>
      <c r="Z358"/>
      <c r="AC358"/>
      <c r="AD358"/>
      <c r="AF358"/>
    </row>
    <row r="359" spans="1:32">
      <c r="A359" s="4" t="s">
        <v>378</v>
      </c>
      <c r="B359" s="5">
        <v>45763</v>
      </c>
      <c r="C359" s="4" t="s">
        <v>923</v>
      </c>
      <c r="D359" s="2" t="s">
        <v>1459</v>
      </c>
      <c r="E359" s="2" t="s">
        <v>1650</v>
      </c>
      <c r="F359" s="4" t="s">
        <v>1654</v>
      </c>
      <c r="G359" s="2" t="s">
        <v>1655</v>
      </c>
      <c r="H359" s="4" t="s">
        <v>1658</v>
      </c>
      <c r="I359" s="4" t="s">
        <v>2025</v>
      </c>
      <c r="J359" s="2">
        <v>4</v>
      </c>
      <c r="K359" s="2">
        <v>37.74</v>
      </c>
      <c r="L359" s="2">
        <v>0.15</v>
      </c>
      <c r="M359" s="4">
        <v>128.32</v>
      </c>
      <c r="N359" s="4">
        <v>34.229999999999997</v>
      </c>
      <c r="O359" s="4" t="s">
        <v>2211</v>
      </c>
      <c r="P359" s="4" t="s">
        <v>2218</v>
      </c>
      <c r="Q359" s="2" t="s">
        <v>2220</v>
      </c>
      <c r="R359" s="4" t="s">
        <v>2573</v>
      </c>
      <c r="S359" s="4" t="s">
        <v>2765</v>
      </c>
      <c r="T359" s="4">
        <v>4</v>
      </c>
      <c r="U359" s="4" t="s">
        <v>2767</v>
      </c>
      <c r="W359"/>
      <c r="X359"/>
      <c r="Z359"/>
      <c r="AC359"/>
      <c r="AD359"/>
      <c r="AF359"/>
    </row>
    <row r="360" spans="1:32">
      <c r="A360" s="4" t="s">
        <v>379</v>
      </c>
      <c r="B360" s="5">
        <v>45746</v>
      </c>
      <c r="C360" s="4" t="s">
        <v>924</v>
      </c>
      <c r="D360" s="2" t="s">
        <v>1460</v>
      </c>
      <c r="E360" s="2" t="s">
        <v>1649</v>
      </c>
      <c r="F360" s="4" t="s">
        <v>1654</v>
      </c>
      <c r="G360" s="2" t="s">
        <v>1656</v>
      </c>
      <c r="H360" s="4" t="s">
        <v>1663</v>
      </c>
      <c r="I360" s="4" t="s">
        <v>2026</v>
      </c>
      <c r="J360" s="2">
        <v>7</v>
      </c>
      <c r="K360" s="2">
        <v>307.69</v>
      </c>
      <c r="L360" s="2">
        <v>0.2</v>
      </c>
      <c r="M360" s="4">
        <v>1723.06</v>
      </c>
      <c r="N360" s="4">
        <v>341.94</v>
      </c>
      <c r="O360" s="4" t="s">
        <v>2212</v>
      </c>
      <c r="P360" s="4" t="s">
        <v>2215</v>
      </c>
      <c r="Q360" s="2" t="s">
        <v>2220</v>
      </c>
      <c r="R360" s="4" t="s">
        <v>2574</v>
      </c>
      <c r="S360" s="4" t="s">
        <v>2763</v>
      </c>
      <c r="T360" s="4">
        <v>1</v>
      </c>
      <c r="U360" s="4" t="s">
        <v>2766</v>
      </c>
      <c r="W360"/>
      <c r="X360"/>
      <c r="Z360"/>
      <c r="AC360"/>
      <c r="AD360"/>
      <c r="AF360"/>
    </row>
    <row r="361" spans="1:32">
      <c r="A361" s="4" t="s">
        <v>380</v>
      </c>
      <c r="B361" s="5">
        <v>45138</v>
      </c>
      <c r="C361" s="4" t="s">
        <v>925</v>
      </c>
      <c r="D361" s="2" t="s">
        <v>1461</v>
      </c>
      <c r="E361" s="2" t="s">
        <v>1649</v>
      </c>
      <c r="F361" s="4" t="s">
        <v>1654</v>
      </c>
      <c r="G361" s="2" t="s">
        <v>1656</v>
      </c>
      <c r="H361" s="4" t="s">
        <v>1661</v>
      </c>
      <c r="I361" s="4" t="s">
        <v>2027</v>
      </c>
      <c r="J361" s="2">
        <v>9</v>
      </c>
      <c r="K361" s="2">
        <v>196.76</v>
      </c>
      <c r="L361" s="2">
        <v>0</v>
      </c>
      <c r="M361" s="4">
        <v>1770.84</v>
      </c>
      <c r="N361" s="4">
        <v>172.59</v>
      </c>
      <c r="O361" s="4" t="s">
        <v>2211</v>
      </c>
      <c r="P361" s="4" t="s">
        <v>2217</v>
      </c>
      <c r="Q361" s="2" t="s">
        <v>2221</v>
      </c>
      <c r="R361" s="4" t="s">
        <v>2575</v>
      </c>
      <c r="S361" s="4" t="s">
        <v>2762</v>
      </c>
      <c r="T361" s="4">
        <v>4</v>
      </c>
      <c r="U361" s="4" t="s">
        <v>2766</v>
      </c>
      <c r="W361"/>
      <c r="X361"/>
      <c r="Z361"/>
      <c r="AC361"/>
      <c r="AD361"/>
      <c r="AF361"/>
    </row>
    <row r="362" spans="1:32">
      <c r="A362" s="4" t="s">
        <v>381</v>
      </c>
      <c r="B362" s="5">
        <v>45435</v>
      </c>
      <c r="C362" s="4" t="s">
        <v>926</v>
      </c>
      <c r="D362" s="2" t="s">
        <v>1462</v>
      </c>
      <c r="E362" s="2" t="s">
        <v>1650</v>
      </c>
      <c r="F362" s="4" t="s">
        <v>1652</v>
      </c>
      <c r="G362" s="2" t="s">
        <v>1656</v>
      </c>
      <c r="H362" s="4" t="s">
        <v>1659</v>
      </c>
      <c r="I362" s="4" t="s">
        <v>2028</v>
      </c>
      <c r="J362" s="2">
        <v>8</v>
      </c>
      <c r="K362" s="2">
        <v>415.8</v>
      </c>
      <c r="L362" s="2">
        <v>0.15</v>
      </c>
      <c r="M362" s="4">
        <v>2827.44</v>
      </c>
      <c r="N362" s="4">
        <v>205.3</v>
      </c>
      <c r="O362" s="4" t="s">
        <v>2212</v>
      </c>
      <c r="P362" s="4" t="s">
        <v>2216</v>
      </c>
      <c r="Q362" s="2" t="s">
        <v>2222</v>
      </c>
      <c r="R362" s="4" t="s">
        <v>2576</v>
      </c>
      <c r="S362" s="4" t="s">
        <v>2763</v>
      </c>
      <c r="T362" s="4">
        <v>4</v>
      </c>
      <c r="U362" s="4" t="s">
        <v>2767</v>
      </c>
      <c r="W362"/>
      <c r="X362"/>
      <c r="Z362"/>
      <c r="AC362"/>
      <c r="AD362"/>
      <c r="AF362"/>
    </row>
    <row r="363" spans="1:32">
      <c r="A363" s="4" t="s">
        <v>382</v>
      </c>
      <c r="B363" s="5">
        <v>45175</v>
      </c>
      <c r="C363" s="4" t="s">
        <v>927</v>
      </c>
      <c r="D363" s="2" t="s">
        <v>1463</v>
      </c>
      <c r="E363" s="2" t="s">
        <v>1648</v>
      </c>
      <c r="F363" s="4" t="s">
        <v>1653</v>
      </c>
      <c r="G363" s="2" t="s">
        <v>1657</v>
      </c>
      <c r="H363" s="4" t="s">
        <v>1665</v>
      </c>
      <c r="I363" s="4" t="s">
        <v>2029</v>
      </c>
      <c r="J363" s="2">
        <v>8</v>
      </c>
      <c r="K363" s="2">
        <v>49.64</v>
      </c>
      <c r="L363" s="2">
        <v>0.1</v>
      </c>
      <c r="M363" s="4">
        <v>357.41</v>
      </c>
      <c r="N363" s="4">
        <v>79.680000000000007</v>
      </c>
      <c r="O363" s="4" t="s">
        <v>2213</v>
      </c>
      <c r="P363" s="4" t="s">
        <v>2215</v>
      </c>
      <c r="Q363" s="2" t="s">
        <v>2219</v>
      </c>
      <c r="R363" s="4" t="s">
        <v>2577</v>
      </c>
      <c r="S363" s="4" t="s">
        <v>2761</v>
      </c>
      <c r="T363" s="4">
        <v>4</v>
      </c>
      <c r="U363" s="4" t="s">
        <v>2767</v>
      </c>
      <c r="W363"/>
      <c r="X363"/>
      <c r="Z363"/>
      <c r="AC363"/>
      <c r="AD363"/>
      <c r="AF363"/>
    </row>
    <row r="364" spans="1:32">
      <c r="A364" s="4" t="s">
        <v>383</v>
      </c>
      <c r="B364" s="5">
        <v>45340</v>
      </c>
      <c r="C364" s="4" t="s">
        <v>928</v>
      </c>
      <c r="D364" s="2" t="s">
        <v>1464</v>
      </c>
      <c r="E364" s="2" t="s">
        <v>1649</v>
      </c>
      <c r="F364" s="4" t="s">
        <v>1654</v>
      </c>
      <c r="G364" s="2" t="s">
        <v>1656</v>
      </c>
      <c r="H364" s="4" t="s">
        <v>1659</v>
      </c>
      <c r="I364" s="4" t="s">
        <v>2030</v>
      </c>
      <c r="J364" s="2">
        <v>7</v>
      </c>
      <c r="K364" s="2">
        <v>277.42</v>
      </c>
      <c r="L364" s="2">
        <v>0</v>
      </c>
      <c r="M364" s="4">
        <v>1941.94</v>
      </c>
      <c r="N364" s="4">
        <v>470.08</v>
      </c>
      <c r="O364" s="4" t="s">
        <v>2214</v>
      </c>
      <c r="P364" s="4" t="s">
        <v>2216</v>
      </c>
      <c r="Q364" s="2" t="s">
        <v>2222</v>
      </c>
      <c r="R364" s="4" t="s">
        <v>2578</v>
      </c>
      <c r="S364" s="4" t="s">
        <v>2765</v>
      </c>
      <c r="T364" s="4">
        <v>2</v>
      </c>
      <c r="U364" s="4" t="s">
        <v>2766</v>
      </c>
      <c r="W364"/>
      <c r="X364"/>
      <c r="Z364"/>
      <c r="AC364"/>
      <c r="AD364"/>
      <c r="AF364"/>
    </row>
    <row r="365" spans="1:32">
      <c r="A365" s="4" t="s">
        <v>384</v>
      </c>
      <c r="B365" s="5">
        <v>45206</v>
      </c>
      <c r="C365" s="4" t="s">
        <v>929</v>
      </c>
      <c r="D365" s="2" t="s">
        <v>1465</v>
      </c>
      <c r="E365" s="2" t="s">
        <v>1650</v>
      </c>
      <c r="F365" s="4" t="s">
        <v>1651</v>
      </c>
      <c r="G365" s="2" t="s">
        <v>1656</v>
      </c>
      <c r="H365" s="4" t="s">
        <v>1664</v>
      </c>
      <c r="I365" s="4" t="s">
        <v>2031</v>
      </c>
      <c r="J365" s="2">
        <v>5</v>
      </c>
      <c r="K365" s="2">
        <v>315.08999999999997</v>
      </c>
      <c r="L365" s="2">
        <v>0</v>
      </c>
      <c r="M365" s="4">
        <v>1575.45</v>
      </c>
      <c r="N365" s="4">
        <v>432.67</v>
      </c>
      <c r="O365" s="4" t="s">
        <v>2213</v>
      </c>
      <c r="P365" s="4" t="s">
        <v>2215</v>
      </c>
      <c r="Q365" s="2" t="s">
        <v>2221</v>
      </c>
      <c r="R365" s="4" t="s">
        <v>2579</v>
      </c>
      <c r="S365" s="4" t="s">
        <v>2761</v>
      </c>
      <c r="T365" s="4">
        <v>4</v>
      </c>
      <c r="U365" s="4" t="s">
        <v>2767</v>
      </c>
      <c r="W365"/>
      <c r="X365"/>
      <c r="Z365"/>
      <c r="AC365"/>
      <c r="AD365"/>
      <c r="AF365"/>
    </row>
    <row r="366" spans="1:32">
      <c r="A366" s="4" t="s">
        <v>385</v>
      </c>
      <c r="B366" s="5">
        <v>45642</v>
      </c>
      <c r="C366" s="4" t="s">
        <v>930</v>
      </c>
      <c r="D366" s="2" t="s">
        <v>1466</v>
      </c>
      <c r="E366" s="2" t="s">
        <v>1649</v>
      </c>
      <c r="F366" s="4" t="s">
        <v>1652</v>
      </c>
      <c r="G366" s="2" t="s">
        <v>1656</v>
      </c>
      <c r="H366" s="4" t="s">
        <v>1664</v>
      </c>
      <c r="I366" s="4" t="s">
        <v>2032</v>
      </c>
      <c r="J366" s="2">
        <v>4</v>
      </c>
      <c r="K366" s="2">
        <v>112.35</v>
      </c>
      <c r="L366" s="2">
        <v>0.15</v>
      </c>
      <c r="M366" s="4">
        <v>381.99</v>
      </c>
      <c r="N366" s="4">
        <v>62.43</v>
      </c>
      <c r="O366" s="4" t="s">
        <v>2211</v>
      </c>
      <c r="P366" s="4" t="s">
        <v>2215</v>
      </c>
      <c r="Q366" s="2" t="s">
        <v>2219</v>
      </c>
      <c r="R366" s="4" t="s">
        <v>2580</v>
      </c>
      <c r="S366" s="4" t="s">
        <v>2765</v>
      </c>
      <c r="T366" s="4">
        <v>5</v>
      </c>
      <c r="U366" s="4" t="s">
        <v>2767</v>
      </c>
      <c r="W366"/>
      <c r="X366"/>
      <c r="Z366"/>
      <c r="AC366"/>
      <c r="AD366"/>
      <c r="AF366"/>
    </row>
    <row r="367" spans="1:32">
      <c r="A367" s="4" t="s">
        <v>386</v>
      </c>
      <c r="B367" s="5">
        <v>45209</v>
      </c>
      <c r="C367" s="4" t="s">
        <v>931</v>
      </c>
      <c r="D367" s="2" t="s">
        <v>1467</v>
      </c>
      <c r="E367" s="2" t="s">
        <v>1648</v>
      </c>
      <c r="F367" s="4" t="s">
        <v>1653</v>
      </c>
      <c r="G367" s="2" t="s">
        <v>1655</v>
      </c>
      <c r="H367" s="4" t="s">
        <v>1667</v>
      </c>
      <c r="I367" s="4" t="s">
        <v>2033</v>
      </c>
      <c r="J367" s="2">
        <v>6</v>
      </c>
      <c r="K367" s="2">
        <v>23.18</v>
      </c>
      <c r="L367" s="2">
        <v>0</v>
      </c>
      <c r="M367" s="4">
        <v>139.08000000000001</v>
      </c>
      <c r="N367" s="4">
        <v>30.15</v>
      </c>
      <c r="O367" s="4" t="s">
        <v>2214</v>
      </c>
      <c r="P367" s="4" t="s">
        <v>2218</v>
      </c>
      <c r="Q367" s="2" t="s">
        <v>2219</v>
      </c>
      <c r="R367" s="4" t="s">
        <v>2581</v>
      </c>
      <c r="S367" s="4" t="s">
        <v>2761</v>
      </c>
      <c r="T367" s="4">
        <v>1</v>
      </c>
      <c r="U367" s="4" t="s">
        <v>2767</v>
      </c>
      <c r="W367"/>
      <c r="X367"/>
      <c r="Z367"/>
      <c r="AC367"/>
      <c r="AD367"/>
      <c r="AF367"/>
    </row>
    <row r="368" spans="1:32">
      <c r="A368" s="4" t="s">
        <v>387</v>
      </c>
      <c r="B368" s="5">
        <v>45109</v>
      </c>
      <c r="C368" s="4" t="s">
        <v>932</v>
      </c>
      <c r="D368" s="2" t="s">
        <v>1468</v>
      </c>
      <c r="E368" s="2" t="s">
        <v>1648</v>
      </c>
      <c r="F368" s="4" t="s">
        <v>1651</v>
      </c>
      <c r="G368" s="2" t="s">
        <v>1656</v>
      </c>
      <c r="H368" s="4" t="s">
        <v>1659</v>
      </c>
      <c r="I368" s="4" t="s">
        <v>2034</v>
      </c>
      <c r="J368" s="2">
        <v>8</v>
      </c>
      <c r="K368" s="2">
        <v>375.92</v>
      </c>
      <c r="L368" s="2">
        <v>0.1</v>
      </c>
      <c r="M368" s="4">
        <v>2706.62</v>
      </c>
      <c r="N368" s="4">
        <v>765.62</v>
      </c>
      <c r="O368" s="4" t="s">
        <v>2212</v>
      </c>
      <c r="P368" s="4" t="s">
        <v>2218</v>
      </c>
      <c r="Q368" s="2" t="s">
        <v>2221</v>
      </c>
      <c r="R368" s="4" t="s">
        <v>2582</v>
      </c>
      <c r="S368" s="4" t="s">
        <v>2762</v>
      </c>
      <c r="T368" s="4">
        <v>4</v>
      </c>
      <c r="U368" s="4" t="s">
        <v>2766</v>
      </c>
      <c r="W368"/>
      <c r="X368"/>
      <c r="Z368"/>
      <c r="AC368"/>
      <c r="AD368"/>
      <c r="AF368"/>
    </row>
    <row r="369" spans="1:32">
      <c r="A369" s="4" t="s">
        <v>388</v>
      </c>
      <c r="B369" s="5">
        <v>45446</v>
      </c>
      <c r="C369" s="4" t="s">
        <v>933</v>
      </c>
      <c r="D369" s="2" t="s">
        <v>1469</v>
      </c>
      <c r="E369" s="2" t="s">
        <v>1649</v>
      </c>
      <c r="F369" s="4" t="s">
        <v>1652</v>
      </c>
      <c r="G369" s="2" t="s">
        <v>1657</v>
      </c>
      <c r="H369" s="4" t="s">
        <v>1666</v>
      </c>
      <c r="I369" s="4" t="s">
        <v>2035</v>
      </c>
      <c r="J369" s="2">
        <v>3</v>
      </c>
      <c r="K369" s="2">
        <v>65.400000000000006</v>
      </c>
      <c r="L369" s="2">
        <v>0.1</v>
      </c>
      <c r="M369" s="4">
        <v>176.58</v>
      </c>
      <c r="N369" s="4">
        <v>23.36</v>
      </c>
      <c r="O369" s="4" t="s">
        <v>2211</v>
      </c>
      <c r="P369" s="4" t="s">
        <v>2216</v>
      </c>
      <c r="Q369" s="2" t="s">
        <v>2222</v>
      </c>
      <c r="R369" s="4" t="s">
        <v>2583</v>
      </c>
      <c r="S369" s="4" t="s">
        <v>2764</v>
      </c>
      <c r="T369" s="4">
        <v>1</v>
      </c>
      <c r="U369" s="4" t="s">
        <v>2766</v>
      </c>
      <c r="W369"/>
      <c r="X369"/>
      <c r="Z369"/>
      <c r="AC369"/>
      <c r="AD369"/>
      <c r="AF369"/>
    </row>
    <row r="370" spans="1:32">
      <c r="A370" s="4" t="s">
        <v>389</v>
      </c>
      <c r="B370" s="5">
        <v>45436</v>
      </c>
      <c r="C370" s="4" t="s">
        <v>590</v>
      </c>
      <c r="D370" s="2" t="s">
        <v>1470</v>
      </c>
      <c r="E370" s="2" t="s">
        <v>1648</v>
      </c>
      <c r="F370" s="4" t="s">
        <v>1654</v>
      </c>
      <c r="G370" s="2" t="s">
        <v>1656</v>
      </c>
      <c r="H370" s="4" t="s">
        <v>1663</v>
      </c>
      <c r="I370" s="4" t="s">
        <v>2036</v>
      </c>
      <c r="J370" s="2">
        <v>7</v>
      </c>
      <c r="K370" s="2">
        <v>306.38</v>
      </c>
      <c r="L370" s="2">
        <v>0.1</v>
      </c>
      <c r="M370" s="4">
        <v>1930.19</v>
      </c>
      <c r="N370" s="4">
        <v>221.81</v>
      </c>
      <c r="O370" s="4" t="s">
        <v>2214</v>
      </c>
      <c r="P370" s="4" t="s">
        <v>2216</v>
      </c>
      <c r="Q370" s="2" t="s">
        <v>2220</v>
      </c>
      <c r="R370" s="4" t="s">
        <v>2584</v>
      </c>
      <c r="S370" s="4" t="s">
        <v>2764</v>
      </c>
      <c r="T370" s="4">
        <v>4</v>
      </c>
      <c r="U370" s="4" t="s">
        <v>2767</v>
      </c>
      <c r="W370"/>
      <c r="X370"/>
      <c r="Z370"/>
      <c r="AC370"/>
      <c r="AD370"/>
      <c r="AF370"/>
    </row>
    <row r="371" spans="1:32">
      <c r="A371" s="4" t="s">
        <v>390</v>
      </c>
      <c r="B371" s="5">
        <v>45663</v>
      </c>
      <c r="C371" s="4" t="s">
        <v>934</v>
      </c>
      <c r="D371" s="2" t="s">
        <v>1471</v>
      </c>
      <c r="E371" s="2" t="s">
        <v>1649</v>
      </c>
      <c r="F371" s="4" t="s">
        <v>1653</v>
      </c>
      <c r="G371" s="2" t="s">
        <v>1656</v>
      </c>
      <c r="H371" s="4" t="s">
        <v>1663</v>
      </c>
      <c r="I371" s="4" t="s">
        <v>2037</v>
      </c>
      <c r="J371" s="2">
        <v>4</v>
      </c>
      <c r="K371" s="2">
        <v>5.78</v>
      </c>
      <c r="L371" s="2">
        <v>0</v>
      </c>
      <c r="M371" s="4">
        <v>23.12</v>
      </c>
      <c r="N371" s="4">
        <v>3.84</v>
      </c>
      <c r="O371" s="4" t="s">
        <v>2212</v>
      </c>
      <c r="P371" s="4" t="s">
        <v>2216</v>
      </c>
      <c r="Q371" s="2" t="s">
        <v>2220</v>
      </c>
      <c r="R371" s="4" t="s">
        <v>2585</v>
      </c>
      <c r="S371" s="4" t="s">
        <v>2763</v>
      </c>
      <c r="T371" s="4">
        <v>1</v>
      </c>
      <c r="U371" s="4" t="s">
        <v>2767</v>
      </c>
      <c r="W371"/>
      <c r="X371"/>
      <c r="Z371"/>
      <c r="AC371"/>
      <c r="AD371"/>
      <c r="AF371"/>
    </row>
    <row r="372" spans="1:32">
      <c r="A372" s="4" t="s">
        <v>391</v>
      </c>
      <c r="B372" s="5">
        <v>45249</v>
      </c>
      <c r="C372" s="4" t="s">
        <v>935</v>
      </c>
      <c r="D372" s="2" t="s">
        <v>1472</v>
      </c>
      <c r="E372" s="2" t="s">
        <v>1649</v>
      </c>
      <c r="F372" s="4" t="s">
        <v>1653</v>
      </c>
      <c r="G372" s="2" t="s">
        <v>1655</v>
      </c>
      <c r="H372" s="4" t="s">
        <v>1658</v>
      </c>
      <c r="I372" s="4" t="s">
        <v>2038</v>
      </c>
      <c r="J372" s="2">
        <v>5</v>
      </c>
      <c r="K372" s="2">
        <v>130.94</v>
      </c>
      <c r="L372" s="2">
        <v>0</v>
      </c>
      <c r="M372" s="4">
        <v>654.70000000000005</v>
      </c>
      <c r="N372" s="4">
        <v>83.11</v>
      </c>
      <c r="O372" s="4" t="s">
        <v>2214</v>
      </c>
      <c r="P372" s="4" t="s">
        <v>2215</v>
      </c>
      <c r="Q372" s="2" t="s">
        <v>2219</v>
      </c>
      <c r="R372" s="4" t="s">
        <v>2586</v>
      </c>
      <c r="S372" s="4" t="s">
        <v>2762</v>
      </c>
      <c r="T372" s="4">
        <v>3</v>
      </c>
      <c r="U372" s="4" t="s">
        <v>2767</v>
      </c>
      <c r="W372"/>
      <c r="X372"/>
      <c r="Z372"/>
      <c r="AC372"/>
      <c r="AD372"/>
      <c r="AF372"/>
    </row>
    <row r="373" spans="1:32">
      <c r="A373" s="4" t="s">
        <v>392</v>
      </c>
      <c r="B373" s="5">
        <v>45290</v>
      </c>
      <c r="C373" s="4" t="s">
        <v>936</v>
      </c>
      <c r="D373" s="2" t="s">
        <v>1473</v>
      </c>
      <c r="E373" s="2" t="s">
        <v>1648</v>
      </c>
      <c r="F373" s="4" t="s">
        <v>1653</v>
      </c>
      <c r="G373" s="2" t="s">
        <v>1657</v>
      </c>
      <c r="H373" s="4" t="s">
        <v>1668</v>
      </c>
      <c r="I373" s="4" t="s">
        <v>2039</v>
      </c>
      <c r="J373" s="2">
        <v>8</v>
      </c>
      <c r="K373" s="2">
        <v>458.5</v>
      </c>
      <c r="L373" s="2">
        <v>0</v>
      </c>
      <c r="M373" s="4">
        <v>3668</v>
      </c>
      <c r="N373" s="4">
        <v>775.46</v>
      </c>
      <c r="O373" s="4" t="s">
        <v>2211</v>
      </c>
      <c r="P373" s="4" t="s">
        <v>2216</v>
      </c>
      <c r="Q373" s="2" t="s">
        <v>2220</v>
      </c>
      <c r="R373" s="4" t="s">
        <v>2587</v>
      </c>
      <c r="S373" s="4" t="s">
        <v>2764</v>
      </c>
      <c r="T373" s="4">
        <v>3</v>
      </c>
      <c r="U373" s="4" t="s">
        <v>2767</v>
      </c>
      <c r="W373"/>
      <c r="X373"/>
      <c r="Z373"/>
      <c r="AC373"/>
      <c r="AD373"/>
      <c r="AF373"/>
    </row>
    <row r="374" spans="1:32">
      <c r="A374" s="4" t="s">
        <v>393</v>
      </c>
      <c r="B374" s="5">
        <v>45429</v>
      </c>
      <c r="C374" s="4" t="s">
        <v>882</v>
      </c>
      <c r="D374" s="2" t="s">
        <v>1474</v>
      </c>
      <c r="E374" s="2" t="s">
        <v>1649</v>
      </c>
      <c r="F374" s="4" t="s">
        <v>1652</v>
      </c>
      <c r="G374" s="2" t="s">
        <v>1656</v>
      </c>
      <c r="H374" s="4" t="s">
        <v>1663</v>
      </c>
      <c r="I374" s="4" t="s">
        <v>2040</v>
      </c>
      <c r="J374" s="2">
        <v>10</v>
      </c>
      <c r="K374" s="2">
        <v>363.86</v>
      </c>
      <c r="L374" s="2">
        <v>0.1</v>
      </c>
      <c r="M374" s="4">
        <v>3274.74</v>
      </c>
      <c r="N374" s="4">
        <v>618.25</v>
      </c>
      <c r="O374" s="4" t="s">
        <v>2212</v>
      </c>
      <c r="P374" s="4" t="s">
        <v>2216</v>
      </c>
      <c r="Q374" s="2" t="s">
        <v>2221</v>
      </c>
      <c r="R374" s="4" t="s">
        <v>2588</v>
      </c>
      <c r="S374" s="4" t="s">
        <v>2762</v>
      </c>
      <c r="T374" s="4">
        <v>1</v>
      </c>
      <c r="U374" s="4" t="s">
        <v>2766</v>
      </c>
      <c r="W374"/>
      <c r="X374"/>
      <c r="Z374"/>
      <c r="AC374"/>
      <c r="AD374"/>
      <c r="AF374"/>
    </row>
    <row r="375" spans="1:32">
      <c r="A375" s="4" t="s">
        <v>394</v>
      </c>
      <c r="B375" s="5">
        <v>45306</v>
      </c>
      <c r="C375" s="4" t="s">
        <v>937</v>
      </c>
      <c r="D375" s="2" t="s">
        <v>1475</v>
      </c>
      <c r="E375" s="2" t="s">
        <v>1648</v>
      </c>
      <c r="F375" s="4" t="s">
        <v>1651</v>
      </c>
      <c r="G375" s="2" t="s">
        <v>1657</v>
      </c>
      <c r="H375" s="4" t="s">
        <v>1665</v>
      </c>
      <c r="I375" s="4" t="s">
        <v>2041</v>
      </c>
      <c r="J375" s="2">
        <v>10</v>
      </c>
      <c r="K375" s="2">
        <v>304.82</v>
      </c>
      <c r="L375" s="2">
        <v>0.05</v>
      </c>
      <c r="M375" s="4">
        <v>2895.79</v>
      </c>
      <c r="N375" s="4">
        <v>575.67999999999995</v>
      </c>
      <c r="O375" s="4" t="s">
        <v>2214</v>
      </c>
      <c r="P375" s="4" t="s">
        <v>2218</v>
      </c>
      <c r="Q375" s="2" t="s">
        <v>2219</v>
      </c>
      <c r="R375" s="4" t="s">
        <v>2589</v>
      </c>
      <c r="S375" s="4" t="s">
        <v>2762</v>
      </c>
      <c r="T375" s="4">
        <v>4</v>
      </c>
      <c r="U375" s="4" t="s">
        <v>2766</v>
      </c>
      <c r="W375"/>
      <c r="X375"/>
      <c r="Z375"/>
      <c r="AC375"/>
      <c r="AD375"/>
      <c r="AF375"/>
    </row>
    <row r="376" spans="1:32">
      <c r="A376" s="4" t="s">
        <v>395</v>
      </c>
      <c r="B376" s="5">
        <v>45698</v>
      </c>
      <c r="C376" s="4" t="s">
        <v>938</v>
      </c>
      <c r="D376" s="2" t="s">
        <v>1476</v>
      </c>
      <c r="E376" s="2" t="s">
        <v>1648</v>
      </c>
      <c r="F376" s="4" t="s">
        <v>1651</v>
      </c>
      <c r="G376" s="2" t="s">
        <v>1657</v>
      </c>
      <c r="H376" s="4" t="s">
        <v>1668</v>
      </c>
      <c r="I376" s="4" t="s">
        <v>2042</v>
      </c>
      <c r="J376" s="2">
        <v>4</v>
      </c>
      <c r="K376" s="2">
        <v>264.92</v>
      </c>
      <c r="L376" s="2">
        <v>0.05</v>
      </c>
      <c r="M376" s="4">
        <v>1006.7</v>
      </c>
      <c r="N376" s="4">
        <v>78.58</v>
      </c>
      <c r="O376" s="4" t="s">
        <v>2212</v>
      </c>
      <c r="P376" s="4" t="s">
        <v>2216</v>
      </c>
      <c r="Q376" s="2" t="s">
        <v>2219</v>
      </c>
      <c r="R376" s="4" t="s">
        <v>2590</v>
      </c>
      <c r="S376" s="4" t="s">
        <v>2763</v>
      </c>
      <c r="T376" s="4">
        <v>5</v>
      </c>
      <c r="U376" s="4" t="s">
        <v>2766</v>
      </c>
      <c r="W376"/>
      <c r="X376"/>
      <c r="Z376"/>
      <c r="AC376"/>
      <c r="AD376"/>
      <c r="AF376"/>
    </row>
    <row r="377" spans="1:32">
      <c r="A377" s="4" t="s">
        <v>396</v>
      </c>
      <c r="B377" s="5">
        <v>45164</v>
      </c>
      <c r="C377" s="4" t="s">
        <v>939</v>
      </c>
      <c r="D377" s="2" t="s">
        <v>1477</v>
      </c>
      <c r="E377" s="2" t="s">
        <v>1649</v>
      </c>
      <c r="F377" s="4" t="s">
        <v>1653</v>
      </c>
      <c r="G377" s="2" t="s">
        <v>1655</v>
      </c>
      <c r="H377" s="4" t="s">
        <v>1662</v>
      </c>
      <c r="I377" s="4" t="s">
        <v>2043</v>
      </c>
      <c r="J377" s="2">
        <v>8</v>
      </c>
      <c r="K377" s="2">
        <v>367.56</v>
      </c>
      <c r="L377" s="2">
        <v>0.2</v>
      </c>
      <c r="M377" s="4">
        <v>2352.38</v>
      </c>
      <c r="N377" s="4">
        <v>300.14</v>
      </c>
      <c r="O377" s="4" t="s">
        <v>2214</v>
      </c>
      <c r="P377" s="4" t="s">
        <v>2216</v>
      </c>
      <c r="Q377" s="2" t="s">
        <v>2219</v>
      </c>
      <c r="R377" s="4" t="s">
        <v>2591</v>
      </c>
      <c r="S377" s="4" t="s">
        <v>2764</v>
      </c>
      <c r="T377" s="4">
        <v>2</v>
      </c>
      <c r="U377" s="4" t="s">
        <v>2766</v>
      </c>
      <c r="W377"/>
      <c r="X377"/>
      <c r="Z377"/>
      <c r="AC377"/>
      <c r="AD377"/>
      <c r="AF377"/>
    </row>
    <row r="378" spans="1:32">
      <c r="A378" s="4" t="s">
        <v>397</v>
      </c>
      <c r="B378" s="5">
        <v>45343</v>
      </c>
      <c r="C378" s="4" t="s">
        <v>940</v>
      </c>
      <c r="D378" s="2" t="s">
        <v>1478</v>
      </c>
      <c r="E378" s="2" t="s">
        <v>1650</v>
      </c>
      <c r="F378" s="4" t="s">
        <v>1654</v>
      </c>
      <c r="G378" s="2" t="s">
        <v>1656</v>
      </c>
      <c r="H378" s="4" t="s">
        <v>1661</v>
      </c>
      <c r="I378" s="4" t="s">
        <v>2044</v>
      </c>
      <c r="J378" s="2">
        <v>1</v>
      </c>
      <c r="K378" s="2">
        <v>158.94</v>
      </c>
      <c r="L378" s="2">
        <v>0</v>
      </c>
      <c r="M378" s="4">
        <v>158.94</v>
      </c>
      <c r="N378" s="4">
        <v>35.25</v>
      </c>
      <c r="O378" s="4" t="s">
        <v>2212</v>
      </c>
      <c r="P378" s="4" t="s">
        <v>2218</v>
      </c>
      <c r="Q378" s="2" t="s">
        <v>2220</v>
      </c>
      <c r="R378" s="4" t="s">
        <v>2592</v>
      </c>
      <c r="S378" s="4" t="s">
        <v>2761</v>
      </c>
      <c r="T378" s="4">
        <v>1</v>
      </c>
      <c r="U378" s="4" t="s">
        <v>2767</v>
      </c>
      <c r="W378"/>
      <c r="X378"/>
      <c r="Z378"/>
      <c r="AC378"/>
      <c r="AD378"/>
      <c r="AF378"/>
    </row>
    <row r="379" spans="1:32">
      <c r="A379" s="4" t="s">
        <v>398</v>
      </c>
      <c r="B379" s="5">
        <v>45193</v>
      </c>
      <c r="C379" s="4" t="s">
        <v>941</v>
      </c>
      <c r="D379" s="2" t="s">
        <v>1479</v>
      </c>
      <c r="E379" s="2" t="s">
        <v>1649</v>
      </c>
      <c r="F379" s="4" t="s">
        <v>1651</v>
      </c>
      <c r="G379" s="2" t="s">
        <v>1656</v>
      </c>
      <c r="H379" s="4" t="s">
        <v>1659</v>
      </c>
      <c r="I379" s="4" t="s">
        <v>2045</v>
      </c>
      <c r="J379" s="2">
        <v>6</v>
      </c>
      <c r="K379" s="2">
        <v>104.27</v>
      </c>
      <c r="L379" s="2">
        <v>0.1</v>
      </c>
      <c r="M379" s="4">
        <v>563.05999999999995</v>
      </c>
      <c r="N379" s="4">
        <v>67.099999999999994</v>
      </c>
      <c r="O379" s="4" t="s">
        <v>2214</v>
      </c>
      <c r="P379" s="4" t="s">
        <v>2217</v>
      </c>
      <c r="Q379" s="2" t="s">
        <v>2219</v>
      </c>
      <c r="R379" s="4" t="s">
        <v>2593</v>
      </c>
      <c r="S379" s="4" t="s">
        <v>2762</v>
      </c>
      <c r="T379" s="4">
        <v>2</v>
      </c>
      <c r="U379" s="4" t="s">
        <v>2766</v>
      </c>
      <c r="W379"/>
      <c r="X379"/>
      <c r="Z379"/>
      <c r="AC379"/>
      <c r="AD379"/>
      <c r="AF379"/>
    </row>
    <row r="380" spans="1:32">
      <c r="A380" s="4" t="s">
        <v>399</v>
      </c>
      <c r="B380" s="5">
        <v>45209</v>
      </c>
      <c r="C380" s="4" t="s">
        <v>942</v>
      </c>
      <c r="D380" s="2" t="s">
        <v>1480</v>
      </c>
      <c r="E380" s="2" t="s">
        <v>1648</v>
      </c>
      <c r="F380" s="4" t="s">
        <v>1652</v>
      </c>
      <c r="G380" s="2" t="s">
        <v>1656</v>
      </c>
      <c r="H380" s="4" t="s">
        <v>1661</v>
      </c>
      <c r="I380" s="4" t="s">
        <v>2046</v>
      </c>
      <c r="J380" s="2">
        <v>4</v>
      </c>
      <c r="K380" s="2">
        <v>273.55</v>
      </c>
      <c r="L380" s="2">
        <v>0.2</v>
      </c>
      <c r="M380" s="4">
        <v>875.36</v>
      </c>
      <c r="N380" s="4">
        <v>113.47</v>
      </c>
      <c r="O380" s="4" t="s">
        <v>2213</v>
      </c>
      <c r="P380" s="4" t="s">
        <v>2218</v>
      </c>
      <c r="Q380" s="2" t="s">
        <v>2222</v>
      </c>
      <c r="R380" s="4" t="s">
        <v>2594</v>
      </c>
      <c r="S380" s="4" t="s">
        <v>2765</v>
      </c>
      <c r="T380" s="4">
        <v>1</v>
      </c>
      <c r="U380" s="4" t="s">
        <v>2767</v>
      </c>
      <c r="W380"/>
      <c r="X380"/>
      <c r="Z380"/>
      <c r="AC380"/>
      <c r="AD380"/>
      <c r="AF380"/>
    </row>
    <row r="381" spans="1:32">
      <c r="A381" s="4" t="s">
        <v>400</v>
      </c>
      <c r="B381" s="5">
        <v>45685</v>
      </c>
      <c r="C381" s="4" t="s">
        <v>943</v>
      </c>
      <c r="D381" s="2" t="s">
        <v>1481</v>
      </c>
      <c r="E381" s="2" t="s">
        <v>1649</v>
      </c>
      <c r="F381" s="4" t="s">
        <v>1654</v>
      </c>
      <c r="G381" s="2" t="s">
        <v>1655</v>
      </c>
      <c r="H381" s="4" t="s">
        <v>1658</v>
      </c>
      <c r="I381" s="4" t="s">
        <v>2047</v>
      </c>
      <c r="J381" s="2">
        <v>1</v>
      </c>
      <c r="K381" s="2">
        <v>238.01</v>
      </c>
      <c r="L381" s="2">
        <v>0</v>
      </c>
      <c r="M381" s="4">
        <v>238.01</v>
      </c>
      <c r="N381" s="4">
        <v>18.2</v>
      </c>
      <c r="O381" s="4" t="s">
        <v>2212</v>
      </c>
      <c r="P381" s="4" t="s">
        <v>2215</v>
      </c>
      <c r="Q381" s="2" t="s">
        <v>2220</v>
      </c>
      <c r="R381" s="4" t="s">
        <v>2595</v>
      </c>
      <c r="S381" s="4" t="s">
        <v>2763</v>
      </c>
      <c r="T381" s="4">
        <v>2</v>
      </c>
      <c r="U381" s="4" t="s">
        <v>2767</v>
      </c>
      <c r="W381"/>
      <c r="X381"/>
      <c r="Z381"/>
      <c r="AC381"/>
      <c r="AD381"/>
      <c r="AF381"/>
    </row>
    <row r="382" spans="1:32">
      <c r="A382" s="4" t="s">
        <v>401</v>
      </c>
      <c r="B382" s="5">
        <v>45509</v>
      </c>
      <c r="C382" s="4" t="s">
        <v>944</v>
      </c>
      <c r="D382" s="2" t="s">
        <v>1482</v>
      </c>
      <c r="E382" s="2" t="s">
        <v>1650</v>
      </c>
      <c r="F382" s="4" t="s">
        <v>1651</v>
      </c>
      <c r="G382" s="2" t="s">
        <v>1655</v>
      </c>
      <c r="H382" s="4" t="s">
        <v>1667</v>
      </c>
      <c r="I382" s="4" t="s">
        <v>2048</v>
      </c>
      <c r="J382" s="2">
        <v>8</v>
      </c>
      <c r="K382" s="2">
        <v>286.06</v>
      </c>
      <c r="L382" s="2">
        <v>0</v>
      </c>
      <c r="M382" s="4">
        <v>2288.48</v>
      </c>
      <c r="N382" s="4">
        <v>579.47</v>
      </c>
      <c r="O382" s="4" t="s">
        <v>2211</v>
      </c>
      <c r="P382" s="4" t="s">
        <v>2215</v>
      </c>
      <c r="Q382" s="2" t="s">
        <v>2220</v>
      </c>
      <c r="R382" s="4" t="s">
        <v>2596</v>
      </c>
      <c r="S382" s="4" t="s">
        <v>2762</v>
      </c>
      <c r="T382" s="4">
        <v>4</v>
      </c>
      <c r="U382" s="4" t="s">
        <v>2767</v>
      </c>
      <c r="W382"/>
      <c r="X382"/>
      <c r="Z382"/>
      <c r="AC382"/>
      <c r="AD382"/>
      <c r="AF382"/>
    </row>
    <row r="383" spans="1:32">
      <c r="A383" s="4" t="s">
        <v>402</v>
      </c>
      <c r="B383" s="5">
        <v>45146</v>
      </c>
      <c r="C383" s="4" t="s">
        <v>945</v>
      </c>
      <c r="D383" s="2" t="s">
        <v>1483</v>
      </c>
      <c r="E383" s="2" t="s">
        <v>1648</v>
      </c>
      <c r="F383" s="4" t="s">
        <v>1653</v>
      </c>
      <c r="G383" s="2" t="s">
        <v>1656</v>
      </c>
      <c r="H383" s="4" t="s">
        <v>1663</v>
      </c>
      <c r="I383" s="4" t="s">
        <v>2049</v>
      </c>
      <c r="J383" s="2">
        <v>6</v>
      </c>
      <c r="K383" s="2">
        <v>199.08</v>
      </c>
      <c r="L383" s="2">
        <v>0.1</v>
      </c>
      <c r="M383" s="4">
        <v>1075.03</v>
      </c>
      <c r="N383" s="4">
        <v>265.74</v>
      </c>
      <c r="O383" s="4" t="s">
        <v>2214</v>
      </c>
      <c r="P383" s="4" t="s">
        <v>2217</v>
      </c>
      <c r="Q383" s="2" t="s">
        <v>2220</v>
      </c>
      <c r="R383" s="4" t="s">
        <v>2597</v>
      </c>
      <c r="S383" s="4" t="s">
        <v>2761</v>
      </c>
      <c r="T383" s="4">
        <v>1</v>
      </c>
      <c r="U383" s="4" t="s">
        <v>2767</v>
      </c>
      <c r="W383"/>
      <c r="X383"/>
      <c r="Z383"/>
      <c r="AC383"/>
      <c r="AD383"/>
      <c r="AF383"/>
    </row>
    <row r="384" spans="1:32">
      <c r="A384" s="4" t="s">
        <v>403</v>
      </c>
      <c r="B384" s="5">
        <v>45137</v>
      </c>
      <c r="C384" s="4" t="s">
        <v>946</v>
      </c>
      <c r="D384" s="2" t="s">
        <v>1484</v>
      </c>
      <c r="E384" s="2" t="s">
        <v>1650</v>
      </c>
      <c r="F384" s="4" t="s">
        <v>1654</v>
      </c>
      <c r="G384" s="2" t="s">
        <v>1657</v>
      </c>
      <c r="H384" s="4" t="s">
        <v>1665</v>
      </c>
      <c r="I384" s="4" t="s">
        <v>2050</v>
      </c>
      <c r="J384" s="2">
        <v>5</v>
      </c>
      <c r="K384" s="2">
        <v>385.13</v>
      </c>
      <c r="L384" s="2">
        <v>0.2</v>
      </c>
      <c r="M384" s="4">
        <v>1540.52</v>
      </c>
      <c r="N384" s="4">
        <v>298.35000000000002</v>
      </c>
      <c r="O384" s="4" t="s">
        <v>2212</v>
      </c>
      <c r="P384" s="4" t="s">
        <v>2217</v>
      </c>
      <c r="Q384" s="2" t="s">
        <v>2219</v>
      </c>
      <c r="R384" s="4" t="s">
        <v>2598</v>
      </c>
      <c r="S384" s="4" t="s">
        <v>2762</v>
      </c>
      <c r="T384" s="4">
        <v>5</v>
      </c>
      <c r="U384" s="4" t="s">
        <v>2766</v>
      </c>
      <c r="W384"/>
      <c r="X384"/>
      <c r="Z384"/>
      <c r="AC384"/>
      <c r="AD384"/>
      <c r="AF384"/>
    </row>
    <row r="385" spans="1:32">
      <c r="A385" s="4" t="s">
        <v>404</v>
      </c>
      <c r="B385" s="5">
        <v>45826</v>
      </c>
      <c r="C385" s="4" t="s">
        <v>689</v>
      </c>
      <c r="D385" s="2" t="s">
        <v>1485</v>
      </c>
      <c r="E385" s="2" t="s">
        <v>1649</v>
      </c>
      <c r="F385" s="4" t="s">
        <v>1654</v>
      </c>
      <c r="G385" s="2" t="s">
        <v>1657</v>
      </c>
      <c r="H385" s="4" t="s">
        <v>1666</v>
      </c>
      <c r="I385" s="4" t="s">
        <v>2051</v>
      </c>
      <c r="J385" s="2">
        <v>4</v>
      </c>
      <c r="K385" s="2">
        <v>312.33</v>
      </c>
      <c r="L385" s="2">
        <v>0.2</v>
      </c>
      <c r="M385" s="4">
        <v>999.46</v>
      </c>
      <c r="N385" s="4">
        <v>89.71</v>
      </c>
      <c r="O385" s="4" t="s">
        <v>2211</v>
      </c>
      <c r="P385" s="4" t="s">
        <v>2217</v>
      </c>
      <c r="Q385" s="2" t="s">
        <v>2219</v>
      </c>
      <c r="R385" s="4" t="s">
        <v>2599</v>
      </c>
      <c r="S385" s="4" t="s">
        <v>2762</v>
      </c>
      <c r="T385" s="4">
        <v>2</v>
      </c>
      <c r="U385" s="4" t="s">
        <v>2767</v>
      </c>
      <c r="W385"/>
      <c r="X385"/>
      <c r="Z385"/>
      <c r="AC385"/>
      <c r="AD385"/>
      <c r="AF385"/>
    </row>
    <row r="386" spans="1:32">
      <c r="A386" s="4" t="s">
        <v>405</v>
      </c>
      <c r="B386" s="5">
        <v>45426</v>
      </c>
      <c r="C386" s="4" t="s">
        <v>947</v>
      </c>
      <c r="D386" s="2" t="s">
        <v>1486</v>
      </c>
      <c r="E386" s="2" t="s">
        <v>1649</v>
      </c>
      <c r="F386" s="4" t="s">
        <v>1651</v>
      </c>
      <c r="G386" s="2" t="s">
        <v>1656</v>
      </c>
      <c r="H386" s="4" t="s">
        <v>1659</v>
      </c>
      <c r="I386" s="4" t="s">
        <v>2052</v>
      </c>
      <c r="J386" s="2">
        <v>3</v>
      </c>
      <c r="K386" s="2">
        <v>332.99</v>
      </c>
      <c r="L386" s="2">
        <v>0</v>
      </c>
      <c r="M386" s="4">
        <v>998.97</v>
      </c>
      <c r="N386" s="4">
        <v>234.6</v>
      </c>
      <c r="O386" s="4" t="s">
        <v>2211</v>
      </c>
      <c r="P386" s="4" t="s">
        <v>2215</v>
      </c>
      <c r="Q386" s="2" t="s">
        <v>2220</v>
      </c>
      <c r="R386" s="4" t="s">
        <v>2600</v>
      </c>
      <c r="S386" s="4" t="s">
        <v>2762</v>
      </c>
      <c r="T386" s="4">
        <v>5</v>
      </c>
      <c r="U386" s="4" t="s">
        <v>2766</v>
      </c>
      <c r="W386"/>
      <c r="X386"/>
      <c r="Z386"/>
      <c r="AC386"/>
      <c r="AD386"/>
      <c r="AF386"/>
    </row>
    <row r="387" spans="1:32">
      <c r="A387" s="4" t="s">
        <v>406</v>
      </c>
      <c r="B387" s="5">
        <v>45242</v>
      </c>
      <c r="C387" s="4" t="s">
        <v>948</v>
      </c>
      <c r="D387" s="2" t="s">
        <v>1487</v>
      </c>
      <c r="E387" s="2" t="s">
        <v>1648</v>
      </c>
      <c r="F387" s="4" t="s">
        <v>1651</v>
      </c>
      <c r="G387" s="2" t="s">
        <v>1657</v>
      </c>
      <c r="H387" s="4" t="s">
        <v>1669</v>
      </c>
      <c r="I387" s="4" t="s">
        <v>2053</v>
      </c>
      <c r="J387" s="2">
        <v>10</v>
      </c>
      <c r="K387" s="2">
        <v>58.83</v>
      </c>
      <c r="L387" s="2">
        <v>0.2</v>
      </c>
      <c r="M387" s="4">
        <v>470.64</v>
      </c>
      <c r="N387" s="4">
        <v>114.29</v>
      </c>
      <c r="O387" s="4" t="s">
        <v>2211</v>
      </c>
      <c r="P387" s="4" t="s">
        <v>2218</v>
      </c>
      <c r="Q387" s="2" t="s">
        <v>2220</v>
      </c>
      <c r="R387" s="4" t="s">
        <v>2601</v>
      </c>
      <c r="S387" s="4" t="s">
        <v>2761</v>
      </c>
      <c r="T387" s="4">
        <v>1</v>
      </c>
      <c r="U387" s="4" t="s">
        <v>2766</v>
      </c>
      <c r="W387"/>
      <c r="X387"/>
      <c r="Z387"/>
      <c r="AC387"/>
      <c r="AD387"/>
      <c r="AF387"/>
    </row>
    <row r="388" spans="1:32">
      <c r="A388" s="4" t="s">
        <v>407</v>
      </c>
      <c r="B388" s="5">
        <v>45357</v>
      </c>
      <c r="C388" s="4" t="s">
        <v>949</v>
      </c>
      <c r="D388" s="2" t="s">
        <v>1488</v>
      </c>
      <c r="E388" s="2" t="s">
        <v>1649</v>
      </c>
      <c r="F388" s="4" t="s">
        <v>1652</v>
      </c>
      <c r="G388" s="2" t="s">
        <v>1655</v>
      </c>
      <c r="H388" s="4" t="s">
        <v>1658</v>
      </c>
      <c r="I388" s="4" t="s">
        <v>2054</v>
      </c>
      <c r="J388" s="2">
        <v>8</v>
      </c>
      <c r="K388" s="2">
        <v>267.97000000000003</v>
      </c>
      <c r="L388" s="2">
        <v>0.15</v>
      </c>
      <c r="M388" s="4">
        <v>1822.2</v>
      </c>
      <c r="N388" s="4">
        <v>371.53</v>
      </c>
      <c r="O388" s="4" t="s">
        <v>2211</v>
      </c>
      <c r="P388" s="4" t="s">
        <v>2216</v>
      </c>
      <c r="Q388" s="2" t="s">
        <v>2222</v>
      </c>
      <c r="R388" s="4" t="s">
        <v>2602</v>
      </c>
      <c r="S388" s="4" t="s">
        <v>2762</v>
      </c>
      <c r="T388" s="4">
        <v>3</v>
      </c>
      <c r="U388" s="4" t="s">
        <v>2767</v>
      </c>
      <c r="W388"/>
      <c r="X388"/>
      <c r="Z388"/>
      <c r="AC388"/>
      <c r="AD388"/>
      <c r="AF388"/>
    </row>
    <row r="389" spans="1:32">
      <c r="A389" s="4" t="s">
        <v>408</v>
      </c>
      <c r="B389" s="5">
        <v>45463</v>
      </c>
      <c r="C389" s="4" t="s">
        <v>950</v>
      </c>
      <c r="D389" s="2" t="s">
        <v>1489</v>
      </c>
      <c r="E389" s="2" t="s">
        <v>1649</v>
      </c>
      <c r="F389" s="4" t="s">
        <v>1651</v>
      </c>
      <c r="G389" s="2" t="s">
        <v>1655</v>
      </c>
      <c r="H389" s="4" t="s">
        <v>1667</v>
      </c>
      <c r="I389" s="4" t="s">
        <v>2055</v>
      </c>
      <c r="J389" s="2">
        <v>10</v>
      </c>
      <c r="K389" s="2">
        <v>493.28</v>
      </c>
      <c r="L389" s="2">
        <v>0.15</v>
      </c>
      <c r="M389" s="4">
        <v>4192.88</v>
      </c>
      <c r="N389" s="4">
        <v>1098.1500000000001</v>
      </c>
      <c r="O389" s="4" t="s">
        <v>2214</v>
      </c>
      <c r="P389" s="4" t="s">
        <v>2215</v>
      </c>
      <c r="Q389" s="2" t="s">
        <v>2221</v>
      </c>
      <c r="R389" s="4" t="s">
        <v>2603</v>
      </c>
      <c r="S389" s="4" t="s">
        <v>2764</v>
      </c>
      <c r="T389" s="4">
        <v>1</v>
      </c>
      <c r="U389" s="4" t="s">
        <v>2766</v>
      </c>
      <c r="W389"/>
      <c r="X389"/>
      <c r="Z389"/>
      <c r="AC389"/>
      <c r="AD389"/>
      <c r="AF389"/>
    </row>
    <row r="390" spans="1:32">
      <c r="A390" s="4" t="s">
        <v>409</v>
      </c>
      <c r="B390" s="5">
        <v>45693</v>
      </c>
      <c r="C390" s="4" t="s">
        <v>951</v>
      </c>
      <c r="D390" s="2" t="s">
        <v>1490</v>
      </c>
      <c r="E390" s="2" t="s">
        <v>1648</v>
      </c>
      <c r="F390" s="4" t="s">
        <v>1651</v>
      </c>
      <c r="G390" s="2" t="s">
        <v>1655</v>
      </c>
      <c r="H390" s="4" t="s">
        <v>1658</v>
      </c>
      <c r="I390" s="4" t="s">
        <v>2056</v>
      </c>
      <c r="J390" s="2">
        <v>7</v>
      </c>
      <c r="K390" s="2">
        <v>352.6</v>
      </c>
      <c r="L390" s="2">
        <v>0.15</v>
      </c>
      <c r="M390" s="4">
        <v>2097.9699999999998</v>
      </c>
      <c r="N390" s="4">
        <v>432.82</v>
      </c>
      <c r="O390" s="4" t="s">
        <v>2211</v>
      </c>
      <c r="P390" s="4" t="s">
        <v>2217</v>
      </c>
      <c r="Q390" s="2" t="s">
        <v>2220</v>
      </c>
      <c r="R390" s="4" t="s">
        <v>2453</v>
      </c>
      <c r="S390" s="4" t="s">
        <v>2763</v>
      </c>
      <c r="T390" s="4">
        <v>5</v>
      </c>
      <c r="U390" s="4" t="s">
        <v>2766</v>
      </c>
      <c r="W390"/>
      <c r="X390"/>
      <c r="Z390"/>
      <c r="AC390"/>
      <c r="AD390"/>
      <c r="AF390"/>
    </row>
    <row r="391" spans="1:32">
      <c r="A391" s="4" t="s">
        <v>410</v>
      </c>
      <c r="B391" s="5">
        <v>45755</v>
      </c>
      <c r="C391" s="4" t="s">
        <v>952</v>
      </c>
      <c r="D391" s="2" t="s">
        <v>1491</v>
      </c>
      <c r="E391" s="2" t="s">
        <v>1650</v>
      </c>
      <c r="F391" s="4" t="s">
        <v>1653</v>
      </c>
      <c r="G391" s="2" t="s">
        <v>1655</v>
      </c>
      <c r="H391" s="4" t="s">
        <v>1660</v>
      </c>
      <c r="I391" s="4" t="s">
        <v>2057</v>
      </c>
      <c r="J391" s="2">
        <v>6</v>
      </c>
      <c r="K391" s="2">
        <v>420.78</v>
      </c>
      <c r="L391" s="2">
        <v>0.05</v>
      </c>
      <c r="M391" s="4">
        <v>2398.4499999999998</v>
      </c>
      <c r="N391" s="4">
        <v>292.89</v>
      </c>
      <c r="O391" s="4" t="s">
        <v>2213</v>
      </c>
      <c r="P391" s="4" t="s">
        <v>2216</v>
      </c>
      <c r="Q391" s="2" t="s">
        <v>2219</v>
      </c>
      <c r="R391" s="4" t="s">
        <v>2604</v>
      </c>
      <c r="S391" s="4" t="s">
        <v>2761</v>
      </c>
      <c r="T391" s="4">
        <v>1</v>
      </c>
      <c r="U391" s="4" t="s">
        <v>2766</v>
      </c>
      <c r="W391"/>
      <c r="X391"/>
      <c r="Z391"/>
      <c r="AC391"/>
      <c r="AD391"/>
      <c r="AF391"/>
    </row>
    <row r="392" spans="1:32">
      <c r="A392" s="4" t="s">
        <v>411</v>
      </c>
      <c r="B392" s="5">
        <v>45183</v>
      </c>
      <c r="C392" s="4" t="s">
        <v>953</v>
      </c>
      <c r="D392" s="2" t="s">
        <v>1492</v>
      </c>
      <c r="E392" s="2" t="s">
        <v>1649</v>
      </c>
      <c r="F392" s="4" t="s">
        <v>1654</v>
      </c>
      <c r="G392" s="2" t="s">
        <v>1655</v>
      </c>
      <c r="H392" s="4" t="s">
        <v>1667</v>
      </c>
      <c r="I392" s="4" t="s">
        <v>2058</v>
      </c>
      <c r="J392" s="2">
        <v>3</v>
      </c>
      <c r="K392" s="2">
        <v>322.91000000000003</v>
      </c>
      <c r="L392" s="2">
        <v>0.15</v>
      </c>
      <c r="M392" s="4">
        <v>823.42</v>
      </c>
      <c r="N392" s="4">
        <v>218.24</v>
      </c>
      <c r="O392" s="4" t="s">
        <v>2211</v>
      </c>
      <c r="P392" s="4" t="s">
        <v>2216</v>
      </c>
      <c r="Q392" s="2" t="s">
        <v>2220</v>
      </c>
      <c r="R392" s="4" t="s">
        <v>2605</v>
      </c>
      <c r="S392" s="4" t="s">
        <v>2764</v>
      </c>
      <c r="T392" s="4">
        <v>4</v>
      </c>
      <c r="U392" s="4" t="s">
        <v>2767</v>
      </c>
      <c r="W392"/>
      <c r="X392"/>
      <c r="Z392"/>
      <c r="AC392"/>
      <c r="AD392"/>
      <c r="AF392"/>
    </row>
    <row r="393" spans="1:32">
      <c r="A393" s="4" t="s">
        <v>412</v>
      </c>
      <c r="B393" s="5">
        <v>45137</v>
      </c>
      <c r="C393" s="4" t="s">
        <v>954</v>
      </c>
      <c r="D393" s="2" t="s">
        <v>1493</v>
      </c>
      <c r="E393" s="2" t="s">
        <v>1650</v>
      </c>
      <c r="F393" s="4" t="s">
        <v>1653</v>
      </c>
      <c r="G393" s="2" t="s">
        <v>1655</v>
      </c>
      <c r="H393" s="4" t="s">
        <v>1660</v>
      </c>
      <c r="I393" s="4" t="s">
        <v>2059</v>
      </c>
      <c r="J393" s="2">
        <v>10</v>
      </c>
      <c r="K393" s="2">
        <v>8.68</v>
      </c>
      <c r="L393" s="2">
        <v>0.15</v>
      </c>
      <c r="M393" s="4">
        <v>73.78</v>
      </c>
      <c r="N393" s="4">
        <v>19.309999999999999</v>
      </c>
      <c r="O393" s="4" t="s">
        <v>2213</v>
      </c>
      <c r="P393" s="4" t="s">
        <v>2218</v>
      </c>
      <c r="Q393" s="2" t="s">
        <v>2220</v>
      </c>
      <c r="R393" s="4" t="s">
        <v>2606</v>
      </c>
      <c r="S393" s="4" t="s">
        <v>2764</v>
      </c>
      <c r="T393" s="4">
        <v>5</v>
      </c>
      <c r="U393" s="4" t="s">
        <v>2767</v>
      </c>
      <c r="W393"/>
      <c r="X393"/>
      <c r="Z393"/>
      <c r="AC393"/>
      <c r="AD393"/>
      <c r="AF393"/>
    </row>
    <row r="394" spans="1:32">
      <c r="A394" s="4" t="s">
        <v>413</v>
      </c>
      <c r="B394" s="5">
        <v>45554</v>
      </c>
      <c r="C394" s="4" t="s">
        <v>955</v>
      </c>
      <c r="D394" s="2" t="s">
        <v>1494</v>
      </c>
      <c r="E394" s="2" t="s">
        <v>1648</v>
      </c>
      <c r="F394" s="4" t="s">
        <v>1654</v>
      </c>
      <c r="G394" s="2" t="s">
        <v>1656</v>
      </c>
      <c r="H394" s="4" t="s">
        <v>1663</v>
      </c>
      <c r="I394" s="4" t="s">
        <v>2060</v>
      </c>
      <c r="J394" s="2">
        <v>2</v>
      </c>
      <c r="K394" s="2">
        <v>292.23</v>
      </c>
      <c r="L394" s="2">
        <v>0</v>
      </c>
      <c r="M394" s="4">
        <v>584.46</v>
      </c>
      <c r="N394" s="4">
        <v>49.98</v>
      </c>
      <c r="O394" s="4" t="s">
        <v>2214</v>
      </c>
      <c r="P394" s="4" t="s">
        <v>2217</v>
      </c>
      <c r="Q394" s="2" t="s">
        <v>2219</v>
      </c>
      <c r="R394" s="4" t="s">
        <v>2607</v>
      </c>
      <c r="S394" s="4" t="s">
        <v>2764</v>
      </c>
      <c r="T394" s="4">
        <v>5</v>
      </c>
      <c r="U394" s="4" t="s">
        <v>2766</v>
      </c>
      <c r="W394"/>
      <c r="X394"/>
      <c r="Z394"/>
      <c r="AC394"/>
      <c r="AD394"/>
      <c r="AF394"/>
    </row>
    <row r="395" spans="1:32">
      <c r="A395" s="4" t="s">
        <v>414</v>
      </c>
      <c r="B395" s="5">
        <v>45286</v>
      </c>
      <c r="C395" s="4" t="s">
        <v>956</v>
      </c>
      <c r="D395" s="2" t="s">
        <v>1495</v>
      </c>
      <c r="E395" s="2" t="s">
        <v>1650</v>
      </c>
      <c r="F395" s="4" t="s">
        <v>1652</v>
      </c>
      <c r="G395" s="2" t="s">
        <v>1656</v>
      </c>
      <c r="H395" s="4" t="s">
        <v>1663</v>
      </c>
      <c r="I395" s="4" t="s">
        <v>2061</v>
      </c>
      <c r="J395" s="2">
        <v>10</v>
      </c>
      <c r="K395" s="2">
        <v>31.12</v>
      </c>
      <c r="L395" s="2">
        <v>0.1</v>
      </c>
      <c r="M395" s="4">
        <v>280.08</v>
      </c>
      <c r="N395" s="4">
        <v>51.47</v>
      </c>
      <c r="O395" s="4" t="s">
        <v>2212</v>
      </c>
      <c r="P395" s="4" t="s">
        <v>2217</v>
      </c>
      <c r="Q395" s="2" t="s">
        <v>2220</v>
      </c>
      <c r="R395" s="4" t="s">
        <v>2608</v>
      </c>
      <c r="S395" s="4" t="s">
        <v>2764</v>
      </c>
      <c r="T395" s="4">
        <v>4</v>
      </c>
      <c r="U395" s="4" t="s">
        <v>2767</v>
      </c>
      <c r="W395"/>
      <c r="X395"/>
      <c r="Z395"/>
      <c r="AC395"/>
      <c r="AD395"/>
      <c r="AF395"/>
    </row>
    <row r="396" spans="1:32">
      <c r="A396" s="4" t="s">
        <v>415</v>
      </c>
      <c r="B396" s="5">
        <v>45284</v>
      </c>
      <c r="C396" s="4" t="s">
        <v>957</v>
      </c>
      <c r="D396" s="2" t="s">
        <v>1496</v>
      </c>
      <c r="E396" s="2" t="s">
        <v>1650</v>
      </c>
      <c r="F396" s="4" t="s">
        <v>1651</v>
      </c>
      <c r="G396" s="2" t="s">
        <v>1657</v>
      </c>
      <c r="H396" s="4" t="s">
        <v>1665</v>
      </c>
      <c r="I396" s="4" t="s">
        <v>2062</v>
      </c>
      <c r="J396" s="2">
        <v>1</v>
      </c>
      <c r="K396" s="2">
        <v>349.05</v>
      </c>
      <c r="L396" s="2">
        <v>0.2</v>
      </c>
      <c r="M396" s="4">
        <v>279.24</v>
      </c>
      <c r="N396" s="4">
        <v>66.28</v>
      </c>
      <c r="O396" s="4" t="s">
        <v>2214</v>
      </c>
      <c r="P396" s="4" t="s">
        <v>2215</v>
      </c>
      <c r="Q396" s="2" t="s">
        <v>2220</v>
      </c>
      <c r="R396" s="4" t="s">
        <v>2609</v>
      </c>
      <c r="S396" s="4" t="s">
        <v>2764</v>
      </c>
      <c r="T396" s="4">
        <v>2</v>
      </c>
      <c r="U396" s="4" t="s">
        <v>2766</v>
      </c>
      <c r="W396"/>
      <c r="X396"/>
      <c r="Z396"/>
      <c r="AC396"/>
      <c r="AD396"/>
      <c r="AF396"/>
    </row>
    <row r="397" spans="1:32">
      <c r="A397" s="4" t="s">
        <v>416</v>
      </c>
      <c r="B397" s="5">
        <v>45464</v>
      </c>
      <c r="C397" s="4" t="s">
        <v>958</v>
      </c>
      <c r="D397" s="2" t="s">
        <v>1497</v>
      </c>
      <c r="E397" s="2" t="s">
        <v>1649</v>
      </c>
      <c r="F397" s="4" t="s">
        <v>1652</v>
      </c>
      <c r="G397" s="2" t="s">
        <v>1657</v>
      </c>
      <c r="H397" s="4" t="s">
        <v>1666</v>
      </c>
      <c r="I397" s="4" t="s">
        <v>2063</v>
      </c>
      <c r="J397" s="2">
        <v>2</v>
      </c>
      <c r="K397" s="2">
        <v>67.78</v>
      </c>
      <c r="L397" s="2">
        <v>0</v>
      </c>
      <c r="M397" s="4">
        <v>135.56</v>
      </c>
      <c r="N397" s="4">
        <v>35.630000000000003</v>
      </c>
      <c r="O397" s="4" t="s">
        <v>2214</v>
      </c>
      <c r="P397" s="4" t="s">
        <v>2218</v>
      </c>
      <c r="Q397" s="2" t="s">
        <v>2222</v>
      </c>
      <c r="R397" s="4" t="s">
        <v>2610</v>
      </c>
      <c r="S397" s="4" t="s">
        <v>2764</v>
      </c>
      <c r="T397" s="4">
        <v>3</v>
      </c>
      <c r="U397" s="4" t="s">
        <v>2767</v>
      </c>
      <c r="W397"/>
      <c r="X397"/>
      <c r="Z397"/>
      <c r="AC397"/>
      <c r="AD397"/>
      <c r="AF397"/>
    </row>
    <row r="398" spans="1:32">
      <c r="A398" s="4" t="s">
        <v>417</v>
      </c>
      <c r="B398" s="5">
        <v>45308</v>
      </c>
      <c r="C398" s="4" t="s">
        <v>959</v>
      </c>
      <c r="D398" s="2" t="s">
        <v>1498</v>
      </c>
      <c r="E398" s="2" t="s">
        <v>1648</v>
      </c>
      <c r="F398" s="4" t="s">
        <v>1652</v>
      </c>
      <c r="G398" s="2" t="s">
        <v>1656</v>
      </c>
      <c r="H398" s="4" t="s">
        <v>1659</v>
      </c>
      <c r="I398" s="4" t="s">
        <v>1810</v>
      </c>
      <c r="J398" s="2">
        <v>10</v>
      </c>
      <c r="K398" s="2">
        <v>370.79</v>
      </c>
      <c r="L398" s="2">
        <v>0.15</v>
      </c>
      <c r="M398" s="4">
        <v>3151.72</v>
      </c>
      <c r="N398" s="4">
        <v>448.94</v>
      </c>
      <c r="O398" s="4" t="s">
        <v>2213</v>
      </c>
      <c r="P398" s="4" t="s">
        <v>2218</v>
      </c>
      <c r="Q398" s="2" t="s">
        <v>2222</v>
      </c>
      <c r="R398" s="4" t="s">
        <v>2611</v>
      </c>
      <c r="S398" s="4" t="s">
        <v>2763</v>
      </c>
      <c r="T398" s="4">
        <v>2</v>
      </c>
      <c r="U398" s="4" t="s">
        <v>2766</v>
      </c>
      <c r="W398"/>
      <c r="X398"/>
      <c r="Z398"/>
      <c r="AC398"/>
      <c r="AD398"/>
      <c r="AF398"/>
    </row>
    <row r="399" spans="1:32">
      <c r="A399" s="4" t="s">
        <v>418</v>
      </c>
      <c r="B399" s="5">
        <v>45218</v>
      </c>
      <c r="C399" s="4" t="s">
        <v>960</v>
      </c>
      <c r="D399" s="2" t="s">
        <v>1499</v>
      </c>
      <c r="E399" s="2" t="s">
        <v>1648</v>
      </c>
      <c r="F399" s="4" t="s">
        <v>1653</v>
      </c>
      <c r="G399" s="2" t="s">
        <v>1656</v>
      </c>
      <c r="H399" s="4" t="s">
        <v>1659</v>
      </c>
      <c r="I399" s="4" t="s">
        <v>2064</v>
      </c>
      <c r="J399" s="2">
        <v>8</v>
      </c>
      <c r="K399" s="2">
        <v>377.62</v>
      </c>
      <c r="L399" s="2">
        <v>0.15</v>
      </c>
      <c r="M399" s="4">
        <v>2567.8200000000002</v>
      </c>
      <c r="N399" s="4">
        <v>622.92999999999995</v>
      </c>
      <c r="O399" s="4" t="s">
        <v>2213</v>
      </c>
      <c r="P399" s="4" t="s">
        <v>2217</v>
      </c>
      <c r="Q399" s="2" t="s">
        <v>2222</v>
      </c>
      <c r="R399" s="4" t="s">
        <v>2612</v>
      </c>
      <c r="S399" s="4" t="s">
        <v>2765</v>
      </c>
      <c r="T399" s="4">
        <v>5</v>
      </c>
      <c r="U399" s="4" t="s">
        <v>2767</v>
      </c>
      <c r="W399"/>
      <c r="X399"/>
      <c r="Z399"/>
      <c r="AC399"/>
      <c r="AD399"/>
      <c r="AF399"/>
    </row>
    <row r="400" spans="1:32">
      <c r="A400" s="4" t="s">
        <v>419</v>
      </c>
      <c r="B400" s="5">
        <v>45127</v>
      </c>
      <c r="C400" s="4" t="s">
        <v>961</v>
      </c>
      <c r="D400" s="2" t="s">
        <v>1500</v>
      </c>
      <c r="E400" s="2" t="s">
        <v>1649</v>
      </c>
      <c r="F400" s="4" t="s">
        <v>1651</v>
      </c>
      <c r="G400" s="2" t="s">
        <v>1655</v>
      </c>
      <c r="H400" s="4" t="s">
        <v>1667</v>
      </c>
      <c r="I400" s="4" t="s">
        <v>2065</v>
      </c>
      <c r="J400" s="2">
        <v>3</v>
      </c>
      <c r="K400" s="2">
        <v>234.69</v>
      </c>
      <c r="L400" s="2">
        <v>0.15</v>
      </c>
      <c r="M400" s="4">
        <v>598.46</v>
      </c>
      <c r="N400" s="4">
        <v>75.010000000000005</v>
      </c>
      <c r="O400" s="4" t="s">
        <v>2213</v>
      </c>
      <c r="P400" s="4" t="s">
        <v>2217</v>
      </c>
      <c r="Q400" s="2" t="s">
        <v>2220</v>
      </c>
      <c r="R400" s="4" t="s">
        <v>2613</v>
      </c>
      <c r="S400" s="4" t="s">
        <v>2763</v>
      </c>
      <c r="T400" s="4">
        <v>3</v>
      </c>
      <c r="U400" s="4" t="s">
        <v>2766</v>
      </c>
      <c r="W400"/>
      <c r="X400"/>
      <c r="Z400"/>
      <c r="AC400"/>
      <c r="AD400"/>
      <c r="AF400"/>
    </row>
    <row r="401" spans="1:32">
      <c r="A401" s="4" t="s">
        <v>420</v>
      </c>
      <c r="B401" s="5">
        <v>45727</v>
      </c>
      <c r="C401" s="4" t="s">
        <v>962</v>
      </c>
      <c r="D401" s="2" t="s">
        <v>1501</v>
      </c>
      <c r="E401" s="2" t="s">
        <v>1650</v>
      </c>
      <c r="F401" s="4" t="s">
        <v>1652</v>
      </c>
      <c r="G401" s="2" t="s">
        <v>1657</v>
      </c>
      <c r="H401" s="4" t="s">
        <v>1666</v>
      </c>
      <c r="I401" s="4" t="s">
        <v>2066</v>
      </c>
      <c r="J401" s="2">
        <v>7</v>
      </c>
      <c r="K401" s="2">
        <v>340.85</v>
      </c>
      <c r="L401" s="2">
        <v>0.2</v>
      </c>
      <c r="M401" s="4">
        <v>1908.76</v>
      </c>
      <c r="N401" s="4">
        <v>421.3</v>
      </c>
      <c r="O401" s="4" t="s">
        <v>2212</v>
      </c>
      <c r="P401" s="4" t="s">
        <v>2215</v>
      </c>
      <c r="Q401" s="2" t="s">
        <v>2221</v>
      </c>
      <c r="R401" s="4" t="s">
        <v>2614</v>
      </c>
      <c r="S401" s="4" t="s">
        <v>2763</v>
      </c>
      <c r="T401" s="4">
        <v>5</v>
      </c>
      <c r="U401" s="4" t="s">
        <v>2767</v>
      </c>
      <c r="W401"/>
      <c r="X401"/>
      <c r="Z401"/>
      <c r="AC401"/>
      <c r="AD401"/>
      <c r="AF401"/>
    </row>
    <row r="402" spans="1:32">
      <c r="A402" s="4" t="s">
        <v>421</v>
      </c>
      <c r="B402" s="5">
        <v>45414</v>
      </c>
      <c r="C402" s="4" t="s">
        <v>963</v>
      </c>
      <c r="D402" s="2" t="s">
        <v>1502</v>
      </c>
      <c r="E402" s="2" t="s">
        <v>1650</v>
      </c>
      <c r="F402" s="4" t="s">
        <v>1651</v>
      </c>
      <c r="G402" s="2" t="s">
        <v>1655</v>
      </c>
      <c r="H402" s="4" t="s">
        <v>1662</v>
      </c>
      <c r="I402" s="4" t="s">
        <v>2067</v>
      </c>
      <c r="J402" s="2">
        <v>10</v>
      </c>
      <c r="K402" s="2">
        <v>198.62</v>
      </c>
      <c r="L402" s="2">
        <v>0.05</v>
      </c>
      <c r="M402" s="4">
        <v>1886.89</v>
      </c>
      <c r="N402" s="4">
        <v>440.74</v>
      </c>
      <c r="O402" s="4" t="s">
        <v>2213</v>
      </c>
      <c r="P402" s="4" t="s">
        <v>2218</v>
      </c>
      <c r="Q402" s="2" t="s">
        <v>2222</v>
      </c>
      <c r="R402" s="4" t="s">
        <v>2615</v>
      </c>
      <c r="S402" s="4" t="s">
        <v>2762</v>
      </c>
      <c r="T402" s="4">
        <v>5</v>
      </c>
      <c r="U402" s="4" t="s">
        <v>2766</v>
      </c>
      <c r="W402"/>
      <c r="X402"/>
      <c r="Z402"/>
      <c r="AC402"/>
      <c r="AD402"/>
      <c r="AF402"/>
    </row>
    <row r="403" spans="1:32">
      <c r="A403" s="4" t="s">
        <v>422</v>
      </c>
      <c r="B403" s="5">
        <v>45119</v>
      </c>
      <c r="C403" s="4" t="s">
        <v>964</v>
      </c>
      <c r="D403" s="2" t="s">
        <v>1503</v>
      </c>
      <c r="E403" s="2" t="s">
        <v>1648</v>
      </c>
      <c r="F403" s="4" t="s">
        <v>1652</v>
      </c>
      <c r="G403" s="2" t="s">
        <v>1657</v>
      </c>
      <c r="H403" s="4" t="s">
        <v>1669</v>
      </c>
      <c r="I403" s="4" t="s">
        <v>2068</v>
      </c>
      <c r="J403" s="2">
        <v>9</v>
      </c>
      <c r="K403" s="2">
        <v>56.43</v>
      </c>
      <c r="L403" s="2">
        <v>0.15</v>
      </c>
      <c r="M403" s="4">
        <v>431.69</v>
      </c>
      <c r="N403" s="4">
        <v>59.52</v>
      </c>
      <c r="O403" s="4" t="s">
        <v>2214</v>
      </c>
      <c r="P403" s="4" t="s">
        <v>2218</v>
      </c>
      <c r="Q403" s="2" t="s">
        <v>2222</v>
      </c>
      <c r="R403" s="4" t="s">
        <v>2616</v>
      </c>
      <c r="S403" s="4" t="s">
        <v>2761</v>
      </c>
      <c r="T403" s="4">
        <v>1</v>
      </c>
      <c r="U403" s="4" t="s">
        <v>2766</v>
      </c>
      <c r="W403"/>
      <c r="X403"/>
      <c r="Z403"/>
      <c r="AC403"/>
      <c r="AD403"/>
      <c r="AF403"/>
    </row>
    <row r="404" spans="1:32">
      <c r="A404" s="4" t="s">
        <v>423</v>
      </c>
      <c r="B404" s="5">
        <v>45142</v>
      </c>
      <c r="C404" s="4" t="s">
        <v>965</v>
      </c>
      <c r="D404" s="2" t="s">
        <v>1504</v>
      </c>
      <c r="E404" s="2" t="s">
        <v>1649</v>
      </c>
      <c r="F404" s="4" t="s">
        <v>1653</v>
      </c>
      <c r="G404" s="2" t="s">
        <v>1656</v>
      </c>
      <c r="H404" s="4" t="s">
        <v>1661</v>
      </c>
      <c r="I404" s="4" t="s">
        <v>2069</v>
      </c>
      <c r="J404" s="2">
        <v>2</v>
      </c>
      <c r="K404" s="2">
        <v>47.76</v>
      </c>
      <c r="L404" s="2">
        <v>0.2</v>
      </c>
      <c r="M404" s="4">
        <v>76.42</v>
      </c>
      <c r="N404" s="4">
        <v>6.3</v>
      </c>
      <c r="O404" s="4" t="s">
        <v>2213</v>
      </c>
      <c r="P404" s="4" t="s">
        <v>2215</v>
      </c>
      <c r="Q404" s="2" t="s">
        <v>2222</v>
      </c>
      <c r="R404" s="4" t="s">
        <v>2617</v>
      </c>
      <c r="S404" s="4" t="s">
        <v>2762</v>
      </c>
      <c r="T404" s="4">
        <v>3</v>
      </c>
      <c r="U404" s="4" t="s">
        <v>2767</v>
      </c>
      <c r="W404"/>
      <c r="X404"/>
      <c r="Z404"/>
      <c r="AC404"/>
      <c r="AD404"/>
      <c r="AF404"/>
    </row>
    <row r="405" spans="1:32">
      <c r="A405" s="4" t="s">
        <v>424</v>
      </c>
      <c r="B405" s="5">
        <v>45237</v>
      </c>
      <c r="C405" s="4" t="s">
        <v>966</v>
      </c>
      <c r="D405" s="2" t="s">
        <v>1505</v>
      </c>
      <c r="E405" s="2" t="s">
        <v>1649</v>
      </c>
      <c r="F405" s="4" t="s">
        <v>1654</v>
      </c>
      <c r="G405" s="2" t="s">
        <v>1657</v>
      </c>
      <c r="H405" s="4" t="s">
        <v>1666</v>
      </c>
      <c r="I405" s="4" t="s">
        <v>2070</v>
      </c>
      <c r="J405" s="2">
        <v>6</v>
      </c>
      <c r="K405" s="2">
        <v>132.38</v>
      </c>
      <c r="L405" s="2">
        <v>0</v>
      </c>
      <c r="M405" s="4">
        <v>794.28</v>
      </c>
      <c r="N405" s="4">
        <v>94.77</v>
      </c>
      <c r="O405" s="4" t="s">
        <v>2212</v>
      </c>
      <c r="P405" s="4" t="s">
        <v>2217</v>
      </c>
      <c r="Q405" s="2" t="s">
        <v>2220</v>
      </c>
      <c r="R405" s="4" t="s">
        <v>2618</v>
      </c>
      <c r="S405" s="4" t="s">
        <v>2762</v>
      </c>
      <c r="T405" s="4">
        <v>1</v>
      </c>
      <c r="U405" s="4" t="s">
        <v>2767</v>
      </c>
      <c r="W405"/>
      <c r="X405"/>
      <c r="Z405"/>
      <c r="AC405"/>
      <c r="AD405"/>
      <c r="AF405"/>
    </row>
    <row r="406" spans="1:32">
      <c r="A406" s="4" t="s">
        <v>425</v>
      </c>
      <c r="B406" s="5">
        <v>45582</v>
      </c>
      <c r="C406" s="4" t="s">
        <v>967</v>
      </c>
      <c r="D406" s="2" t="s">
        <v>1506</v>
      </c>
      <c r="E406" s="2" t="s">
        <v>1648</v>
      </c>
      <c r="F406" s="4" t="s">
        <v>1654</v>
      </c>
      <c r="G406" s="2" t="s">
        <v>1655</v>
      </c>
      <c r="H406" s="4" t="s">
        <v>1660</v>
      </c>
      <c r="I406" s="4" t="s">
        <v>1992</v>
      </c>
      <c r="J406" s="2">
        <v>4</v>
      </c>
      <c r="K406" s="2">
        <v>307.10000000000002</v>
      </c>
      <c r="L406" s="2">
        <v>0.05</v>
      </c>
      <c r="M406" s="4">
        <v>1166.98</v>
      </c>
      <c r="N406" s="4">
        <v>246.67</v>
      </c>
      <c r="O406" s="4" t="s">
        <v>2212</v>
      </c>
      <c r="P406" s="4" t="s">
        <v>2216</v>
      </c>
      <c r="Q406" s="2" t="s">
        <v>2220</v>
      </c>
      <c r="R406" s="4" t="s">
        <v>2619</v>
      </c>
      <c r="S406" s="4" t="s">
        <v>2765</v>
      </c>
      <c r="T406" s="4">
        <v>5</v>
      </c>
      <c r="U406" s="4" t="s">
        <v>2766</v>
      </c>
      <c r="W406"/>
      <c r="X406"/>
      <c r="Z406"/>
      <c r="AC406"/>
      <c r="AD406"/>
      <c r="AF406"/>
    </row>
    <row r="407" spans="1:32">
      <c r="A407" s="4" t="s">
        <v>426</v>
      </c>
      <c r="B407" s="5">
        <v>45400</v>
      </c>
      <c r="C407" s="4" t="s">
        <v>968</v>
      </c>
      <c r="D407" s="2" t="s">
        <v>1507</v>
      </c>
      <c r="E407" s="2" t="s">
        <v>1649</v>
      </c>
      <c r="F407" s="4" t="s">
        <v>1651</v>
      </c>
      <c r="G407" s="2" t="s">
        <v>1655</v>
      </c>
      <c r="H407" s="4" t="s">
        <v>1667</v>
      </c>
      <c r="I407" s="4" t="s">
        <v>1892</v>
      </c>
      <c r="J407" s="2">
        <v>2</v>
      </c>
      <c r="K407" s="2">
        <v>39.85</v>
      </c>
      <c r="L407" s="2">
        <v>0.1</v>
      </c>
      <c r="M407" s="4">
        <v>71.73</v>
      </c>
      <c r="N407" s="4">
        <v>17.52</v>
      </c>
      <c r="O407" s="4" t="s">
        <v>2212</v>
      </c>
      <c r="P407" s="4" t="s">
        <v>2217</v>
      </c>
      <c r="Q407" s="2" t="s">
        <v>2222</v>
      </c>
      <c r="R407" s="4" t="s">
        <v>2620</v>
      </c>
      <c r="S407" s="4" t="s">
        <v>2761</v>
      </c>
      <c r="T407" s="4">
        <v>1</v>
      </c>
      <c r="U407" s="4" t="s">
        <v>2767</v>
      </c>
      <c r="W407"/>
      <c r="X407"/>
      <c r="Z407"/>
      <c r="AC407"/>
      <c r="AD407"/>
      <c r="AF407"/>
    </row>
    <row r="408" spans="1:32">
      <c r="A408" s="4" t="s">
        <v>427</v>
      </c>
      <c r="B408" s="5">
        <v>45525</v>
      </c>
      <c r="C408" s="4" t="s">
        <v>969</v>
      </c>
      <c r="D408" s="2" t="s">
        <v>1508</v>
      </c>
      <c r="E408" s="2" t="s">
        <v>1648</v>
      </c>
      <c r="F408" s="4" t="s">
        <v>1651</v>
      </c>
      <c r="G408" s="2" t="s">
        <v>1657</v>
      </c>
      <c r="H408" s="4" t="s">
        <v>1669</v>
      </c>
      <c r="I408" s="4" t="s">
        <v>2071</v>
      </c>
      <c r="J408" s="2">
        <v>9</v>
      </c>
      <c r="K408" s="2">
        <v>355.26</v>
      </c>
      <c r="L408" s="2">
        <v>0.15</v>
      </c>
      <c r="M408" s="4">
        <v>2717.74</v>
      </c>
      <c r="N408" s="4">
        <v>460.75</v>
      </c>
      <c r="O408" s="4" t="s">
        <v>2211</v>
      </c>
      <c r="P408" s="4" t="s">
        <v>2215</v>
      </c>
      <c r="Q408" s="2" t="s">
        <v>2222</v>
      </c>
      <c r="R408" s="4" t="s">
        <v>2621</v>
      </c>
      <c r="S408" s="4" t="s">
        <v>2761</v>
      </c>
      <c r="T408" s="4">
        <v>4</v>
      </c>
      <c r="U408" s="4" t="s">
        <v>2767</v>
      </c>
      <c r="W408"/>
      <c r="X408"/>
      <c r="Z408"/>
      <c r="AC408"/>
      <c r="AD408"/>
      <c r="AF408"/>
    </row>
    <row r="409" spans="1:32">
      <c r="A409" s="4" t="s">
        <v>428</v>
      </c>
      <c r="B409" s="5">
        <v>45370</v>
      </c>
      <c r="C409" s="4" t="s">
        <v>970</v>
      </c>
      <c r="D409" s="2" t="s">
        <v>1509</v>
      </c>
      <c r="E409" s="2" t="s">
        <v>1649</v>
      </c>
      <c r="F409" s="4" t="s">
        <v>1651</v>
      </c>
      <c r="G409" s="2" t="s">
        <v>1657</v>
      </c>
      <c r="H409" s="4" t="s">
        <v>1668</v>
      </c>
      <c r="I409" s="4" t="s">
        <v>2072</v>
      </c>
      <c r="J409" s="2">
        <v>7</v>
      </c>
      <c r="K409" s="2">
        <v>32.32</v>
      </c>
      <c r="L409" s="2">
        <v>0</v>
      </c>
      <c r="M409" s="4">
        <v>226.24</v>
      </c>
      <c r="N409" s="4">
        <v>31.98</v>
      </c>
      <c r="O409" s="4" t="s">
        <v>2214</v>
      </c>
      <c r="P409" s="4" t="s">
        <v>2215</v>
      </c>
      <c r="Q409" s="2" t="s">
        <v>2220</v>
      </c>
      <c r="R409" s="4" t="s">
        <v>2622</v>
      </c>
      <c r="S409" s="4" t="s">
        <v>2762</v>
      </c>
      <c r="T409" s="4">
        <v>2</v>
      </c>
      <c r="U409" s="4" t="s">
        <v>2766</v>
      </c>
      <c r="W409"/>
      <c r="X409"/>
      <c r="Z409"/>
      <c r="AC409"/>
      <c r="AD409"/>
      <c r="AF409"/>
    </row>
    <row r="410" spans="1:32">
      <c r="A410" s="4" t="s">
        <v>429</v>
      </c>
      <c r="B410" s="5">
        <v>45798</v>
      </c>
      <c r="C410" s="4" t="s">
        <v>971</v>
      </c>
      <c r="D410" s="2" t="s">
        <v>1510</v>
      </c>
      <c r="E410" s="2" t="s">
        <v>1650</v>
      </c>
      <c r="F410" s="4" t="s">
        <v>1653</v>
      </c>
      <c r="G410" s="2" t="s">
        <v>1657</v>
      </c>
      <c r="H410" s="4" t="s">
        <v>1666</v>
      </c>
      <c r="I410" s="4" t="s">
        <v>2073</v>
      </c>
      <c r="J410" s="2">
        <v>2</v>
      </c>
      <c r="K410" s="2">
        <v>317.16000000000003</v>
      </c>
      <c r="L410" s="2">
        <v>0.1</v>
      </c>
      <c r="M410" s="4">
        <v>570.89</v>
      </c>
      <c r="N410" s="4">
        <v>97.98</v>
      </c>
      <c r="O410" s="4" t="s">
        <v>2211</v>
      </c>
      <c r="P410" s="4" t="s">
        <v>2216</v>
      </c>
      <c r="Q410" s="2" t="s">
        <v>2222</v>
      </c>
      <c r="R410" s="4" t="s">
        <v>2623</v>
      </c>
      <c r="S410" s="4" t="s">
        <v>2761</v>
      </c>
      <c r="T410" s="4">
        <v>2</v>
      </c>
      <c r="U410" s="4" t="s">
        <v>2766</v>
      </c>
      <c r="W410"/>
      <c r="X410"/>
      <c r="Z410"/>
      <c r="AC410"/>
      <c r="AD410"/>
      <c r="AF410"/>
    </row>
    <row r="411" spans="1:32">
      <c r="A411" s="4" t="s">
        <v>430</v>
      </c>
      <c r="B411" s="5">
        <v>45226</v>
      </c>
      <c r="C411" s="4" t="s">
        <v>972</v>
      </c>
      <c r="D411" s="2" t="s">
        <v>1511</v>
      </c>
      <c r="E411" s="2" t="s">
        <v>1650</v>
      </c>
      <c r="F411" s="4" t="s">
        <v>1654</v>
      </c>
      <c r="G411" s="2" t="s">
        <v>1655</v>
      </c>
      <c r="H411" s="4" t="s">
        <v>1662</v>
      </c>
      <c r="I411" s="4" t="s">
        <v>2074</v>
      </c>
      <c r="J411" s="2">
        <v>8</v>
      </c>
      <c r="K411" s="2">
        <v>269.3</v>
      </c>
      <c r="L411" s="2">
        <v>0.15</v>
      </c>
      <c r="M411" s="4">
        <v>1831.24</v>
      </c>
      <c r="N411" s="4">
        <v>534.07000000000005</v>
      </c>
      <c r="O411" s="4" t="s">
        <v>2212</v>
      </c>
      <c r="P411" s="4" t="s">
        <v>2215</v>
      </c>
      <c r="Q411" s="2" t="s">
        <v>2221</v>
      </c>
      <c r="R411" s="4" t="s">
        <v>2624</v>
      </c>
      <c r="S411" s="4" t="s">
        <v>2761</v>
      </c>
      <c r="T411" s="4">
        <v>3</v>
      </c>
      <c r="U411" s="4" t="s">
        <v>2766</v>
      </c>
      <c r="W411"/>
      <c r="X411"/>
      <c r="Z411"/>
      <c r="AC411"/>
      <c r="AD411"/>
      <c r="AF411"/>
    </row>
    <row r="412" spans="1:32">
      <c r="A412" s="4" t="s">
        <v>431</v>
      </c>
      <c r="B412" s="5">
        <v>45550</v>
      </c>
      <c r="C412" s="4" t="s">
        <v>973</v>
      </c>
      <c r="D412" s="2" t="s">
        <v>1512</v>
      </c>
      <c r="E412" s="2" t="s">
        <v>1648</v>
      </c>
      <c r="F412" s="4" t="s">
        <v>1653</v>
      </c>
      <c r="G412" s="2" t="s">
        <v>1656</v>
      </c>
      <c r="H412" s="4" t="s">
        <v>1664</v>
      </c>
      <c r="I412" s="4" t="s">
        <v>2075</v>
      </c>
      <c r="J412" s="2">
        <v>9</v>
      </c>
      <c r="K412" s="2">
        <v>78.73</v>
      </c>
      <c r="L412" s="2">
        <v>0.2</v>
      </c>
      <c r="M412" s="4">
        <v>566.86</v>
      </c>
      <c r="N412" s="4">
        <v>61.36</v>
      </c>
      <c r="O412" s="4" t="s">
        <v>2212</v>
      </c>
      <c r="P412" s="4" t="s">
        <v>2215</v>
      </c>
      <c r="Q412" s="2" t="s">
        <v>2222</v>
      </c>
      <c r="R412" s="4" t="s">
        <v>2625</v>
      </c>
      <c r="S412" s="4" t="s">
        <v>2763</v>
      </c>
      <c r="T412" s="4">
        <v>1</v>
      </c>
      <c r="U412" s="4" t="s">
        <v>2767</v>
      </c>
      <c r="W412"/>
      <c r="X412"/>
      <c r="Z412"/>
      <c r="AC412"/>
      <c r="AD412"/>
      <c r="AF412"/>
    </row>
    <row r="413" spans="1:32">
      <c r="A413" s="4" t="s">
        <v>432</v>
      </c>
      <c r="B413" s="5">
        <v>45350</v>
      </c>
      <c r="C413" s="4" t="s">
        <v>974</v>
      </c>
      <c r="D413" s="2" t="s">
        <v>1513</v>
      </c>
      <c r="E413" s="2" t="s">
        <v>1648</v>
      </c>
      <c r="F413" s="4" t="s">
        <v>1653</v>
      </c>
      <c r="G413" s="2" t="s">
        <v>1655</v>
      </c>
      <c r="H413" s="4" t="s">
        <v>1658</v>
      </c>
      <c r="I413" s="4" t="s">
        <v>2076</v>
      </c>
      <c r="J413" s="2">
        <v>1</v>
      </c>
      <c r="K413" s="2">
        <v>452.81</v>
      </c>
      <c r="L413" s="2">
        <v>0</v>
      </c>
      <c r="M413" s="4">
        <v>452.81</v>
      </c>
      <c r="N413" s="4">
        <v>74.28</v>
      </c>
      <c r="O413" s="4" t="s">
        <v>2213</v>
      </c>
      <c r="P413" s="4" t="s">
        <v>2215</v>
      </c>
      <c r="Q413" s="2" t="s">
        <v>2219</v>
      </c>
      <c r="R413" s="4" t="s">
        <v>2626</v>
      </c>
      <c r="S413" s="4" t="s">
        <v>2761</v>
      </c>
      <c r="T413" s="4">
        <v>4</v>
      </c>
      <c r="U413" s="4" t="s">
        <v>2766</v>
      </c>
      <c r="W413"/>
      <c r="X413"/>
      <c r="Z413"/>
      <c r="AC413"/>
      <c r="AD413"/>
      <c r="AF413"/>
    </row>
    <row r="414" spans="1:32">
      <c r="A414" s="4" t="s">
        <v>433</v>
      </c>
      <c r="B414" s="5">
        <v>45213</v>
      </c>
      <c r="C414" s="4" t="s">
        <v>975</v>
      </c>
      <c r="D414" s="2" t="s">
        <v>1514</v>
      </c>
      <c r="E414" s="2" t="s">
        <v>1648</v>
      </c>
      <c r="F414" s="4" t="s">
        <v>1654</v>
      </c>
      <c r="G414" s="2" t="s">
        <v>1657</v>
      </c>
      <c r="H414" s="4" t="s">
        <v>1666</v>
      </c>
      <c r="I414" s="4" t="s">
        <v>2077</v>
      </c>
      <c r="J414" s="2">
        <v>6</v>
      </c>
      <c r="K414" s="2">
        <v>64.8</v>
      </c>
      <c r="L414" s="2">
        <v>0.2</v>
      </c>
      <c r="M414" s="4">
        <v>311.04000000000002</v>
      </c>
      <c r="N414" s="4">
        <v>58</v>
      </c>
      <c r="O414" s="4" t="s">
        <v>2214</v>
      </c>
      <c r="P414" s="4" t="s">
        <v>2216</v>
      </c>
      <c r="Q414" s="2" t="s">
        <v>2219</v>
      </c>
      <c r="R414" s="4" t="s">
        <v>2627</v>
      </c>
      <c r="S414" s="4" t="s">
        <v>2764</v>
      </c>
      <c r="T414" s="4">
        <v>2</v>
      </c>
      <c r="U414" s="4" t="s">
        <v>2767</v>
      </c>
      <c r="W414"/>
      <c r="X414"/>
      <c r="Z414"/>
      <c r="AC414"/>
      <c r="AD414"/>
      <c r="AF414"/>
    </row>
    <row r="415" spans="1:32">
      <c r="A415" s="4" t="s">
        <v>434</v>
      </c>
      <c r="B415" s="5">
        <v>45483</v>
      </c>
      <c r="C415" s="4" t="s">
        <v>976</v>
      </c>
      <c r="D415" s="2" t="s">
        <v>1515</v>
      </c>
      <c r="E415" s="2" t="s">
        <v>1648</v>
      </c>
      <c r="F415" s="4" t="s">
        <v>1651</v>
      </c>
      <c r="G415" s="2" t="s">
        <v>1655</v>
      </c>
      <c r="H415" s="4" t="s">
        <v>1660</v>
      </c>
      <c r="I415" s="4" t="s">
        <v>2078</v>
      </c>
      <c r="J415" s="2">
        <v>3</v>
      </c>
      <c r="K415" s="2">
        <v>349.67</v>
      </c>
      <c r="L415" s="2">
        <v>0.2</v>
      </c>
      <c r="M415" s="4">
        <v>839.21</v>
      </c>
      <c r="N415" s="4">
        <v>76.58</v>
      </c>
      <c r="O415" s="4" t="s">
        <v>2213</v>
      </c>
      <c r="P415" s="4" t="s">
        <v>2215</v>
      </c>
      <c r="Q415" s="2" t="s">
        <v>2222</v>
      </c>
      <c r="R415" s="4" t="s">
        <v>2628</v>
      </c>
      <c r="S415" s="4" t="s">
        <v>2761</v>
      </c>
      <c r="T415" s="4">
        <v>5</v>
      </c>
      <c r="U415" s="4" t="s">
        <v>2767</v>
      </c>
      <c r="W415"/>
      <c r="X415"/>
      <c r="Z415"/>
      <c r="AC415"/>
      <c r="AD415"/>
      <c r="AF415"/>
    </row>
    <row r="416" spans="1:32">
      <c r="A416" s="4" t="s">
        <v>435</v>
      </c>
      <c r="B416" s="5">
        <v>45729</v>
      </c>
      <c r="C416" s="4" t="s">
        <v>977</v>
      </c>
      <c r="D416" s="2" t="s">
        <v>1516</v>
      </c>
      <c r="E416" s="2" t="s">
        <v>1648</v>
      </c>
      <c r="F416" s="4" t="s">
        <v>1654</v>
      </c>
      <c r="G416" s="2" t="s">
        <v>1655</v>
      </c>
      <c r="H416" s="4" t="s">
        <v>1667</v>
      </c>
      <c r="I416" s="4" t="s">
        <v>2079</v>
      </c>
      <c r="J416" s="2">
        <v>1</v>
      </c>
      <c r="K416" s="2">
        <v>93.81</v>
      </c>
      <c r="L416" s="2">
        <v>0</v>
      </c>
      <c r="M416" s="4">
        <v>93.81</v>
      </c>
      <c r="N416" s="4">
        <v>21.27</v>
      </c>
      <c r="O416" s="4" t="s">
        <v>2214</v>
      </c>
      <c r="P416" s="4" t="s">
        <v>2217</v>
      </c>
      <c r="Q416" s="2" t="s">
        <v>2220</v>
      </c>
      <c r="R416" s="4" t="s">
        <v>2629</v>
      </c>
      <c r="S416" s="4" t="s">
        <v>2765</v>
      </c>
      <c r="T416" s="4">
        <v>2</v>
      </c>
      <c r="U416" s="4" t="s">
        <v>2766</v>
      </c>
      <c r="W416"/>
      <c r="X416"/>
      <c r="Z416"/>
      <c r="AC416"/>
      <c r="AD416"/>
      <c r="AF416"/>
    </row>
    <row r="417" spans="1:32">
      <c r="A417" s="4" t="s">
        <v>436</v>
      </c>
      <c r="B417" s="5">
        <v>45558</v>
      </c>
      <c r="C417" s="4" t="s">
        <v>978</v>
      </c>
      <c r="D417" s="2" t="s">
        <v>1517</v>
      </c>
      <c r="E417" s="2" t="s">
        <v>1649</v>
      </c>
      <c r="F417" s="4" t="s">
        <v>1654</v>
      </c>
      <c r="G417" s="2" t="s">
        <v>1657</v>
      </c>
      <c r="H417" s="4" t="s">
        <v>1665</v>
      </c>
      <c r="I417" s="4" t="s">
        <v>2080</v>
      </c>
      <c r="J417" s="2">
        <v>3</v>
      </c>
      <c r="K417" s="2">
        <v>307.22000000000003</v>
      </c>
      <c r="L417" s="2">
        <v>0</v>
      </c>
      <c r="M417" s="4">
        <v>921.66</v>
      </c>
      <c r="N417" s="4">
        <v>183.47</v>
      </c>
      <c r="O417" s="4" t="s">
        <v>2211</v>
      </c>
      <c r="P417" s="4" t="s">
        <v>2215</v>
      </c>
      <c r="Q417" s="2" t="s">
        <v>2221</v>
      </c>
      <c r="R417" s="4" t="s">
        <v>2630</v>
      </c>
      <c r="S417" s="4" t="s">
        <v>2762</v>
      </c>
      <c r="T417" s="4">
        <v>4</v>
      </c>
      <c r="U417" s="4" t="s">
        <v>2766</v>
      </c>
      <c r="W417"/>
      <c r="X417"/>
      <c r="Z417"/>
      <c r="AC417"/>
      <c r="AD417"/>
      <c r="AF417"/>
    </row>
    <row r="418" spans="1:32">
      <c r="A418" s="4" t="s">
        <v>437</v>
      </c>
      <c r="B418" s="5">
        <v>45650</v>
      </c>
      <c r="C418" s="4" t="s">
        <v>979</v>
      </c>
      <c r="D418" s="2" t="s">
        <v>1518</v>
      </c>
      <c r="E418" s="2" t="s">
        <v>1648</v>
      </c>
      <c r="F418" s="4" t="s">
        <v>1652</v>
      </c>
      <c r="G418" s="2" t="s">
        <v>1656</v>
      </c>
      <c r="H418" s="4" t="s">
        <v>1661</v>
      </c>
      <c r="I418" s="4" t="s">
        <v>2081</v>
      </c>
      <c r="J418" s="2">
        <v>10</v>
      </c>
      <c r="K418" s="2">
        <v>184.14</v>
      </c>
      <c r="L418" s="2">
        <v>0.2</v>
      </c>
      <c r="M418" s="4">
        <v>1473.12</v>
      </c>
      <c r="N418" s="4">
        <v>260.57</v>
      </c>
      <c r="O418" s="4" t="s">
        <v>2211</v>
      </c>
      <c r="P418" s="4" t="s">
        <v>2216</v>
      </c>
      <c r="Q418" s="2" t="s">
        <v>2221</v>
      </c>
      <c r="R418" s="4" t="s">
        <v>2631</v>
      </c>
      <c r="S418" s="4" t="s">
        <v>2761</v>
      </c>
      <c r="T418" s="4">
        <v>2</v>
      </c>
      <c r="U418" s="4" t="s">
        <v>2766</v>
      </c>
      <c r="W418"/>
      <c r="X418"/>
      <c r="Z418"/>
      <c r="AC418"/>
      <c r="AD418"/>
      <c r="AF418"/>
    </row>
    <row r="419" spans="1:32">
      <c r="A419" s="4" t="s">
        <v>438</v>
      </c>
      <c r="B419" s="5">
        <v>45671</v>
      </c>
      <c r="C419" s="4" t="s">
        <v>980</v>
      </c>
      <c r="D419" s="2" t="s">
        <v>1519</v>
      </c>
      <c r="E419" s="2" t="s">
        <v>1649</v>
      </c>
      <c r="F419" s="4" t="s">
        <v>1654</v>
      </c>
      <c r="G419" s="2" t="s">
        <v>1657</v>
      </c>
      <c r="H419" s="4" t="s">
        <v>1665</v>
      </c>
      <c r="I419" s="4" t="s">
        <v>2082</v>
      </c>
      <c r="J419" s="2">
        <v>3</v>
      </c>
      <c r="K419" s="2">
        <v>336.72</v>
      </c>
      <c r="L419" s="2">
        <v>0</v>
      </c>
      <c r="M419" s="4">
        <v>1010.16</v>
      </c>
      <c r="N419" s="4">
        <v>64.150000000000006</v>
      </c>
      <c r="O419" s="4" t="s">
        <v>2214</v>
      </c>
      <c r="P419" s="4" t="s">
        <v>2218</v>
      </c>
      <c r="Q419" s="2" t="s">
        <v>2222</v>
      </c>
      <c r="R419" s="4" t="s">
        <v>2632</v>
      </c>
      <c r="S419" s="4" t="s">
        <v>2763</v>
      </c>
      <c r="T419" s="4">
        <v>3</v>
      </c>
      <c r="U419" s="4" t="s">
        <v>2767</v>
      </c>
      <c r="W419"/>
      <c r="X419"/>
      <c r="Z419"/>
      <c r="AC419"/>
      <c r="AD419"/>
      <c r="AF419"/>
    </row>
    <row r="420" spans="1:32">
      <c r="A420" s="4" t="s">
        <v>439</v>
      </c>
      <c r="B420" s="5">
        <v>45641</v>
      </c>
      <c r="C420" s="4" t="s">
        <v>981</v>
      </c>
      <c r="D420" s="2" t="s">
        <v>1520</v>
      </c>
      <c r="E420" s="2" t="s">
        <v>1648</v>
      </c>
      <c r="F420" s="4" t="s">
        <v>1652</v>
      </c>
      <c r="G420" s="2" t="s">
        <v>1656</v>
      </c>
      <c r="H420" s="4" t="s">
        <v>1661</v>
      </c>
      <c r="I420" s="4" t="s">
        <v>2083</v>
      </c>
      <c r="J420" s="2">
        <v>9</v>
      </c>
      <c r="K420" s="2">
        <v>92.06</v>
      </c>
      <c r="L420" s="2">
        <v>0</v>
      </c>
      <c r="M420" s="4">
        <v>828.54</v>
      </c>
      <c r="N420" s="4">
        <v>141.9</v>
      </c>
      <c r="O420" s="4" t="s">
        <v>2212</v>
      </c>
      <c r="P420" s="4" t="s">
        <v>2215</v>
      </c>
      <c r="Q420" s="2" t="s">
        <v>2222</v>
      </c>
      <c r="R420" s="4" t="s">
        <v>2633</v>
      </c>
      <c r="S420" s="4" t="s">
        <v>2763</v>
      </c>
      <c r="T420" s="4">
        <v>5</v>
      </c>
      <c r="U420" s="4" t="s">
        <v>2767</v>
      </c>
      <c r="W420"/>
      <c r="X420"/>
      <c r="Z420"/>
      <c r="AC420"/>
      <c r="AD420"/>
      <c r="AF420"/>
    </row>
    <row r="421" spans="1:32">
      <c r="A421" s="4" t="s">
        <v>440</v>
      </c>
      <c r="B421" s="5">
        <v>45637</v>
      </c>
      <c r="C421" s="4" t="s">
        <v>982</v>
      </c>
      <c r="D421" s="2" t="s">
        <v>1119</v>
      </c>
      <c r="E421" s="2" t="s">
        <v>1648</v>
      </c>
      <c r="F421" s="4" t="s">
        <v>1651</v>
      </c>
      <c r="G421" s="2" t="s">
        <v>1655</v>
      </c>
      <c r="H421" s="4" t="s">
        <v>1667</v>
      </c>
      <c r="I421" s="4" t="s">
        <v>2084</v>
      </c>
      <c r="J421" s="2">
        <v>6</v>
      </c>
      <c r="K421" s="2">
        <v>117.75</v>
      </c>
      <c r="L421" s="2">
        <v>0.05</v>
      </c>
      <c r="M421" s="4">
        <v>671.17</v>
      </c>
      <c r="N421" s="4">
        <v>157.35</v>
      </c>
      <c r="O421" s="4" t="s">
        <v>2213</v>
      </c>
      <c r="P421" s="4" t="s">
        <v>2217</v>
      </c>
      <c r="Q421" s="2" t="s">
        <v>2222</v>
      </c>
      <c r="R421" s="4" t="s">
        <v>2634</v>
      </c>
      <c r="S421" s="4" t="s">
        <v>2761</v>
      </c>
      <c r="T421" s="4">
        <v>4</v>
      </c>
      <c r="U421" s="4" t="s">
        <v>2767</v>
      </c>
      <c r="W421"/>
      <c r="X421"/>
      <c r="Z421"/>
      <c r="AC421"/>
      <c r="AD421"/>
      <c r="AF421"/>
    </row>
    <row r="422" spans="1:32">
      <c r="A422" s="4" t="s">
        <v>441</v>
      </c>
      <c r="B422" s="5">
        <v>45128</v>
      </c>
      <c r="C422" s="4" t="s">
        <v>961</v>
      </c>
      <c r="D422" s="2" t="s">
        <v>1521</v>
      </c>
      <c r="E422" s="2" t="s">
        <v>1650</v>
      </c>
      <c r="F422" s="4" t="s">
        <v>1653</v>
      </c>
      <c r="G422" s="2" t="s">
        <v>1655</v>
      </c>
      <c r="H422" s="4" t="s">
        <v>1660</v>
      </c>
      <c r="I422" s="4" t="s">
        <v>2085</v>
      </c>
      <c r="J422" s="2">
        <v>3</v>
      </c>
      <c r="K422" s="2">
        <v>196.73</v>
      </c>
      <c r="L422" s="2">
        <v>0.05</v>
      </c>
      <c r="M422" s="4">
        <v>560.67999999999995</v>
      </c>
      <c r="N422" s="4">
        <v>92.2</v>
      </c>
      <c r="O422" s="4" t="s">
        <v>2213</v>
      </c>
      <c r="P422" s="4" t="s">
        <v>2218</v>
      </c>
      <c r="Q422" s="2" t="s">
        <v>2221</v>
      </c>
      <c r="R422" s="4" t="s">
        <v>2635</v>
      </c>
      <c r="S422" s="4" t="s">
        <v>2765</v>
      </c>
      <c r="T422" s="4">
        <v>3</v>
      </c>
      <c r="U422" s="4" t="s">
        <v>2766</v>
      </c>
      <c r="W422"/>
      <c r="X422"/>
      <c r="Z422"/>
      <c r="AC422"/>
      <c r="AD422"/>
      <c r="AF422"/>
    </row>
    <row r="423" spans="1:32">
      <c r="A423" s="4" t="s">
        <v>442</v>
      </c>
      <c r="B423" s="5">
        <v>45830</v>
      </c>
      <c r="C423" s="4" t="s">
        <v>983</v>
      </c>
      <c r="D423" s="2" t="s">
        <v>1522</v>
      </c>
      <c r="E423" s="2" t="s">
        <v>1649</v>
      </c>
      <c r="F423" s="4" t="s">
        <v>1652</v>
      </c>
      <c r="G423" s="2" t="s">
        <v>1657</v>
      </c>
      <c r="H423" s="4" t="s">
        <v>1665</v>
      </c>
      <c r="I423" s="4" t="s">
        <v>2086</v>
      </c>
      <c r="J423" s="2">
        <v>2</v>
      </c>
      <c r="K423" s="2">
        <v>426.57</v>
      </c>
      <c r="L423" s="2">
        <v>0.15</v>
      </c>
      <c r="M423" s="4">
        <v>725.17</v>
      </c>
      <c r="N423" s="4">
        <v>112.08</v>
      </c>
      <c r="O423" s="4" t="s">
        <v>2214</v>
      </c>
      <c r="P423" s="4" t="s">
        <v>2216</v>
      </c>
      <c r="Q423" s="2" t="s">
        <v>2221</v>
      </c>
      <c r="R423" s="4" t="s">
        <v>2636</v>
      </c>
      <c r="S423" s="4" t="s">
        <v>2764</v>
      </c>
      <c r="T423" s="4">
        <v>2</v>
      </c>
      <c r="U423" s="4" t="s">
        <v>2766</v>
      </c>
      <c r="W423"/>
      <c r="X423"/>
      <c r="Z423"/>
      <c r="AC423"/>
      <c r="AD423"/>
      <c r="AF423"/>
    </row>
    <row r="424" spans="1:32">
      <c r="A424" s="4" t="s">
        <v>443</v>
      </c>
      <c r="B424" s="5">
        <v>45171</v>
      </c>
      <c r="C424" s="4" t="s">
        <v>984</v>
      </c>
      <c r="D424" s="2" t="s">
        <v>1523</v>
      </c>
      <c r="E424" s="2" t="s">
        <v>1648</v>
      </c>
      <c r="F424" s="4" t="s">
        <v>1654</v>
      </c>
      <c r="G424" s="2" t="s">
        <v>1656</v>
      </c>
      <c r="H424" s="4" t="s">
        <v>1664</v>
      </c>
      <c r="I424" s="4" t="s">
        <v>2087</v>
      </c>
      <c r="J424" s="2">
        <v>4</v>
      </c>
      <c r="K424" s="2">
        <v>297.83</v>
      </c>
      <c r="L424" s="2">
        <v>0.15</v>
      </c>
      <c r="M424" s="4">
        <v>1012.62</v>
      </c>
      <c r="N424" s="4">
        <v>121.3</v>
      </c>
      <c r="O424" s="4" t="s">
        <v>2211</v>
      </c>
      <c r="P424" s="4" t="s">
        <v>2216</v>
      </c>
      <c r="Q424" s="2" t="s">
        <v>2222</v>
      </c>
      <c r="R424" s="4" t="s">
        <v>2628</v>
      </c>
      <c r="S424" s="4" t="s">
        <v>2762</v>
      </c>
      <c r="T424" s="4">
        <v>4</v>
      </c>
      <c r="U424" s="4" t="s">
        <v>2766</v>
      </c>
      <c r="W424"/>
      <c r="X424"/>
      <c r="Z424"/>
      <c r="AC424"/>
      <c r="AD424"/>
      <c r="AF424"/>
    </row>
    <row r="425" spans="1:32">
      <c r="A425" s="4" t="s">
        <v>444</v>
      </c>
      <c r="B425" s="5">
        <v>45296</v>
      </c>
      <c r="C425" s="4" t="s">
        <v>985</v>
      </c>
      <c r="D425" s="2" t="s">
        <v>1524</v>
      </c>
      <c r="E425" s="2" t="s">
        <v>1649</v>
      </c>
      <c r="F425" s="4" t="s">
        <v>1652</v>
      </c>
      <c r="G425" s="2" t="s">
        <v>1657</v>
      </c>
      <c r="H425" s="4" t="s">
        <v>1669</v>
      </c>
      <c r="I425" s="4" t="s">
        <v>2088</v>
      </c>
      <c r="J425" s="2">
        <v>1</v>
      </c>
      <c r="K425" s="2">
        <v>495.68</v>
      </c>
      <c r="L425" s="2">
        <v>0.2</v>
      </c>
      <c r="M425" s="4">
        <v>396.54</v>
      </c>
      <c r="N425" s="4">
        <v>23.16</v>
      </c>
      <c r="O425" s="4" t="s">
        <v>2211</v>
      </c>
      <c r="P425" s="4" t="s">
        <v>2217</v>
      </c>
      <c r="Q425" s="2" t="s">
        <v>2219</v>
      </c>
      <c r="R425" s="4" t="s">
        <v>2637</v>
      </c>
      <c r="S425" s="4" t="s">
        <v>2763</v>
      </c>
      <c r="T425" s="4">
        <v>4</v>
      </c>
      <c r="U425" s="4" t="s">
        <v>2766</v>
      </c>
      <c r="W425"/>
      <c r="X425"/>
      <c r="Z425"/>
      <c r="AC425"/>
      <c r="AD425"/>
      <c r="AF425"/>
    </row>
    <row r="426" spans="1:32">
      <c r="A426" s="4" t="s">
        <v>445</v>
      </c>
      <c r="B426" s="5">
        <v>45232</v>
      </c>
      <c r="C426" s="4" t="s">
        <v>986</v>
      </c>
      <c r="D426" s="2" t="s">
        <v>1525</v>
      </c>
      <c r="E426" s="2" t="s">
        <v>1649</v>
      </c>
      <c r="F426" s="4" t="s">
        <v>1652</v>
      </c>
      <c r="G426" s="2" t="s">
        <v>1656</v>
      </c>
      <c r="H426" s="4" t="s">
        <v>1664</v>
      </c>
      <c r="I426" s="4" t="s">
        <v>2089</v>
      </c>
      <c r="J426" s="2">
        <v>4</v>
      </c>
      <c r="K426" s="2">
        <v>70.69</v>
      </c>
      <c r="L426" s="2">
        <v>0.1</v>
      </c>
      <c r="M426" s="4">
        <v>254.48</v>
      </c>
      <c r="N426" s="4">
        <v>27.93</v>
      </c>
      <c r="O426" s="4" t="s">
        <v>2212</v>
      </c>
      <c r="P426" s="4" t="s">
        <v>2215</v>
      </c>
      <c r="Q426" s="2" t="s">
        <v>2220</v>
      </c>
      <c r="R426" s="4" t="s">
        <v>2638</v>
      </c>
      <c r="S426" s="4" t="s">
        <v>2762</v>
      </c>
      <c r="T426" s="4">
        <v>2</v>
      </c>
      <c r="U426" s="4" t="s">
        <v>2767</v>
      </c>
      <c r="W426"/>
      <c r="X426"/>
      <c r="Z426"/>
      <c r="AC426"/>
      <c r="AD426"/>
      <c r="AF426"/>
    </row>
    <row r="427" spans="1:32">
      <c r="A427" s="4" t="s">
        <v>446</v>
      </c>
      <c r="B427" s="5">
        <v>45715</v>
      </c>
      <c r="C427" s="4" t="s">
        <v>987</v>
      </c>
      <c r="D427" s="2" t="s">
        <v>1526</v>
      </c>
      <c r="E427" s="2" t="s">
        <v>1650</v>
      </c>
      <c r="F427" s="4" t="s">
        <v>1654</v>
      </c>
      <c r="G427" s="2" t="s">
        <v>1655</v>
      </c>
      <c r="H427" s="4" t="s">
        <v>1660</v>
      </c>
      <c r="I427" s="4" t="s">
        <v>2090</v>
      </c>
      <c r="J427" s="2">
        <v>3</v>
      </c>
      <c r="K427" s="2">
        <v>395.98</v>
      </c>
      <c r="L427" s="2">
        <v>0.1</v>
      </c>
      <c r="M427" s="4">
        <v>1069.1500000000001</v>
      </c>
      <c r="N427" s="4">
        <v>221</v>
      </c>
      <c r="O427" s="4" t="s">
        <v>2212</v>
      </c>
      <c r="P427" s="4" t="s">
        <v>2215</v>
      </c>
      <c r="Q427" s="2" t="s">
        <v>2220</v>
      </c>
      <c r="R427" s="4" t="s">
        <v>2639</v>
      </c>
      <c r="S427" s="4" t="s">
        <v>2762</v>
      </c>
      <c r="T427" s="4">
        <v>5</v>
      </c>
      <c r="U427" s="4" t="s">
        <v>2766</v>
      </c>
      <c r="W427"/>
      <c r="X427"/>
      <c r="Z427"/>
      <c r="AC427"/>
      <c r="AD427"/>
      <c r="AF427"/>
    </row>
    <row r="428" spans="1:32">
      <c r="A428" s="4" t="s">
        <v>447</v>
      </c>
      <c r="B428" s="5">
        <v>45332</v>
      </c>
      <c r="C428" s="4" t="s">
        <v>988</v>
      </c>
      <c r="D428" s="2" t="s">
        <v>1527</v>
      </c>
      <c r="E428" s="2" t="s">
        <v>1650</v>
      </c>
      <c r="F428" s="4" t="s">
        <v>1651</v>
      </c>
      <c r="G428" s="2" t="s">
        <v>1656</v>
      </c>
      <c r="H428" s="4" t="s">
        <v>1659</v>
      </c>
      <c r="I428" s="4" t="s">
        <v>2091</v>
      </c>
      <c r="J428" s="2">
        <v>2</v>
      </c>
      <c r="K428" s="2">
        <v>312.13</v>
      </c>
      <c r="L428" s="2">
        <v>0.1</v>
      </c>
      <c r="M428" s="4">
        <v>561.83000000000004</v>
      </c>
      <c r="N428" s="4">
        <v>131.43</v>
      </c>
      <c r="O428" s="4" t="s">
        <v>2212</v>
      </c>
      <c r="P428" s="4" t="s">
        <v>2218</v>
      </c>
      <c r="Q428" s="2" t="s">
        <v>2219</v>
      </c>
      <c r="R428" s="4" t="s">
        <v>2640</v>
      </c>
      <c r="S428" s="4" t="s">
        <v>2761</v>
      </c>
      <c r="T428" s="4">
        <v>4</v>
      </c>
      <c r="U428" s="4" t="s">
        <v>2767</v>
      </c>
      <c r="W428"/>
      <c r="X428"/>
      <c r="Z428"/>
      <c r="AC428"/>
      <c r="AD428"/>
      <c r="AF428"/>
    </row>
    <row r="429" spans="1:32">
      <c r="A429" s="4" t="s">
        <v>448</v>
      </c>
      <c r="B429" s="5">
        <v>45161</v>
      </c>
      <c r="C429" s="4" t="s">
        <v>989</v>
      </c>
      <c r="D429" s="2" t="s">
        <v>1528</v>
      </c>
      <c r="E429" s="2" t="s">
        <v>1649</v>
      </c>
      <c r="F429" s="4" t="s">
        <v>1652</v>
      </c>
      <c r="G429" s="2" t="s">
        <v>1657</v>
      </c>
      <c r="H429" s="4" t="s">
        <v>1668</v>
      </c>
      <c r="I429" s="4" t="s">
        <v>2092</v>
      </c>
      <c r="J429" s="2">
        <v>3</v>
      </c>
      <c r="K429" s="2">
        <v>325.85000000000002</v>
      </c>
      <c r="L429" s="2">
        <v>0</v>
      </c>
      <c r="M429" s="4">
        <v>977.55</v>
      </c>
      <c r="N429" s="4">
        <v>185.92</v>
      </c>
      <c r="O429" s="4" t="s">
        <v>2213</v>
      </c>
      <c r="P429" s="4" t="s">
        <v>2216</v>
      </c>
      <c r="Q429" s="2" t="s">
        <v>2221</v>
      </c>
      <c r="R429" s="4" t="s">
        <v>2641</v>
      </c>
      <c r="S429" s="4" t="s">
        <v>2765</v>
      </c>
      <c r="T429" s="4">
        <v>5</v>
      </c>
      <c r="U429" s="4" t="s">
        <v>2766</v>
      </c>
      <c r="W429"/>
      <c r="X429"/>
      <c r="Z429"/>
      <c r="AC429"/>
      <c r="AD429"/>
      <c r="AF429"/>
    </row>
    <row r="430" spans="1:32">
      <c r="A430" s="4" t="s">
        <v>449</v>
      </c>
      <c r="B430" s="5">
        <v>45610</v>
      </c>
      <c r="C430" s="4" t="s">
        <v>990</v>
      </c>
      <c r="D430" s="2" t="s">
        <v>1529</v>
      </c>
      <c r="E430" s="2" t="s">
        <v>1649</v>
      </c>
      <c r="F430" s="4" t="s">
        <v>1653</v>
      </c>
      <c r="G430" s="2" t="s">
        <v>1656</v>
      </c>
      <c r="H430" s="4" t="s">
        <v>1659</v>
      </c>
      <c r="I430" s="4" t="s">
        <v>2093</v>
      </c>
      <c r="J430" s="2">
        <v>6</v>
      </c>
      <c r="K430" s="2">
        <v>179.59</v>
      </c>
      <c r="L430" s="2">
        <v>0.1</v>
      </c>
      <c r="M430" s="4">
        <v>969.79</v>
      </c>
      <c r="N430" s="4">
        <v>170.58</v>
      </c>
      <c r="O430" s="4" t="s">
        <v>2211</v>
      </c>
      <c r="P430" s="4" t="s">
        <v>2218</v>
      </c>
      <c r="Q430" s="2" t="s">
        <v>2219</v>
      </c>
      <c r="R430" s="4" t="s">
        <v>2642</v>
      </c>
      <c r="S430" s="4" t="s">
        <v>2761</v>
      </c>
      <c r="T430" s="4">
        <v>3</v>
      </c>
      <c r="U430" s="4" t="s">
        <v>2767</v>
      </c>
      <c r="W430"/>
      <c r="X430"/>
      <c r="Z430"/>
      <c r="AC430"/>
      <c r="AD430"/>
      <c r="AF430"/>
    </row>
    <row r="431" spans="1:32">
      <c r="A431" s="4" t="s">
        <v>450</v>
      </c>
      <c r="B431" s="5">
        <v>45420</v>
      </c>
      <c r="C431" s="4" t="s">
        <v>991</v>
      </c>
      <c r="D431" s="2" t="s">
        <v>1530</v>
      </c>
      <c r="E431" s="2" t="s">
        <v>1650</v>
      </c>
      <c r="F431" s="4" t="s">
        <v>1652</v>
      </c>
      <c r="G431" s="2" t="s">
        <v>1657</v>
      </c>
      <c r="H431" s="4" t="s">
        <v>1668</v>
      </c>
      <c r="I431" s="4" t="s">
        <v>2094</v>
      </c>
      <c r="J431" s="2">
        <v>8</v>
      </c>
      <c r="K431" s="2">
        <v>312.37</v>
      </c>
      <c r="L431" s="2">
        <v>0</v>
      </c>
      <c r="M431" s="4">
        <v>2498.96</v>
      </c>
      <c r="N431" s="4">
        <v>242.62</v>
      </c>
      <c r="O431" s="4" t="s">
        <v>2211</v>
      </c>
      <c r="P431" s="4" t="s">
        <v>2215</v>
      </c>
      <c r="Q431" s="2" t="s">
        <v>2219</v>
      </c>
      <c r="R431" s="4" t="s">
        <v>2643</v>
      </c>
      <c r="S431" s="4" t="s">
        <v>2763</v>
      </c>
      <c r="T431" s="4">
        <v>2</v>
      </c>
      <c r="U431" s="4" t="s">
        <v>2767</v>
      </c>
      <c r="W431"/>
      <c r="X431"/>
      <c r="Z431"/>
      <c r="AC431"/>
      <c r="AD431"/>
      <c r="AF431"/>
    </row>
    <row r="432" spans="1:32">
      <c r="A432" s="4" t="s">
        <v>451</v>
      </c>
      <c r="B432" s="5">
        <v>45141</v>
      </c>
      <c r="C432" s="4" t="s">
        <v>992</v>
      </c>
      <c r="D432" s="2" t="s">
        <v>1531</v>
      </c>
      <c r="E432" s="2" t="s">
        <v>1648</v>
      </c>
      <c r="F432" s="4" t="s">
        <v>1653</v>
      </c>
      <c r="G432" s="2" t="s">
        <v>1657</v>
      </c>
      <c r="H432" s="4" t="s">
        <v>1669</v>
      </c>
      <c r="I432" s="4" t="s">
        <v>2095</v>
      </c>
      <c r="J432" s="2">
        <v>3</v>
      </c>
      <c r="K432" s="2">
        <v>250.68</v>
      </c>
      <c r="L432" s="2">
        <v>0.05</v>
      </c>
      <c r="M432" s="4">
        <v>714.44</v>
      </c>
      <c r="N432" s="4">
        <v>128.72</v>
      </c>
      <c r="O432" s="4" t="s">
        <v>2212</v>
      </c>
      <c r="P432" s="4" t="s">
        <v>2218</v>
      </c>
      <c r="Q432" s="2" t="s">
        <v>2220</v>
      </c>
      <c r="R432" s="4" t="s">
        <v>2644</v>
      </c>
      <c r="S432" s="4" t="s">
        <v>2764</v>
      </c>
      <c r="T432" s="4">
        <v>2</v>
      </c>
      <c r="U432" s="4" t="s">
        <v>2767</v>
      </c>
      <c r="W432"/>
      <c r="X432"/>
      <c r="Z432"/>
      <c r="AC432"/>
      <c r="AD432"/>
      <c r="AF432"/>
    </row>
    <row r="433" spans="1:32">
      <c r="A433" s="4" t="s">
        <v>452</v>
      </c>
      <c r="B433" s="5">
        <v>45331</v>
      </c>
      <c r="C433" s="4" t="s">
        <v>993</v>
      </c>
      <c r="D433" s="2" t="s">
        <v>1532</v>
      </c>
      <c r="E433" s="2" t="s">
        <v>1650</v>
      </c>
      <c r="F433" s="4" t="s">
        <v>1654</v>
      </c>
      <c r="G433" s="2" t="s">
        <v>1656</v>
      </c>
      <c r="H433" s="4" t="s">
        <v>1661</v>
      </c>
      <c r="I433" s="4" t="s">
        <v>2096</v>
      </c>
      <c r="J433" s="2">
        <v>5</v>
      </c>
      <c r="K433" s="2">
        <v>98.59</v>
      </c>
      <c r="L433" s="2">
        <v>0</v>
      </c>
      <c r="M433" s="4">
        <v>492.95</v>
      </c>
      <c r="N433" s="4">
        <v>132.09</v>
      </c>
      <c r="O433" s="4" t="s">
        <v>2213</v>
      </c>
      <c r="P433" s="4" t="s">
        <v>2218</v>
      </c>
      <c r="Q433" s="2" t="s">
        <v>2220</v>
      </c>
      <c r="R433" s="4" t="s">
        <v>2645</v>
      </c>
      <c r="S433" s="4" t="s">
        <v>2764</v>
      </c>
      <c r="T433" s="4">
        <v>3</v>
      </c>
      <c r="U433" s="4" t="s">
        <v>2767</v>
      </c>
      <c r="W433"/>
      <c r="X433"/>
      <c r="Z433"/>
      <c r="AC433"/>
      <c r="AD433"/>
      <c r="AF433"/>
    </row>
    <row r="434" spans="1:32">
      <c r="A434" s="4" t="s">
        <v>453</v>
      </c>
      <c r="B434" s="5">
        <v>45166</v>
      </c>
      <c r="C434" s="4" t="s">
        <v>994</v>
      </c>
      <c r="D434" s="2" t="s">
        <v>1533</v>
      </c>
      <c r="E434" s="2" t="s">
        <v>1649</v>
      </c>
      <c r="F434" s="4" t="s">
        <v>1654</v>
      </c>
      <c r="G434" s="2" t="s">
        <v>1657</v>
      </c>
      <c r="H434" s="4" t="s">
        <v>1668</v>
      </c>
      <c r="I434" s="4" t="s">
        <v>2097</v>
      </c>
      <c r="J434" s="2">
        <v>10</v>
      </c>
      <c r="K434" s="2">
        <v>70.319999999999993</v>
      </c>
      <c r="L434" s="2">
        <v>0.1</v>
      </c>
      <c r="M434" s="4">
        <v>632.88</v>
      </c>
      <c r="N434" s="4">
        <v>58.82</v>
      </c>
      <c r="O434" s="4" t="s">
        <v>2214</v>
      </c>
      <c r="P434" s="4" t="s">
        <v>2216</v>
      </c>
      <c r="Q434" s="2" t="s">
        <v>2220</v>
      </c>
      <c r="R434" s="4" t="s">
        <v>2646</v>
      </c>
      <c r="S434" s="4" t="s">
        <v>2762</v>
      </c>
      <c r="T434" s="4">
        <v>3</v>
      </c>
      <c r="U434" s="4" t="s">
        <v>2766</v>
      </c>
      <c r="W434"/>
      <c r="X434"/>
      <c r="Z434"/>
      <c r="AC434"/>
      <c r="AD434"/>
      <c r="AF434"/>
    </row>
    <row r="435" spans="1:32">
      <c r="A435" s="4" t="s">
        <v>454</v>
      </c>
      <c r="B435" s="5">
        <v>45173</v>
      </c>
      <c r="C435" s="4" t="s">
        <v>995</v>
      </c>
      <c r="D435" s="2" t="s">
        <v>1243</v>
      </c>
      <c r="E435" s="2" t="s">
        <v>1650</v>
      </c>
      <c r="F435" s="4" t="s">
        <v>1651</v>
      </c>
      <c r="G435" s="2" t="s">
        <v>1657</v>
      </c>
      <c r="H435" s="4" t="s">
        <v>1665</v>
      </c>
      <c r="I435" s="4" t="s">
        <v>2098</v>
      </c>
      <c r="J435" s="2">
        <v>10</v>
      </c>
      <c r="K435" s="2">
        <v>462.45</v>
      </c>
      <c r="L435" s="2">
        <v>0.2</v>
      </c>
      <c r="M435" s="4">
        <v>3699.6</v>
      </c>
      <c r="N435" s="4">
        <v>448.8</v>
      </c>
      <c r="O435" s="4" t="s">
        <v>2213</v>
      </c>
      <c r="P435" s="4" t="s">
        <v>2216</v>
      </c>
      <c r="Q435" s="2" t="s">
        <v>2222</v>
      </c>
      <c r="R435" s="4" t="s">
        <v>2647</v>
      </c>
      <c r="S435" s="4" t="s">
        <v>2765</v>
      </c>
      <c r="T435" s="4">
        <v>1</v>
      </c>
      <c r="U435" s="4" t="s">
        <v>2766</v>
      </c>
      <c r="W435"/>
      <c r="X435"/>
      <c r="Z435"/>
      <c r="AC435"/>
      <c r="AD435"/>
      <c r="AF435"/>
    </row>
    <row r="436" spans="1:32">
      <c r="A436" s="4" t="s">
        <v>455</v>
      </c>
      <c r="B436" s="5">
        <v>45307</v>
      </c>
      <c r="C436" s="4" t="s">
        <v>996</v>
      </c>
      <c r="D436" s="2" t="s">
        <v>1534</v>
      </c>
      <c r="E436" s="2" t="s">
        <v>1649</v>
      </c>
      <c r="F436" s="4" t="s">
        <v>1653</v>
      </c>
      <c r="G436" s="2" t="s">
        <v>1657</v>
      </c>
      <c r="H436" s="4" t="s">
        <v>1668</v>
      </c>
      <c r="I436" s="4" t="s">
        <v>2099</v>
      </c>
      <c r="J436" s="2">
        <v>6</v>
      </c>
      <c r="K436" s="2">
        <v>96.33</v>
      </c>
      <c r="L436" s="2">
        <v>0.2</v>
      </c>
      <c r="M436" s="4">
        <v>462.38</v>
      </c>
      <c r="N436" s="4">
        <v>104.86</v>
      </c>
      <c r="O436" s="4" t="s">
        <v>2214</v>
      </c>
      <c r="P436" s="4" t="s">
        <v>2218</v>
      </c>
      <c r="Q436" s="2" t="s">
        <v>2222</v>
      </c>
      <c r="R436" s="4" t="s">
        <v>2648</v>
      </c>
      <c r="S436" s="4" t="s">
        <v>2762</v>
      </c>
      <c r="T436" s="4">
        <v>4</v>
      </c>
      <c r="U436" s="4" t="s">
        <v>2766</v>
      </c>
      <c r="W436"/>
      <c r="X436"/>
      <c r="Z436"/>
      <c r="AC436"/>
      <c r="AD436"/>
      <c r="AF436"/>
    </row>
    <row r="437" spans="1:32">
      <c r="A437" s="4" t="s">
        <v>456</v>
      </c>
      <c r="B437" s="5">
        <v>45169</v>
      </c>
      <c r="C437" s="4" t="s">
        <v>997</v>
      </c>
      <c r="D437" s="2" t="s">
        <v>1535</v>
      </c>
      <c r="E437" s="2" t="s">
        <v>1650</v>
      </c>
      <c r="F437" s="4" t="s">
        <v>1652</v>
      </c>
      <c r="G437" s="2" t="s">
        <v>1655</v>
      </c>
      <c r="H437" s="4" t="s">
        <v>1660</v>
      </c>
      <c r="I437" s="4" t="s">
        <v>2100</v>
      </c>
      <c r="J437" s="2">
        <v>8</v>
      </c>
      <c r="K437" s="2">
        <v>385.42</v>
      </c>
      <c r="L437" s="2">
        <v>0.15</v>
      </c>
      <c r="M437" s="4">
        <v>2620.86</v>
      </c>
      <c r="N437" s="4">
        <v>738.96</v>
      </c>
      <c r="O437" s="4" t="s">
        <v>2213</v>
      </c>
      <c r="P437" s="4" t="s">
        <v>2215</v>
      </c>
      <c r="Q437" s="2" t="s">
        <v>2221</v>
      </c>
      <c r="R437" s="4" t="s">
        <v>2649</v>
      </c>
      <c r="S437" s="4" t="s">
        <v>2762</v>
      </c>
      <c r="T437" s="4">
        <v>4</v>
      </c>
      <c r="U437" s="4" t="s">
        <v>2767</v>
      </c>
      <c r="W437"/>
      <c r="X437"/>
      <c r="Z437"/>
      <c r="AC437"/>
      <c r="AD437"/>
      <c r="AF437"/>
    </row>
    <row r="438" spans="1:32">
      <c r="A438" s="4" t="s">
        <v>457</v>
      </c>
      <c r="B438" s="5">
        <v>45403</v>
      </c>
      <c r="C438" s="4" t="s">
        <v>998</v>
      </c>
      <c r="D438" s="2" t="s">
        <v>1536</v>
      </c>
      <c r="E438" s="2" t="s">
        <v>1649</v>
      </c>
      <c r="F438" s="4" t="s">
        <v>1654</v>
      </c>
      <c r="G438" s="2" t="s">
        <v>1657</v>
      </c>
      <c r="H438" s="4" t="s">
        <v>1669</v>
      </c>
      <c r="I438" s="4" t="s">
        <v>2101</v>
      </c>
      <c r="J438" s="2">
        <v>8</v>
      </c>
      <c r="K438" s="2">
        <v>450.59</v>
      </c>
      <c r="L438" s="2">
        <v>0.05</v>
      </c>
      <c r="M438" s="4">
        <v>3424.48</v>
      </c>
      <c r="N438" s="4">
        <v>751.68</v>
      </c>
      <c r="O438" s="4" t="s">
        <v>2212</v>
      </c>
      <c r="P438" s="4" t="s">
        <v>2218</v>
      </c>
      <c r="Q438" s="2" t="s">
        <v>2219</v>
      </c>
      <c r="R438" s="4" t="s">
        <v>2650</v>
      </c>
      <c r="S438" s="4" t="s">
        <v>2763</v>
      </c>
      <c r="T438" s="4">
        <v>5</v>
      </c>
      <c r="U438" s="4" t="s">
        <v>2766</v>
      </c>
      <c r="W438"/>
      <c r="X438"/>
      <c r="Z438"/>
      <c r="AC438"/>
      <c r="AD438"/>
      <c r="AF438"/>
    </row>
    <row r="439" spans="1:32">
      <c r="A439" s="4" t="s">
        <v>458</v>
      </c>
      <c r="B439" s="5">
        <v>45472</v>
      </c>
      <c r="C439" s="4" t="s">
        <v>999</v>
      </c>
      <c r="D439" s="2" t="s">
        <v>1537</v>
      </c>
      <c r="E439" s="2" t="s">
        <v>1650</v>
      </c>
      <c r="F439" s="4" t="s">
        <v>1652</v>
      </c>
      <c r="G439" s="2" t="s">
        <v>1657</v>
      </c>
      <c r="H439" s="4" t="s">
        <v>1669</v>
      </c>
      <c r="I439" s="4" t="s">
        <v>2102</v>
      </c>
      <c r="J439" s="2">
        <v>10</v>
      </c>
      <c r="K439" s="2">
        <v>322.45</v>
      </c>
      <c r="L439" s="2">
        <v>0.2</v>
      </c>
      <c r="M439" s="4">
        <v>2579.6</v>
      </c>
      <c r="N439" s="4">
        <v>468.48</v>
      </c>
      <c r="O439" s="4" t="s">
        <v>2214</v>
      </c>
      <c r="P439" s="4" t="s">
        <v>2216</v>
      </c>
      <c r="Q439" s="2" t="s">
        <v>2219</v>
      </c>
      <c r="R439" s="4" t="s">
        <v>2651</v>
      </c>
      <c r="S439" s="4" t="s">
        <v>2761</v>
      </c>
      <c r="T439" s="4">
        <v>5</v>
      </c>
      <c r="U439" s="4" t="s">
        <v>2767</v>
      </c>
      <c r="W439"/>
      <c r="X439"/>
      <c r="Z439"/>
      <c r="AC439"/>
      <c r="AD439"/>
      <c r="AF439"/>
    </row>
    <row r="440" spans="1:32">
      <c r="A440" s="4" t="s">
        <v>459</v>
      </c>
      <c r="B440" s="5">
        <v>45451</v>
      </c>
      <c r="C440" s="4" t="s">
        <v>1000</v>
      </c>
      <c r="D440" s="2" t="s">
        <v>1538</v>
      </c>
      <c r="E440" s="2" t="s">
        <v>1649</v>
      </c>
      <c r="F440" s="4" t="s">
        <v>1654</v>
      </c>
      <c r="G440" s="2" t="s">
        <v>1655</v>
      </c>
      <c r="H440" s="4" t="s">
        <v>1660</v>
      </c>
      <c r="I440" s="4" t="s">
        <v>2103</v>
      </c>
      <c r="J440" s="2">
        <v>6</v>
      </c>
      <c r="K440" s="2">
        <v>303.57</v>
      </c>
      <c r="L440" s="2">
        <v>0.2</v>
      </c>
      <c r="M440" s="4">
        <v>1457.14</v>
      </c>
      <c r="N440" s="4">
        <v>416.52</v>
      </c>
      <c r="O440" s="4" t="s">
        <v>2214</v>
      </c>
      <c r="P440" s="4" t="s">
        <v>2217</v>
      </c>
      <c r="Q440" s="2" t="s">
        <v>2222</v>
      </c>
      <c r="R440" s="4" t="s">
        <v>2652</v>
      </c>
      <c r="S440" s="4" t="s">
        <v>2763</v>
      </c>
      <c r="T440" s="4">
        <v>3</v>
      </c>
      <c r="U440" s="4" t="s">
        <v>2767</v>
      </c>
      <c r="W440"/>
      <c r="X440"/>
      <c r="Z440"/>
      <c r="AC440"/>
      <c r="AD440"/>
      <c r="AF440"/>
    </row>
    <row r="441" spans="1:32">
      <c r="A441" s="4" t="s">
        <v>460</v>
      </c>
      <c r="B441" s="5">
        <v>45163</v>
      </c>
      <c r="C441" s="4" t="s">
        <v>1001</v>
      </c>
      <c r="D441" s="2" t="s">
        <v>1539</v>
      </c>
      <c r="E441" s="2" t="s">
        <v>1648</v>
      </c>
      <c r="F441" s="4" t="s">
        <v>1651</v>
      </c>
      <c r="G441" s="2" t="s">
        <v>1657</v>
      </c>
      <c r="H441" s="4" t="s">
        <v>1668</v>
      </c>
      <c r="I441" s="4" t="s">
        <v>2104</v>
      </c>
      <c r="J441" s="2">
        <v>5</v>
      </c>
      <c r="K441" s="2">
        <v>488.87</v>
      </c>
      <c r="L441" s="2">
        <v>0.2</v>
      </c>
      <c r="M441" s="4">
        <v>1955.48</v>
      </c>
      <c r="N441" s="4">
        <v>140.6</v>
      </c>
      <c r="O441" s="4" t="s">
        <v>2211</v>
      </c>
      <c r="P441" s="4" t="s">
        <v>2217</v>
      </c>
      <c r="Q441" s="2" t="s">
        <v>2220</v>
      </c>
      <c r="R441" s="4" t="s">
        <v>2653</v>
      </c>
      <c r="S441" s="4" t="s">
        <v>2762</v>
      </c>
      <c r="T441" s="4">
        <v>2</v>
      </c>
      <c r="U441" s="4" t="s">
        <v>2767</v>
      </c>
      <c r="W441"/>
      <c r="X441"/>
      <c r="Z441"/>
      <c r="AC441"/>
      <c r="AD441"/>
      <c r="AF441"/>
    </row>
    <row r="442" spans="1:32">
      <c r="A442" s="4" t="s">
        <v>461</v>
      </c>
      <c r="B442" s="5">
        <v>45170</v>
      </c>
      <c r="C442" s="4" t="s">
        <v>1002</v>
      </c>
      <c r="D442" s="2" t="s">
        <v>1540</v>
      </c>
      <c r="E442" s="2" t="s">
        <v>1648</v>
      </c>
      <c r="F442" s="4" t="s">
        <v>1652</v>
      </c>
      <c r="G442" s="2" t="s">
        <v>1655</v>
      </c>
      <c r="H442" s="4" t="s">
        <v>1658</v>
      </c>
      <c r="I442" s="4" t="s">
        <v>1784</v>
      </c>
      <c r="J442" s="2">
        <v>5</v>
      </c>
      <c r="K442" s="2">
        <v>239.93</v>
      </c>
      <c r="L442" s="2">
        <v>0.2</v>
      </c>
      <c r="M442" s="4">
        <v>959.72</v>
      </c>
      <c r="N442" s="4">
        <v>284.70999999999998</v>
      </c>
      <c r="O442" s="4" t="s">
        <v>2212</v>
      </c>
      <c r="P442" s="4" t="s">
        <v>2217</v>
      </c>
      <c r="Q442" s="2" t="s">
        <v>2219</v>
      </c>
      <c r="R442" s="4" t="s">
        <v>2654</v>
      </c>
      <c r="S442" s="4" t="s">
        <v>2761</v>
      </c>
      <c r="T442" s="4">
        <v>4</v>
      </c>
      <c r="U442" s="4" t="s">
        <v>2767</v>
      </c>
      <c r="W442"/>
      <c r="X442"/>
      <c r="Z442"/>
      <c r="AC442"/>
      <c r="AD442"/>
      <c r="AF442"/>
    </row>
    <row r="443" spans="1:32">
      <c r="A443" s="4" t="s">
        <v>462</v>
      </c>
      <c r="B443" s="5">
        <v>45713</v>
      </c>
      <c r="C443" s="4" t="s">
        <v>1003</v>
      </c>
      <c r="D443" s="2" t="s">
        <v>1541</v>
      </c>
      <c r="E443" s="2" t="s">
        <v>1648</v>
      </c>
      <c r="F443" s="4" t="s">
        <v>1654</v>
      </c>
      <c r="G443" s="2" t="s">
        <v>1656</v>
      </c>
      <c r="H443" s="4" t="s">
        <v>1659</v>
      </c>
      <c r="I443" s="4" t="s">
        <v>2105</v>
      </c>
      <c r="J443" s="2">
        <v>4</v>
      </c>
      <c r="K443" s="2">
        <v>97.07</v>
      </c>
      <c r="L443" s="2">
        <v>0.15</v>
      </c>
      <c r="M443" s="4">
        <v>330.04</v>
      </c>
      <c r="N443" s="4">
        <v>40.39</v>
      </c>
      <c r="O443" s="4" t="s">
        <v>2211</v>
      </c>
      <c r="P443" s="4" t="s">
        <v>2215</v>
      </c>
      <c r="Q443" s="2" t="s">
        <v>2221</v>
      </c>
      <c r="R443" s="4" t="s">
        <v>2655</v>
      </c>
      <c r="S443" s="4" t="s">
        <v>2764</v>
      </c>
      <c r="T443" s="4">
        <v>3</v>
      </c>
      <c r="U443" s="4" t="s">
        <v>2767</v>
      </c>
      <c r="W443"/>
      <c r="X443"/>
      <c r="Z443"/>
      <c r="AC443"/>
      <c r="AD443"/>
      <c r="AF443"/>
    </row>
    <row r="444" spans="1:32">
      <c r="A444" s="4" t="s">
        <v>463</v>
      </c>
      <c r="B444" s="5">
        <v>45559</v>
      </c>
      <c r="C444" s="4" t="s">
        <v>1004</v>
      </c>
      <c r="D444" s="2" t="s">
        <v>1542</v>
      </c>
      <c r="E444" s="2" t="s">
        <v>1648</v>
      </c>
      <c r="F444" s="4" t="s">
        <v>1652</v>
      </c>
      <c r="G444" s="2" t="s">
        <v>1655</v>
      </c>
      <c r="H444" s="4" t="s">
        <v>1658</v>
      </c>
      <c r="I444" s="4" t="s">
        <v>2106</v>
      </c>
      <c r="J444" s="2">
        <v>5</v>
      </c>
      <c r="K444" s="2">
        <v>153.58000000000001</v>
      </c>
      <c r="L444" s="2">
        <v>0.15</v>
      </c>
      <c r="M444" s="4">
        <v>652.72</v>
      </c>
      <c r="N444" s="4">
        <v>52.9</v>
      </c>
      <c r="O444" s="4" t="s">
        <v>2214</v>
      </c>
      <c r="P444" s="4" t="s">
        <v>2217</v>
      </c>
      <c r="Q444" s="2" t="s">
        <v>2222</v>
      </c>
      <c r="R444" s="4" t="s">
        <v>2656</v>
      </c>
      <c r="S444" s="4" t="s">
        <v>2763</v>
      </c>
      <c r="T444" s="4">
        <v>2</v>
      </c>
      <c r="U444" s="4" t="s">
        <v>2766</v>
      </c>
      <c r="W444"/>
      <c r="X444"/>
      <c r="Z444"/>
      <c r="AC444"/>
      <c r="AD444"/>
      <c r="AF444"/>
    </row>
    <row r="445" spans="1:32">
      <c r="A445" s="4" t="s">
        <v>464</v>
      </c>
      <c r="B445" s="5">
        <v>45786</v>
      </c>
      <c r="C445" s="4" t="s">
        <v>1005</v>
      </c>
      <c r="D445" s="2" t="s">
        <v>1543</v>
      </c>
      <c r="E445" s="2" t="s">
        <v>1650</v>
      </c>
      <c r="F445" s="4" t="s">
        <v>1654</v>
      </c>
      <c r="G445" s="2" t="s">
        <v>1655</v>
      </c>
      <c r="H445" s="4" t="s">
        <v>1662</v>
      </c>
      <c r="I445" s="4" t="s">
        <v>2107</v>
      </c>
      <c r="J445" s="2">
        <v>10</v>
      </c>
      <c r="K445" s="2">
        <v>242.84</v>
      </c>
      <c r="L445" s="2">
        <v>0.15</v>
      </c>
      <c r="M445" s="4">
        <v>2064.14</v>
      </c>
      <c r="N445" s="4">
        <v>551.29999999999995</v>
      </c>
      <c r="O445" s="4" t="s">
        <v>2211</v>
      </c>
      <c r="P445" s="4" t="s">
        <v>2215</v>
      </c>
      <c r="Q445" s="2" t="s">
        <v>2221</v>
      </c>
      <c r="R445" s="4" t="s">
        <v>2657</v>
      </c>
      <c r="S445" s="4" t="s">
        <v>2764</v>
      </c>
      <c r="T445" s="4">
        <v>5</v>
      </c>
      <c r="U445" s="4" t="s">
        <v>2766</v>
      </c>
      <c r="W445"/>
      <c r="X445"/>
      <c r="Z445"/>
      <c r="AC445"/>
      <c r="AD445"/>
      <c r="AF445"/>
    </row>
    <row r="446" spans="1:32">
      <c r="A446" s="4" t="s">
        <v>465</v>
      </c>
      <c r="B446" s="5">
        <v>45415</v>
      </c>
      <c r="C446" s="4" t="s">
        <v>1006</v>
      </c>
      <c r="D446" s="2" t="s">
        <v>1544</v>
      </c>
      <c r="E446" s="2" t="s">
        <v>1648</v>
      </c>
      <c r="F446" s="4" t="s">
        <v>1652</v>
      </c>
      <c r="G446" s="2" t="s">
        <v>1655</v>
      </c>
      <c r="H446" s="4" t="s">
        <v>1662</v>
      </c>
      <c r="I446" s="4" t="s">
        <v>2108</v>
      </c>
      <c r="J446" s="2">
        <v>8</v>
      </c>
      <c r="K446" s="2">
        <v>439.77</v>
      </c>
      <c r="L446" s="2">
        <v>0.05</v>
      </c>
      <c r="M446" s="4">
        <v>3342.25</v>
      </c>
      <c r="N446" s="4">
        <v>465.73</v>
      </c>
      <c r="O446" s="4" t="s">
        <v>2212</v>
      </c>
      <c r="P446" s="4" t="s">
        <v>2218</v>
      </c>
      <c r="Q446" s="2" t="s">
        <v>2221</v>
      </c>
      <c r="R446" s="4" t="s">
        <v>2658</v>
      </c>
      <c r="S446" s="4" t="s">
        <v>2763</v>
      </c>
      <c r="T446" s="4">
        <v>3</v>
      </c>
      <c r="U446" s="4" t="s">
        <v>2766</v>
      </c>
      <c r="W446"/>
      <c r="X446"/>
      <c r="Z446"/>
      <c r="AC446"/>
      <c r="AD446"/>
      <c r="AF446"/>
    </row>
    <row r="447" spans="1:32">
      <c r="A447" s="4" t="s">
        <v>466</v>
      </c>
      <c r="B447" s="5">
        <v>45639</v>
      </c>
      <c r="C447" s="4" t="s">
        <v>1007</v>
      </c>
      <c r="D447" s="2" t="s">
        <v>1545</v>
      </c>
      <c r="E447" s="2" t="s">
        <v>1650</v>
      </c>
      <c r="F447" s="4" t="s">
        <v>1652</v>
      </c>
      <c r="G447" s="2" t="s">
        <v>1656</v>
      </c>
      <c r="H447" s="4" t="s">
        <v>1659</v>
      </c>
      <c r="I447" s="4" t="s">
        <v>2109</v>
      </c>
      <c r="J447" s="2">
        <v>3</v>
      </c>
      <c r="K447" s="2">
        <v>383.52</v>
      </c>
      <c r="L447" s="2">
        <v>0.2</v>
      </c>
      <c r="M447" s="4">
        <v>920.45</v>
      </c>
      <c r="N447" s="4">
        <v>219.21</v>
      </c>
      <c r="O447" s="4" t="s">
        <v>2214</v>
      </c>
      <c r="P447" s="4" t="s">
        <v>2218</v>
      </c>
      <c r="Q447" s="2" t="s">
        <v>2221</v>
      </c>
      <c r="R447" s="4" t="s">
        <v>2659</v>
      </c>
      <c r="S447" s="4" t="s">
        <v>2762</v>
      </c>
      <c r="T447" s="4">
        <v>3</v>
      </c>
      <c r="U447" s="4" t="s">
        <v>2766</v>
      </c>
      <c r="W447"/>
      <c r="X447"/>
      <c r="Z447"/>
      <c r="AC447"/>
      <c r="AD447"/>
      <c r="AF447"/>
    </row>
    <row r="448" spans="1:32">
      <c r="A448" s="4" t="s">
        <v>467</v>
      </c>
      <c r="B448" s="5">
        <v>45344</v>
      </c>
      <c r="C448" s="4" t="s">
        <v>1008</v>
      </c>
      <c r="D448" s="2" t="s">
        <v>1546</v>
      </c>
      <c r="E448" s="2" t="s">
        <v>1649</v>
      </c>
      <c r="F448" s="4" t="s">
        <v>1651</v>
      </c>
      <c r="G448" s="2" t="s">
        <v>1655</v>
      </c>
      <c r="H448" s="4" t="s">
        <v>1667</v>
      </c>
      <c r="I448" s="4" t="s">
        <v>2110</v>
      </c>
      <c r="J448" s="2">
        <v>3</v>
      </c>
      <c r="K448" s="2">
        <v>261.49</v>
      </c>
      <c r="L448" s="2">
        <v>0.1</v>
      </c>
      <c r="M448" s="4">
        <v>706.02</v>
      </c>
      <c r="N448" s="4">
        <v>172.76</v>
      </c>
      <c r="O448" s="4" t="s">
        <v>2211</v>
      </c>
      <c r="P448" s="4" t="s">
        <v>2218</v>
      </c>
      <c r="Q448" s="2" t="s">
        <v>2222</v>
      </c>
      <c r="R448" s="4" t="s">
        <v>2660</v>
      </c>
      <c r="S448" s="4" t="s">
        <v>2761</v>
      </c>
      <c r="T448" s="4">
        <v>2</v>
      </c>
      <c r="U448" s="4" t="s">
        <v>2766</v>
      </c>
      <c r="W448"/>
      <c r="X448"/>
      <c r="Z448"/>
      <c r="AC448"/>
      <c r="AD448"/>
      <c r="AF448"/>
    </row>
    <row r="449" spans="1:32">
      <c r="A449" s="4" t="s">
        <v>468</v>
      </c>
      <c r="B449" s="5">
        <v>45680</v>
      </c>
      <c r="C449" s="4" t="s">
        <v>1009</v>
      </c>
      <c r="D449" s="2" t="s">
        <v>1547</v>
      </c>
      <c r="E449" s="2" t="s">
        <v>1648</v>
      </c>
      <c r="F449" s="4" t="s">
        <v>1653</v>
      </c>
      <c r="G449" s="2" t="s">
        <v>1656</v>
      </c>
      <c r="H449" s="4" t="s">
        <v>1661</v>
      </c>
      <c r="I449" s="4" t="s">
        <v>2111</v>
      </c>
      <c r="J449" s="2">
        <v>7</v>
      </c>
      <c r="K449" s="2">
        <v>232.94</v>
      </c>
      <c r="L449" s="2">
        <v>0</v>
      </c>
      <c r="M449" s="4">
        <v>1630.58</v>
      </c>
      <c r="N449" s="4">
        <v>129.05000000000001</v>
      </c>
      <c r="O449" s="4" t="s">
        <v>2213</v>
      </c>
      <c r="P449" s="4" t="s">
        <v>2215</v>
      </c>
      <c r="Q449" s="2" t="s">
        <v>2220</v>
      </c>
      <c r="R449" s="4" t="s">
        <v>2661</v>
      </c>
      <c r="S449" s="4" t="s">
        <v>2762</v>
      </c>
      <c r="T449" s="4">
        <v>3</v>
      </c>
      <c r="U449" s="4" t="s">
        <v>2767</v>
      </c>
      <c r="W449"/>
      <c r="X449"/>
      <c r="Z449"/>
      <c r="AC449"/>
      <c r="AD449"/>
      <c r="AF449"/>
    </row>
    <row r="450" spans="1:32">
      <c r="A450" s="4" t="s">
        <v>469</v>
      </c>
      <c r="B450" s="5">
        <v>45678</v>
      </c>
      <c r="C450" s="4" t="s">
        <v>1010</v>
      </c>
      <c r="D450" s="2" t="s">
        <v>1548</v>
      </c>
      <c r="E450" s="2" t="s">
        <v>1650</v>
      </c>
      <c r="F450" s="4" t="s">
        <v>1651</v>
      </c>
      <c r="G450" s="2" t="s">
        <v>1655</v>
      </c>
      <c r="H450" s="4" t="s">
        <v>1662</v>
      </c>
      <c r="I450" s="4" t="s">
        <v>2112</v>
      </c>
      <c r="J450" s="2">
        <v>1</v>
      </c>
      <c r="K450" s="2">
        <v>373.51</v>
      </c>
      <c r="L450" s="2">
        <v>0</v>
      </c>
      <c r="M450" s="4">
        <v>373.51</v>
      </c>
      <c r="N450" s="4">
        <v>39.44</v>
      </c>
      <c r="O450" s="4" t="s">
        <v>2213</v>
      </c>
      <c r="P450" s="4" t="s">
        <v>2216</v>
      </c>
      <c r="Q450" s="2" t="s">
        <v>2221</v>
      </c>
      <c r="R450" s="4" t="s">
        <v>2662</v>
      </c>
      <c r="S450" s="4" t="s">
        <v>2765</v>
      </c>
      <c r="T450" s="4">
        <v>2</v>
      </c>
      <c r="U450" s="4" t="s">
        <v>2766</v>
      </c>
      <c r="W450"/>
      <c r="X450"/>
      <c r="Z450"/>
      <c r="AC450"/>
      <c r="AD450"/>
      <c r="AF450"/>
    </row>
    <row r="451" spans="1:32">
      <c r="A451" s="4" t="s">
        <v>470</v>
      </c>
      <c r="B451" s="5">
        <v>45496</v>
      </c>
      <c r="C451" s="4" t="s">
        <v>1011</v>
      </c>
      <c r="D451" s="2" t="s">
        <v>1549</v>
      </c>
      <c r="E451" s="2" t="s">
        <v>1650</v>
      </c>
      <c r="F451" s="4" t="s">
        <v>1652</v>
      </c>
      <c r="G451" s="2" t="s">
        <v>1655</v>
      </c>
      <c r="H451" s="4" t="s">
        <v>1667</v>
      </c>
      <c r="I451" s="4" t="s">
        <v>2113</v>
      </c>
      <c r="J451" s="2">
        <v>8</v>
      </c>
      <c r="K451" s="2">
        <v>379.88</v>
      </c>
      <c r="L451" s="2">
        <v>0</v>
      </c>
      <c r="M451" s="4">
        <v>3039.04</v>
      </c>
      <c r="N451" s="4">
        <v>301.13</v>
      </c>
      <c r="O451" s="4" t="s">
        <v>2212</v>
      </c>
      <c r="P451" s="4" t="s">
        <v>2215</v>
      </c>
      <c r="Q451" s="2" t="s">
        <v>2220</v>
      </c>
      <c r="R451" s="4" t="s">
        <v>2663</v>
      </c>
      <c r="S451" s="4" t="s">
        <v>2761</v>
      </c>
      <c r="T451" s="4">
        <v>3</v>
      </c>
      <c r="U451" s="4" t="s">
        <v>2766</v>
      </c>
      <c r="W451"/>
      <c r="X451"/>
      <c r="Z451"/>
      <c r="AC451"/>
      <c r="AD451"/>
      <c r="AF451"/>
    </row>
    <row r="452" spans="1:32">
      <c r="A452" s="4" t="s">
        <v>471</v>
      </c>
      <c r="B452" s="5">
        <v>45753</v>
      </c>
      <c r="C452" s="4" t="s">
        <v>1012</v>
      </c>
      <c r="D452" s="2" t="s">
        <v>1550</v>
      </c>
      <c r="E452" s="2" t="s">
        <v>1650</v>
      </c>
      <c r="F452" s="4" t="s">
        <v>1652</v>
      </c>
      <c r="G452" s="2" t="s">
        <v>1655</v>
      </c>
      <c r="H452" s="4" t="s">
        <v>1667</v>
      </c>
      <c r="I452" s="4" t="s">
        <v>2114</v>
      </c>
      <c r="J452" s="2">
        <v>10</v>
      </c>
      <c r="K452" s="2">
        <v>106.67</v>
      </c>
      <c r="L452" s="2">
        <v>0.05</v>
      </c>
      <c r="M452" s="4">
        <v>1013.37</v>
      </c>
      <c r="N452" s="4">
        <v>97.48</v>
      </c>
      <c r="O452" s="4" t="s">
        <v>2214</v>
      </c>
      <c r="P452" s="4" t="s">
        <v>2215</v>
      </c>
      <c r="Q452" s="2" t="s">
        <v>2219</v>
      </c>
      <c r="R452" s="4" t="s">
        <v>2664</v>
      </c>
      <c r="S452" s="4" t="s">
        <v>2765</v>
      </c>
      <c r="T452" s="4">
        <v>3</v>
      </c>
      <c r="U452" s="4" t="s">
        <v>2767</v>
      </c>
      <c r="W452"/>
      <c r="X452"/>
      <c r="Z452"/>
      <c r="AC452"/>
      <c r="AD452"/>
      <c r="AF452"/>
    </row>
    <row r="453" spans="1:32">
      <c r="A453" s="4" t="s">
        <v>472</v>
      </c>
      <c r="B453" s="5">
        <v>45463</v>
      </c>
      <c r="C453" s="4" t="s">
        <v>1013</v>
      </c>
      <c r="D453" s="2" t="s">
        <v>1551</v>
      </c>
      <c r="E453" s="2" t="s">
        <v>1648</v>
      </c>
      <c r="F453" s="4" t="s">
        <v>1653</v>
      </c>
      <c r="G453" s="2" t="s">
        <v>1656</v>
      </c>
      <c r="H453" s="4" t="s">
        <v>1661</v>
      </c>
      <c r="I453" s="4" t="s">
        <v>2115</v>
      </c>
      <c r="J453" s="2">
        <v>2</v>
      </c>
      <c r="K453" s="2">
        <v>410.7</v>
      </c>
      <c r="L453" s="2">
        <v>0</v>
      </c>
      <c r="M453" s="4">
        <v>821.4</v>
      </c>
      <c r="N453" s="4">
        <v>149.66999999999999</v>
      </c>
      <c r="O453" s="4" t="s">
        <v>2213</v>
      </c>
      <c r="P453" s="4" t="s">
        <v>2218</v>
      </c>
      <c r="Q453" s="2" t="s">
        <v>2222</v>
      </c>
      <c r="R453" s="4" t="s">
        <v>2665</v>
      </c>
      <c r="S453" s="4" t="s">
        <v>2764</v>
      </c>
      <c r="T453" s="4">
        <v>1</v>
      </c>
      <c r="U453" s="4" t="s">
        <v>2766</v>
      </c>
      <c r="W453"/>
      <c r="X453"/>
      <c r="Z453"/>
      <c r="AC453"/>
      <c r="AD453"/>
      <c r="AF453"/>
    </row>
    <row r="454" spans="1:32">
      <c r="A454" s="4" t="s">
        <v>473</v>
      </c>
      <c r="B454" s="5">
        <v>45449</v>
      </c>
      <c r="C454" s="4" t="s">
        <v>1014</v>
      </c>
      <c r="D454" s="2" t="s">
        <v>1552</v>
      </c>
      <c r="E454" s="2" t="s">
        <v>1649</v>
      </c>
      <c r="F454" s="4" t="s">
        <v>1654</v>
      </c>
      <c r="G454" s="2" t="s">
        <v>1657</v>
      </c>
      <c r="H454" s="4" t="s">
        <v>1665</v>
      </c>
      <c r="I454" s="4" t="s">
        <v>2116</v>
      </c>
      <c r="J454" s="2">
        <v>8</v>
      </c>
      <c r="K454" s="2">
        <v>338.4</v>
      </c>
      <c r="L454" s="2">
        <v>0</v>
      </c>
      <c r="M454" s="4">
        <v>2707.2</v>
      </c>
      <c r="N454" s="4">
        <v>257.76</v>
      </c>
      <c r="O454" s="4" t="s">
        <v>2214</v>
      </c>
      <c r="P454" s="4" t="s">
        <v>2217</v>
      </c>
      <c r="Q454" s="2" t="s">
        <v>2220</v>
      </c>
      <c r="R454" s="4" t="s">
        <v>2666</v>
      </c>
      <c r="S454" s="4" t="s">
        <v>2765</v>
      </c>
      <c r="T454" s="4">
        <v>5</v>
      </c>
      <c r="U454" s="4" t="s">
        <v>2766</v>
      </c>
      <c r="W454"/>
      <c r="X454"/>
      <c r="Z454"/>
      <c r="AC454"/>
      <c r="AD454"/>
      <c r="AF454"/>
    </row>
    <row r="455" spans="1:32">
      <c r="A455" s="4" t="s">
        <v>474</v>
      </c>
      <c r="B455" s="5">
        <v>45684</v>
      </c>
      <c r="C455" s="4" t="s">
        <v>1015</v>
      </c>
      <c r="D455" s="2" t="s">
        <v>1553</v>
      </c>
      <c r="E455" s="2" t="s">
        <v>1648</v>
      </c>
      <c r="F455" s="4" t="s">
        <v>1651</v>
      </c>
      <c r="G455" s="2" t="s">
        <v>1655</v>
      </c>
      <c r="H455" s="4" t="s">
        <v>1660</v>
      </c>
      <c r="I455" s="4" t="s">
        <v>2117</v>
      </c>
      <c r="J455" s="2">
        <v>2</v>
      </c>
      <c r="K455" s="2">
        <v>262.27</v>
      </c>
      <c r="L455" s="2">
        <v>0.15</v>
      </c>
      <c r="M455" s="4">
        <v>445.86</v>
      </c>
      <c r="N455" s="4">
        <v>107.26</v>
      </c>
      <c r="O455" s="4" t="s">
        <v>2214</v>
      </c>
      <c r="P455" s="4" t="s">
        <v>2215</v>
      </c>
      <c r="Q455" s="2" t="s">
        <v>2219</v>
      </c>
      <c r="R455" s="4" t="s">
        <v>2667</v>
      </c>
      <c r="S455" s="4" t="s">
        <v>2762</v>
      </c>
      <c r="T455" s="4">
        <v>4</v>
      </c>
      <c r="U455" s="4" t="s">
        <v>2766</v>
      </c>
      <c r="W455"/>
      <c r="X455"/>
      <c r="Z455"/>
      <c r="AC455"/>
      <c r="AD455"/>
      <c r="AF455"/>
    </row>
    <row r="456" spans="1:32">
      <c r="A456" s="4" t="s">
        <v>475</v>
      </c>
      <c r="B456" s="5">
        <v>45269</v>
      </c>
      <c r="C456" s="4" t="s">
        <v>1016</v>
      </c>
      <c r="D456" s="2" t="s">
        <v>1554</v>
      </c>
      <c r="E456" s="2" t="s">
        <v>1650</v>
      </c>
      <c r="F456" s="4" t="s">
        <v>1654</v>
      </c>
      <c r="G456" s="2" t="s">
        <v>1656</v>
      </c>
      <c r="H456" s="4" t="s">
        <v>1663</v>
      </c>
      <c r="I456" s="4" t="s">
        <v>2118</v>
      </c>
      <c r="J456" s="2">
        <v>8</v>
      </c>
      <c r="K456" s="2">
        <v>116.81</v>
      </c>
      <c r="L456" s="2">
        <v>0.15</v>
      </c>
      <c r="M456" s="4">
        <v>794.31</v>
      </c>
      <c r="N456" s="4">
        <v>97.42</v>
      </c>
      <c r="O456" s="4" t="s">
        <v>2211</v>
      </c>
      <c r="P456" s="4" t="s">
        <v>2216</v>
      </c>
      <c r="Q456" s="2" t="s">
        <v>2219</v>
      </c>
      <c r="R456" s="4" t="s">
        <v>2668</v>
      </c>
      <c r="S456" s="4" t="s">
        <v>2763</v>
      </c>
      <c r="T456" s="4">
        <v>3</v>
      </c>
      <c r="U456" s="4" t="s">
        <v>2766</v>
      </c>
      <c r="W456"/>
      <c r="X456"/>
      <c r="Z456"/>
      <c r="AC456"/>
      <c r="AD456"/>
      <c r="AF456"/>
    </row>
    <row r="457" spans="1:32">
      <c r="A457" s="4" t="s">
        <v>476</v>
      </c>
      <c r="B457" s="5">
        <v>45471</v>
      </c>
      <c r="C457" s="4" t="s">
        <v>834</v>
      </c>
      <c r="D457" s="2" t="s">
        <v>1555</v>
      </c>
      <c r="E457" s="2" t="s">
        <v>1649</v>
      </c>
      <c r="F457" s="4" t="s">
        <v>1654</v>
      </c>
      <c r="G457" s="2" t="s">
        <v>1656</v>
      </c>
      <c r="H457" s="4" t="s">
        <v>1661</v>
      </c>
      <c r="I457" s="4" t="s">
        <v>2119</v>
      </c>
      <c r="J457" s="2">
        <v>7</v>
      </c>
      <c r="K457" s="2">
        <v>221.84</v>
      </c>
      <c r="L457" s="2">
        <v>0</v>
      </c>
      <c r="M457" s="4">
        <v>1552.88</v>
      </c>
      <c r="N457" s="4">
        <v>123.93</v>
      </c>
      <c r="O457" s="4" t="s">
        <v>2211</v>
      </c>
      <c r="P457" s="4" t="s">
        <v>2217</v>
      </c>
      <c r="Q457" s="2" t="s">
        <v>2219</v>
      </c>
      <c r="R457" s="4" t="s">
        <v>2669</v>
      </c>
      <c r="S457" s="4" t="s">
        <v>2765</v>
      </c>
      <c r="T457" s="4">
        <v>1</v>
      </c>
      <c r="U457" s="4" t="s">
        <v>2767</v>
      </c>
      <c r="W457"/>
      <c r="X457"/>
      <c r="Z457"/>
      <c r="AC457"/>
      <c r="AD457"/>
      <c r="AF457"/>
    </row>
    <row r="458" spans="1:32">
      <c r="A458" s="4" t="s">
        <v>477</v>
      </c>
      <c r="B458" s="5">
        <v>45340</v>
      </c>
      <c r="C458" s="4" t="s">
        <v>1017</v>
      </c>
      <c r="D458" s="2" t="s">
        <v>1556</v>
      </c>
      <c r="E458" s="2" t="s">
        <v>1650</v>
      </c>
      <c r="F458" s="4" t="s">
        <v>1653</v>
      </c>
      <c r="G458" s="2" t="s">
        <v>1656</v>
      </c>
      <c r="H458" s="4" t="s">
        <v>1664</v>
      </c>
      <c r="I458" s="4" t="s">
        <v>2120</v>
      </c>
      <c r="J458" s="2">
        <v>2</v>
      </c>
      <c r="K458" s="2">
        <v>120.27</v>
      </c>
      <c r="L458" s="2">
        <v>0.15</v>
      </c>
      <c r="M458" s="4">
        <v>204.46</v>
      </c>
      <c r="N458" s="4">
        <v>47.29</v>
      </c>
      <c r="O458" s="4" t="s">
        <v>2214</v>
      </c>
      <c r="P458" s="4" t="s">
        <v>2218</v>
      </c>
      <c r="Q458" s="2" t="s">
        <v>2220</v>
      </c>
      <c r="R458" s="4" t="s">
        <v>2670</v>
      </c>
      <c r="S458" s="4" t="s">
        <v>2762</v>
      </c>
      <c r="T458" s="4">
        <v>4</v>
      </c>
      <c r="U458" s="4" t="s">
        <v>2767</v>
      </c>
      <c r="W458"/>
      <c r="X458"/>
      <c r="Z458"/>
      <c r="AC458"/>
      <c r="AD458"/>
      <c r="AF458"/>
    </row>
    <row r="459" spans="1:32">
      <c r="A459" s="4" t="s">
        <v>478</v>
      </c>
      <c r="B459" s="5">
        <v>45298</v>
      </c>
      <c r="C459" s="4" t="s">
        <v>1018</v>
      </c>
      <c r="D459" s="2" t="s">
        <v>1557</v>
      </c>
      <c r="E459" s="2" t="s">
        <v>1649</v>
      </c>
      <c r="F459" s="4" t="s">
        <v>1651</v>
      </c>
      <c r="G459" s="2" t="s">
        <v>1655</v>
      </c>
      <c r="H459" s="4" t="s">
        <v>1660</v>
      </c>
      <c r="I459" s="4" t="s">
        <v>2121</v>
      </c>
      <c r="J459" s="2">
        <v>2</v>
      </c>
      <c r="K459" s="2">
        <v>65.48</v>
      </c>
      <c r="L459" s="2">
        <v>0.15</v>
      </c>
      <c r="M459" s="4">
        <v>111.32</v>
      </c>
      <c r="N459" s="4">
        <v>19.41</v>
      </c>
      <c r="O459" s="4" t="s">
        <v>2213</v>
      </c>
      <c r="P459" s="4" t="s">
        <v>2215</v>
      </c>
      <c r="Q459" s="2" t="s">
        <v>2219</v>
      </c>
      <c r="R459" s="4" t="s">
        <v>2671</v>
      </c>
      <c r="S459" s="4" t="s">
        <v>2761</v>
      </c>
      <c r="T459" s="4">
        <v>1</v>
      </c>
      <c r="U459" s="4" t="s">
        <v>2767</v>
      </c>
      <c r="W459"/>
      <c r="X459"/>
      <c r="Z459"/>
      <c r="AC459"/>
      <c r="AD459"/>
      <c r="AF459"/>
    </row>
    <row r="460" spans="1:32">
      <c r="A460" s="4" t="s">
        <v>479</v>
      </c>
      <c r="B460" s="5">
        <v>45500</v>
      </c>
      <c r="C460" s="4" t="s">
        <v>1019</v>
      </c>
      <c r="D460" s="2" t="s">
        <v>1558</v>
      </c>
      <c r="E460" s="2" t="s">
        <v>1648</v>
      </c>
      <c r="F460" s="4" t="s">
        <v>1654</v>
      </c>
      <c r="G460" s="2" t="s">
        <v>1656</v>
      </c>
      <c r="H460" s="4" t="s">
        <v>1663</v>
      </c>
      <c r="I460" s="4" t="s">
        <v>2122</v>
      </c>
      <c r="J460" s="2">
        <v>3</v>
      </c>
      <c r="K460" s="2">
        <v>154.86000000000001</v>
      </c>
      <c r="L460" s="2">
        <v>0.2</v>
      </c>
      <c r="M460" s="4">
        <v>371.66</v>
      </c>
      <c r="N460" s="4">
        <v>27.53</v>
      </c>
      <c r="O460" s="4" t="s">
        <v>2212</v>
      </c>
      <c r="P460" s="4" t="s">
        <v>2217</v>
      </c>
      <c r="Q460" s="2" t="s">
        <v>2220</v>
      </c>
      <c r="R460" s="4" t="s">
        <v>2672</v>
      </c>
      <c r="S460" s="4" t="s">
        <v>2765</v>
      </c>
      <c r="T460" s="4">
        <v>3</v>
      </c>
      <c r="U460" s="4" t="s">
        <v>2767</v>
      </c>
      <c r="W460"/>
      <c r="X460"/>
      <c r="Z460"/>
      <c r="AC460"/>
      <c r="AD460"/>
      <c r="AF460"/>
    </row>
    <row r="461" spans="1:32">
      <c r="A461" s="4" t="s">
        <v>480</v>
      </c>
      <c r="B461" s="5">
        <v>45152</v>
      </c>
      <c r="C461" s="4" t="s">
        <v>1020</v>
      </c>
      <c r="D461" s="2" t="s">
        <v>1559</v>
      </c>
      <c r="E461" s="2" t="s">
        <v>1649</v>
      </c>
      <c r="F461" s="4" t="s">
        <v>1651</v>
      </c>
      <c r="G461" s="2" t="s">
        <v>1656</v>
      </c>
      <c r="H461" s="4" t="s">
        <v>1663</v>
      </c>
      <c r="I461" s="4" t="s">
        <v>2123</v>
      </c>
      <c r="J461" s="2">
        <v>9</v>
      </c>
      <c r="K461" s="2">
        <v>275.58</v>
      </c>
      <c r="L461" s="2">
        <v>0</v>
      </c>
      <c r="M461" s="4">
        <v>2480.2199999999998</v>
      </c>
      <c r="N461" s="4">
        <v>738.31</v>
      </c>
      <c r="O461" s="4" t="s">
        <v>2212</v>
      </c>
      <c r="P461" s="4" t="s">
        <v>2217</v>
      </c>
      <c r="Q461" s="2" t="s">
        <v>2220</v>
      </c>
      <c r="R461" s="4" t="s">
        <v>2673</v>
      </c>
      <c r="S461" s="4" t="s">
        <v>2762</v>
      </c>
      <c r="T461" s="4">
        <v>4</v>
      </c>
      <c r="U461" s="4" t="s">
        <v>2767</v>
      </c>
      <c r="W461"/>
      <c r="X461"/>
      <c r="Z461"/>
      <c r="AC461"/>
      <c r="AD461"/>
      <c r="AF461"/>
    </row>
    <row r="462" spans="1:32">
      <c r="A462" s="4" t="s">
        <v>481</v>
      </c>
      <c r="B462" s="5">
        <v>45249</v>
      </c>
      <c r="C462" s="4" t="s">
        <v>1021</v>
      </c>
      <c r="D462" s="2" t="s">
        <v>1560</v>
      </c>
      <c r="E462" s="2" t="s">
        <v>1648</v>
      </c>
      <c r="F462" s="4" t="s">
        <v>1652</v>
      </c>
      <c r="G462" s="2" t="s">
        <v>1655</v>
      </c>
      <c r="H462" s="4" t="s">
        <v>1662</v>
      </c>
      <c r="I462" s="4" t="s">
        <v>2124</v>
      </c>
      <c r="J462" s="2">
        <v>3</v>
      </c>
      <c r="K462" s="2">
        <v>248.28</v>
      </c>
      <c r="L462" s="2">
        <v>0.05</v>
      </c>
      <c r="M462" s="4">
        <v>707.6</v>
      </c>
      <c r="N462" s="4">
        <v>90.65</v>
      </c>
      <c r="O462" s="4" t="s">
        <v>2211</v>
      </c>
      <c r="P462" s="4" t="s">
        <v>2217</v>
      </c>
      <c r="Q462" s="2" t="s">
        <v>2219</v>
      </c>
      <c r="R462" s="4" t="s">
        <v>2674</v>
      </c>
      <c r="S462" s="4" t="s">
        <v>2764</v>
      </c>
      <c r="T462" s="4">
        <v>4</v>
      </c>
      <c r="U462" s="4" t="s">
        <v>2767</v>
      </c>
      <c r="W462"/>
      <c r="X462"/>
      <c r="Z462"/>
      <c r="AC462"/>
      <c r="AD462"/>
      <c r="AF462"/>
    </row>
    <row r="463" spans="1:32">
      <c r="A463" s="4" t="s">
        <v>482</v>
      </c>
      <c r="B463" s="5">
        <v>45663</v>
      </c>
      <c r="C463" s="4" t="s">
        <v>1022</v>
      </c>
      <c r="D463" s="2" t="s">
        <v>1561</v>
      </c>
      <c r="E463" s="2" t="s">
        <v>1649</v>
      </c>
      <c r="F463" s="4" t="s">
        <v>1653</v>
      </c>
      <c r="G463" s="2" t="s">
        <v>1656</v>
      </c>
      <c r="H463" s="4" t="s">
        <v>1661</v>
      </c>
      <c r="I463" s="4" t="s">
        <v>2125</v>
      </c>
      <c r="J463" s="2">
        <v>7</v>
      </c>
      <c r="K463" s="2">
        <v>135.38</v>
      </c>
      <c r="L463" s="2">
        <v>0.2</v>
      </c>
      <c r="M463" s="4">
        <v>758.13</v>
      </c>
      <c r="N463" s="4">
        <v>221.92</v>
      </c>
      <c r="O463" s="4" t="s">
        <v>2214</v>
      </c>
      <c r="P463" s="4" t="s">
        <v>2218</v>
      </c>
      <c r="Q463" s="2" t="s">
        <v>2221</v>
      </c>
      <c r="R463" s="4" t="s">
        <v>2675</v>
      </c>
      <c r="S463" s="4" t="s">
        <v>2761</v>
      </c>
      <c r="T463" s="4">
        <v>1</v>
      </c>
      <c r="U463" s="4" t="s">
        <v>2766</v>
      </c>
      <c r="W463"/>
      <c r="X463"/>
      <c r="Z463"/>
      <c r="AC463"/>
      <c r="AD463"/>
      <c r="AF463"/>
    </row>
    <row r="464" spans="1:32">
      <c r="A464" s="4" t="s">
        <v>483</v>
      </c>
      <c r="B464" s="5">
        <v>45555</v>
      </c>
      <c r="C464" s="4" t="s">
        <v>1023</v>
      </c>
      <c r="D464" s="2" t="s">
        <v>1562</v>
      </c>
      <c r="E464" s="2" t="s">
        <v>1650</v>
      </c>
      <c r="F464" s="4" t="s">
        <v>1651</v>
      </c>
      <c r="G464" s="2" t="s">
        <v>1656</v>
      </c>
      <c r="H464" s="4" t="s">
        <v>1661</v>
      </c>
      <c r="I464" s="4" t="s">
        <v>2126</v>
      </c>
      <c r="J464" s="2">
        <v>6</v>
      </c>
      <c r="K464" s="2">
        <v>193.38</v>
      </c>
      <c r="L464" s="2">
        <v>0.15</v>
      </c>
      <c r="M464" s="4">
        <v>986.24</v>
      </c>
      <c r="N464" s="4">
        <v>134.41</v>
      </c>
      <c r="O464" s="4" t="s">
        <v>2214</v>
      </c>
      <c r="P464" s="4" t="s">
        <v>2217</v>
      </c>
      <c r="Q464" s="2" t="s">
        <v>2221</v>
      </c>
      <c r="R464" s="4" t="s">
        <v>2676</v>
      </c>
      <c r="S464" s="4" t="s">
        <v>2761</v>
      </c>
      <c r="T464" s="4">
        <v>2</v>
      </c>
      <c r="U464" s="4" t="s">
        <v>2766</v>
      </c>
      <c r="W464"/>
      <c r="X464"/>
      <c r="Z464"/>
      <c r="AC464"/>
      <c r="AD464"/>
      <c r="AF464"/>
    </row>
    <row r="465" spans="1:32">
      <c r="A465" s="4" t="s">
        <v>484</v>
      </c>
      <c r="B465" s="5">
        <v>45712</v>
      </c>
      <c r="C465" s="4" t="s">
        <v>1024</v>
      </c>
      <c r="D465" s="2" t="s">
        <v>1563</v>
      </c>
      <c r="E465" s="2" t="s">
        <v>1649</v>
      </c>
      <c r="F465" s="4" t="s">
        <v>1651</v>
      </c>
      <c r="G465" s="2" t="s">
        <v>1656</v>
      </c>
      <c r="H465" s="4" t="s">
        <v>1661</v>
      </c>
      <c r="I465" s="4" t="s">
        <v>2127</v>
      </c>
      <c r="J465" s="2">
        <v>2</v>
      </c>
      <c r="K465" s="2">
        <v>435.13</v>
      </c>
      <c r="L465" s="2">
        <v>0</v>
      </c>
      <c r="M465" s="4">
        <v>870.26</v>
      </c>
      <c r="N465" s="4">
        <v>116.96</v>
      </c>
      <c r="O465" s="4" t="s">
        <v>2212</v>
      </c>
      <c r="P465" s="4" t="s">
        <v>2218</v>
      </c>
      <c r="Q465" s="2" t="s">
        <v>2219</v>
      </c>
      <c r="R465" s="4" t="s">
        <v>2677</v>
      </c>
      <c r="S465" s="4" t="s">
        <v>2763</v>
      </c>
      <c r="T465" s="4">
        <v>4</v>
      </c>
      <c r="U465" s="4" t="s">
        <v>2767</v>
      </c>
      <c r="W465"/>
      <c r="X465"/>
      <c r="Z465"/>
      <c r="AC465"/>
      <c r="AD465"/>
      <c r="AF465"/>
    </row>
    <row r="466" spans="1:32">
      <c r="A466" s="4" t="s">
        <v>485</v>
      </c>
      <c r="B466" s="5">
        <v>45536</v>
      </c>
      <c r="C466" s="4" t="s">
        <v>1025</v>
      </c>
      <c r="D466" s="2" t="s">
        <v>1564</v>
      </c>
      <c r="E466" s="2" t="s">
        <v>1648</v>
      </c>
      <c r="F466" s="4" t="s">
        <v>1654</v>
      </c>
      <c r="G466" s="2" t="s">
        <v>1656</v>
      </c>
      <c r="H466" s="4" t="s">
        <v>1661</v>
      </c>
      <c r="I466" s="4" t="s">
        <v>2128</v>
      </c>
      <c r="J466" s="2">
        <v>6</v>
      </c>
      <c r="K466" s="2">
        <v>191.98</v>
      </c>
      <c r="L466" s="2">
        <v>0.15</v>
      </c>
      <c r="M466" s="4">
        <v>979.1</v>
      </c>
      <c r="N466" s="4">
        <v>127.88</v>
      </c>
      <c r="O466" s="4" t="s">
        <v>2212</v>
      </c>
      <c r="P466" s="4" t="s">
        <v>2217</v>
      </c>
      <c r="Q466" s="2" t="s">
        <v>2219</v>
      </c>
      <c r="R466" s="4" t="s">
        <v>2603</v>
      </c>
      <c r="S466" s="4" t="s">
        <v>2765</v>
      </c>
      <c r="T466" s="4">
        <v>3</v>
      </c>
      <c r="U466" s="4" t="s">
        <v>2767</v>
      </c>
      <c r="W466"/>
      <c r="X466"/>
      <c r="Z466"/>
      <c r="AC466"/>
      <c r="AD466"/>
      <c r="AF466"/>
    </row>
    <row r="467" spans="1:32">
      <c r="A467" s="4" t="s">
        <v>486</v>
      </c>
      <c r="B467" s="5">
        <v>45611</v>
      </c>
      <c r="C467" s="4" t="s">
        <v>1026</v>
      </c>
      <c r="D467" s="2" t="s">
        <v>1565</v>
      </c>
      <c r="E467" s="2" t="s">
        <v>1649</v>
      </c>
      <c r="F467" s="4" t="s">
        <v>1651</v>
      </c>
      <c r="G467" s="2" t="s">
        <v>1655</v>
      </c>
      <c r="H467" s="4" t="s">
        <v>1662</v>
      </c>
      <c r="I467" s="4" t="s">
        <v>2129</v>
      </c>
      <c r="J467" s="2">
        <v>6</v>
      </c>
      <c r="K467" s="2">
        <v>484.87</v>
      </c>
      <c r="L467" s="2">
        <v>0.05</v>
      </c>
      <c r="M467" s="4">
        <v>2763.76</v>
      </c>
      <c r="N467" s="4">
        <v>481.55</v>
      </c>
      <c r="O467" s="4" t="s">
        <v>2212</v>
      </c>
      <c r="P467" s="4" t="s">
        <v>2216</v>
      </c>
      <c r="Q467" s="2" t="s">
        <v>2221</v>
      </c>
      <c r="R467" s="4" t="s">
        <v>2678</v>
      </c>
      <c r="S467" s="4" t="s">
        <v>2762</v>
      </c>
      <c r="T467" s="4">
        <v>1</v>
      </c>
      <c r="U467" s="4" t="s">
        <v>2767</v>
      </c>
      <c r="W467"/>
      <c r="X467"/>
      <c r="Z467"/>
      <c r="AC467"/>
      <c r="AD467"/>
      <c r="AF467"/>
    </row>
    <row r="468" spans="1:32">
      <c r="A468" s="4" t="s">
        <v>487</v>
      </c>
      <c r="B468" s="5">
        <v>45391</v>
      </c>
      <c r="C468" s="4" t="s">
        <v>1027</v>
      </c>
      <c r="D468" s="2" t="s">
        <v>1566</v>
      </c>
      <c r="E468" s="2" t="s">
        <v>1648</v>
      </c>
      <c r="F468" s="4" t="s">
        <v>1652</v>
      </c>
      <c r="G468" s="2" t="s">
        <v>1656</v>
      </c>
      <c r="H468" s="4" t="s">
        <v>1661</v>
      </c>
      <c r="I468" s="4" t="s">
        <v>2130</v>
      </c>
      <c r="J468" s="2">
        <v>10</v>
      </c>
      <c r="K468" s="2">
        <v>171.73</v>
      </c>
      <c r="L468" s="2">
        <v>0</v>
      </c>
      <c r="M468" s="4">
        <v>1717.3</v>
      </c>
      <c r="N468" s="4">
        <v>329.05</v>
      </c>
      <c r="O468" s="4" t="s">
        <v>2211</v>
      </c>
      <c r="P468" s="4" t="s">
        <v>2217</v>
      </c>
      <c r="Q468" s="2" t="s">
        <v>2222</v>
      </c>
      <c r="R468" s="4" t="s">
        <v>2679</v>
      </c>
      <c r="S468" s="4" t="s">
        <v>2762</v>
      </c>
      <c r="T468" s="4">
        <v>1</v>
      </c>
      <c r="U468" s="4" t="s">
        <v>2767</v>
      </c>
      <c r="W468"/>
      <c r="X468"/>
      <c r="Z468"/>
      <c r="AC468"/>
      <c r="AD468"/>
      <c r="AF468"/>
    </row>
    <row r="469" spans="1:32">
      <c r="A469" s="4" t="s">
        <v>488</v>
      </c>
      <c r="B469" s="5">
        <v>45585</v>
      </c>
      <c r="C469" s="4" t="s">
        <v>1028</v>
      </c>
      <c r="D469" s="2" t="s">
        <v>1567</v>
      </c>
      <c r="E469" s="2" t="s">
        <v>1650</v>
      </c>
      <c r="F469" s="4" t="s">
        <v>1654</v>
      </c>
      <c r="G469" s="2" t="s">
        <v>1656</v>
      </c>
      <c r="H469" s="4" t="s">
        <v>1663</v>
      </c>
      <c r="I469" s="4" t="s">
        <v>2131</v>
      </c>
      <c r="J469" s="2">
        <v>4</v>
      </c>
      <c r="K469" s="2">
        <v>210.09</v>
      </c>
      <c r="L469" s="2">
        <v>0.1</v>
      </c>
      <c r="M469" s="4">
        <v>756.32</v>
      </c>
      <c r="N469" s="4">
        <v>155.97999999999999</v>
      </c>
      <c r="O469" s="4" t="s">
        <v>2211</v>
      </c>
      <c r="P469" s="4" t="s">
        <v>2216</v>
      </c>
      <c r="Q469" s="2" t="s">
        <v>2219</v>
      </c>
      <c r="R469" s="4" t="s">
        <v>2680</v>
      </c>
      <c r="S469" s="4" t="s">
        <v>2764</v>
      </c>
      <c r="T469" s="4">
        <v>2</v>
      </c>
      <c r="U469" s="4" t="s">
        <v>2767</v>
      </c>
      <c r="W469"/>
      <c r="X469"/>
      <c r="Z469"/>
      <c r="AC469"/>
      <c r="AD469"/>
      <c r="AF469"/>
    </row>
    <row r="470" spans="1:32">
      <c r="A470" s="4" t="s">
        <v>489</v>
      </c>
      <c r="B470" s="5">
        <v>45144</v>
      </c>
      <c r="C470" s="4" t="s">
        <v>1029</v>
      </c>
      <c r="D470" s="2" t="s">
        <v>1568</v>
      </c>
      <c r="E470" s="2" t="s">
        <v>1649</v>
      </c>
      <c r="F470" s="4" t="s">
        <v>1654</v>
      </c>
      <c r="G470" s="2" t="s">
        <v>1657</v>
      </c>
      <c r="H470" s="4" t="s">
        <v>1666</v>
      </c>
      <c r="I470" s="4" t="s">
        <v>2132</v>
      </c>
      <c r="J470" s="2">
        <v>10</v>
      </c>
      <c r="K470" s="2">
        <v>364.67</v>
      </c>
      <c r="L470" s="2">
        <v>0</v>
      </c>
      <c r="M470" s="4">
        <v>3646.7</v>
      </c>
      <c r="N470" s="4">
        <v>658.48</v>
      </c>
      <c r="O470" s="4" t="s">
        <v>2214</v>
      </c>
      <c r="P470" s="4" t="s">
        <v>2217</v>
      </c>
      <c r="Q470" s="2" t="s">
        <v>2222</v>
      </c>
      <c r="R470" s="4" t="s">
        <v>2681</v>
      </c>
      <c r="S470" s="4" t="s">
        <v>2765</v>
      </c>
      <c r="T470" s="4">
        <v>2</v>
      </c>
      <c r="U470" s="4" t="s">
        <v>2767</v>
      </c>
      <c r="W470"/>
      <c r="X470"/>
      <c r="Z470"/>
      <c r="AC470"/>
      <c r="AD470"/>
      <c r="AF470"/>
    </row>
    <row r="471" spans="1:32">
      <c r="A471" s="4" t="s">
        <v>490</v>
      </c>
      <c r="B471" s="5">
        <v>45214</v>
      </c>
      <c r="C471" s="4" t="s">
        <v>1030</v>
      </c>
      <c r="D471" s="2" t="s">
        <v>1569</v>
      </c>
      <c r="E471" s="2" t="s">
        <v>1650</v>
      </c>
      <c r="F471" s="4" t="s">
        <v>1651</v>
      </c>
      <c r="G471" s="2" t="s">
        <v>1655</v>
      </c>
      <c r="H471" s="4" t="s">
        <v>1658</v>
      </c>
      <c r="I471" s="4" t="s">
        <v>2133</v>
      </c>
      <c r="J471" s="2">
        <v>7</v>
      </c>
      <c r="K471" s="2">
        <v>137.13</v>
      </c>
      <c r="L471" s="2">
        <v>0.1</v>
      </c>
      <c r="M471" s="4">
        <v>863.92</v>
      </c>
      <c r="N471" s="4">
        <v>182.73</v>
      </c>
      <c r="O471" s="4" t="s">
        <v>2214</v>
      </c>
      <c r="P471" s="4" t="s">
        <v>2216</v>
      </c>
      <c r="Q471" s="2" t="s">
        <v>2220</v>
      </c>
      <c r="R471" s="4" t="s">
        <v>2682</v>
      </c>
      <c r="S471" s="4" t="s">
        <v>2765</v>
      </c>
      <c r="T471" s="4">
        <v>1</v>
      </c>
      <c r="U471" s="4" t="s">
        <v>2766</v>
      </c>
      <c r="W471"/>
      <c r="X471"/>
      <c r="Z471"/>
      <c r="AC471"/>
      <c r="AD471"/>
      <c r="AF471"/>
    </row>
    <row r="472" spans="1:32">
      <c r="A472" s="4" t="s">
        <v>491</v>
      </c>
      <c r="B472" s="5">
        <v>45346</v>
      </c>
      <c r="C472" s="4" t="s">
        <v>728</v>
      </c>
      <c r="D472" s="2" t="s">
        <v>1570</v>
      </c>
      <c r="E472" s="2" t="s">
        <v>1648</v>
      </c>
      <c r="F472" s="4" t="s">
        <v>1653</v>
      </c>
      <c r="G472" s="2" t="s">
        <v>1657</v>
      </c>
      <c r="H472" s="4" t="s">
        <v>1666</v>
      </c>
      <c r="I472" s="4" t="s">
        <v>2134</v>
      </c>
      <c r="J472" s="2">
        <v>8</v>
      </c>
      <c r="K472" s="2">
        <v>282.11</v>
      </c>
      <c r="L472" s="2">
        <v>0.15</v>
      </c>
      <c r="M472" s="4">
        <v>1918.35</v>
      </c>
      <c r="N472" s="4">
        <v>298.31</v>
      </c>
      <c r="O472" s="4" t="s">
        <v>2212</v>
      </c>
      <c r="P472" s="4" t="s">
        <v>2216</v>
      </c>
      <c r="Q472" s="2" t="s">
        <v>2222</v>
      </c>
      <c r="R472" s="4" t="s">
        <v>2683</v>
      </c>
      <c r="S472" s="4" t="s">
        <v>2762</v>
      </c>
      <c r="T472" s="4">
        <v>2</v>
      </c>
      <c r="U472" s="4" t="s">
        <v>2766</v>
      </c>
      <c r="W472"/>
      <c r="X472"/>
      <c r="Z472"/>
      <c r="AC472"/>
      <c r="AD472"/>
      <c r="AF472"/>
    </row>
    <row r="473" spans="1:32">
      <c r="A473" s="4" t="s">
        <v>492</v>
      </c>
      <c r="B473" s="5">
        <v>45483</v>
      </c>
      <c r="C473" s="4" t="s">
        <v>1031</v>
      </c>
      <c r="D473" s="2" t="s">
        <v>1571</v>
      </c>
      <c r="E473" s="2" t="s">
        <v>1650</v>
      </c>
      <c r="F473" s="4" t="s">
        <v>1653</v>
      </c>
      <c r="G473" s="2" t="s">
        <v>1656</v>
      </c>
      <c r="H473" s="4" t="s">
        <v>1661</v>
      </c>
      <c r="I473" s="4" t="s">
        <v>2135</v>
      </c>
      <c r="J473" s="2">
        <v>8</v>
      </c>
      <c r="K473" s="2">
        <v>392.21</v>
      </c>
      <c r="L473" s="2">
        <v>0</v>
      </c>
      <c r="M473" s="4">
        <v>3137.68</v>
      </c>
      <c r="N473" s="4">
        <v>831.16</v>
      </c>
      <c r="O473" s="4" t="s">
        <v>2212</v>
      </c>
      <c r="P473" s="4" t="s">
        <v>2218</v>
      </c>
      <c r="Q473" s="2" t="s">
        <v>2221</v>
      </c>
      <c r="R473" s="4" t="s">
        <v>2684</v>
      </c>
      <c r="S473" s="4" t="s">
        <v>2761</v>
      </c>
      <c r="T473" s="4">
        <v>4</v>
      </c>
      <c r="U473" s="4" t="s">
        <v>2767</v>
      </c>
      <c r="W473"/>
      <c r="X473"/>
      <c r="Z473"/>
      <c r="AC473"/>
      <c r="AD473"/>
      <c r="AF473"/>
    </row>
    <row r="474" spans="1:32">
      <c r="A474" s="4" t="s">
        <v>493</v>
      </c>
      <c r="B474" s="5">
        <v>45400</v>
      </c>
      <c r="C474" s="4" t="s">
        <v>1032</v>
      </c>
      <c r="D474" s="2" t="s">
        <v>1572</v>
      </c>
      <c r="E474" s="2" t="s">
        <v>1650</v>
      </c>
      <c r="F474" s="4" t="s">
        <v>1653</v>
      </c>
      <c r="G474" s="2" t="s">
        <v>1655</v>
      </c>
      <c r="H474" s="4" t="s">
        <v>1667</v>
      </c>
      <c r="I474" s="4" t="s">
        <v>2136</v>
      </c>
      <c r="J474" s="2">
        <v>10</v>
      </c>
      <c r="K474" s="2">
        <v>368.57</v>
      </c>
      <c r="L474" s="2">
        <v>0</v>
      </c>
      <c r="M474" s="4">
        <v>3685.7</v>
      </c>
      <c r="N474" s="4">
        <v>665.23</v>
      </c>
      <c r="O474" s="4" t="s">
        <v>2214</v>
      </c>
      <c r="P474" s="4" t="s">
        <v>2217</v>
      </c>
      <c r="Q474" s="2" t="s">
        <v>2219</v>
      </c>
      <c r="R474" s="4" t="s">
        <v>2685</v>
      </c>
      <c r="S474" s="4" t="s">
        <v>2765</v>
      </c>
      <c r="T474" s="4">
        <v>5</v>
      </c>
      <c r="U474" s="4" t="s">
        <v>2766</v>
      </c>
      <c r="W474"/>
      <c r="X474"/>
      <c r="Z474"/>
      <c r="AC474"/>
      <c r="AD474"/>
      <c r="AF474"/>
    </row>
    <row r="475" spans="1:32">
      <c r="A475" s="4" t="s">
        <v>494</v>
      </c>
      <c r="B475" s="5">
        <v>45251</v>
      </c>
      <c r="C475" s="4" t="s">
        <v>1033</v>
      </c>
      <c r="D475" s="2" t="s">
        <v>1573</v>
      </c>
      <c r="E475" s="2" t="s">
        <v>1650</v>
      </c>
      <c r="F475" s="4" t="s">
        <v>1654</v>
      </c>
      <c r="G475" s="2" t="s">
        <v>1656</v>
      </c>
      <c r="H475" s="4" t="s">
        <v>1659</v>
      </c>
      <c r="I475" s="4" t="s">
        <v>2137</v>
      </c>
      <c r="J475" s="2">
        <v>7</v>
      </c>
      <c r="K475" s="2">
        <v>112.91</v>
      </c>
      <c r="L475" s="2">
        <v>0</v>
      </c>
      <c r="M475" s="4">
        <v>790.37</v>
      </c>
      <c r="N475" s="4">
        <v>74.13</v>
      </c>
      <c r="O475" s="4" t="s">
        <v>2214</v>
      </c>
      <c r="P475" s="4" t="s">
        <v>2217</v>
      </c>
      <c r="Q475" s="2" t="s">
        <v>2220</v>
      </c>
      <c r="R475" s="4" t="s">
        <v>2686</v>
      </c>
      <c r="S475" s="4" t="s">
        <v>2762</v>
      </c>
      <c r="T475" s="4">
        <v>5</v>
      </c>
      <c r="U475" s="4" t="s">
        <v>2766</v>
      </c>
      <c r="W475"/>
      <c r="X475"/>
      <c r="Z475"/>
      <c r="AC475"/>
      <c r="AD475"/>
      <c r="AF475"/>
    </row>
    <row r="476" spans="1:32">
      <c r="A476" s="4" t="s">
        <v>495</v>
      </c>
      <c r="B476" s="5">
        <v>45400</v>
      </c>
      <c r="C476" s="4" t="s">
        <v>1034</v>
      </c>
      <c r="D476" s="2" t="s">
        <v>1472</v>
      </c>
      <c r="E476" s="2" t="s">
        <v>1649</v>
      </c>
      <c r="F476" s="4" t="s">
        <v>1651</v>
      </c>
      <c r="G476" s="2" t="s">
        <v>1656</v>
      </c>
      <c r="H476" s="4" t="s">
        <v>1661</v>
      </c>
      <c r="I476" s="4" t="s">
        <v>2138</v>
      </c>
      <c r="J476" s="2">
        <v>6</v>
      </c>
      <c r="K476" s="2">
        <v>275.14</v>
      </c>
      <c r="L476" s="2">
        <v>0.15</v>
      </c>
      <c r="M476" s="4">
        <v>1403.21</v>
      </c>
      <c r="N476" s="4">
        <v>309.67</v>
      </c>
      <c r="O476" s="4" t="s">
        <v>2214</v>
      </c>
      <c r="P476" s="4" t="s">
        <v>2216</v>
      </c>
      <c r="Q476" s="2" t="s">
        <v>2221</v>
      </c>
      <c r="R476" s="4" t="s">
        <v>2687</v>
      </c>
      <c r="S476" s="4" t="s">
        <v>2763</v>
      </c>
      <c r="T476" s="4">
        <v>3</v>
      </c>
      <c r="U476" s="4" t="s">
        <v>2767</v>
      </c>
      <c r="W476"/>
      <c r="X476"/>
      <c r="Z476"/>
      <c r="AC476"/>
      <c r="AD476"/>
      <c r="AF476"/>
    </row>
    <row r="477" spans="1:32">
      <c r="A477" s="4" t="s">
        <v>496</v>
      </c>
      <c r="B477" s="5">
        <v>45668</v>
      </c>
      <c r="C477" s="4" t="s">
        <v>1035</v>
      </c>
      <c r="D477" s="2" t="s">
        <v>1574</v>
      </c>
      <c r="E477" s="2" t="s">
        <v>1649</v>
      </c>
      <c r="F477" s="4" t="s">
        <v>1652</v>
      </c>
      <c r="G477" s="2" t="s">
        <v>1656</v>
      </c>
      <c r="H477" s="4" t="s">
        <v>1661</v>
      </c>
      <c r="I477" s="4" t="s">
        <v>2139</v>
      </c>
      <c r="J477" s="2">
        <v>4</v>
      </c>
      <c r="K477" s="2">
        <v>130.22999999999999</v>
      </c>
      <c r="L477" s="2">
        <v>0.15</v>
      </c>
      <c r="M477" s="4">
        <v>442.78</v>
      </c>
      <c r="N477" s="4">
        <v>56.37</v>
      </c>
      <c r="O477" s="4" t="s">
        <v>2214</v>
      </c>
      <c r="P477" s="4" t="s">
        <v>2215</v>
      </c>
      <c r="Q477" s="2" t="s">
        <v>2222</v>
      </c>
      <c r="R477" s="4" t="s">
        <v>2688</v>
      </c>
      <c r="S477" s="4" t="s">
        <v>2763</v>
      </c>
      <c r="T477" s="4">
        <v>4</v>
      </c>
      <c r="U477" s="4" t="s">
        <v>2766</v>
      </c>
      <c r="W477"/>
      <c r="X477"/>
      <c r="Z477"/>
      <c r="AC477"/>
      <c r="AD477"/>
      <c r="AF477"/>
    </row>
    <row r="478" spans="1:32">
      <c r="A478" s="4" t="s">
        <v>497</v>
      </c>
      <c r="B478" s="5">
        <v>45483</v>
      </c>
      <c r="C478" s="4" t="s">
        <v>1036</v>
      </c>
      <c r="D478" s="2" t="s">
        <v>1575</v>
      </c>
      <c r="E478" s="2" t="s">
        <v>1650</v>
      </c>
      <c r="F478" s="4" t="s">
        <v>1651</v>
      </c>
      <c r="G478" s="2" t="s">
        <v>1655</v>
      </c>
      <c r="H478" s="4" t="s">
        <v>1658</v>
      </c>
      <c r="I478" s="4" t="s">
        <v>2140</v>
      </c>
      <c r="J478" s="2">
        <v>5</v>
      </c>
      <c r="K478" s="2">
        <v>109.14</v>
      </c>
      <c r="L478" s="2">
        <v>0.05</v>
      </c>
      <c r="M478" s="4">
        <v>518.41</v>
      </c>
      <c r="N478" s="4">
        <v>144.62</v>
      </c>
      <c r="O478" s="4" t="s">
        <v>2214</v>
      </c>
      <c r="P478" s="4" t="s">
        <v>2217</v>
      </c>
      <c r="Q478" s="2" t="s">
        <v>2219</v>
      </c>
      <c r="R478" s="4" t="s">
        <v>2689</v>
      </c>
      <c r="S478" s="4" t="s">
        <v>2762</v>
      </c>
      <c r="T478" s="4">
        <v>1</v>
      </c>
      <c r="U478" s="4" t="s">
        <v>2767</v>
      </c>
      <c r="W478"/>
      <c r="X478"/>
      <c r="Z478"/>
      <c r="AC478"/>
      <c r="AD478"/>
      <c r="AF478"/>
    </row>
    <row r="479" spans="1:32">
      <c r="A479" s="4" t="s">
        <v>498</v>
      </c>
      <c r="B479" s="5">
        <v>45667</v>
      </c>
      <c r="C479" s="4" t="s">
        <v>1037</v>
      </c>
      <c r="D479" s="2" t="s">
        <v>1576</v>
      </c>
      <c r="E479" s="2" t="s">
        <v>1649</v>
      </c>
      <c r="F479" s="4" t="s">
        <v>1654</v>
      </c>
      <c r="G479" s="2" t="s">
        <v>1657</v>
      </c>
      <c r="H479" s="4" t="s">
        <v>1666</v>
      </c>
      <c r="I479" s="4" t="s">
        <v>2141</v>
      </c>
      <c r="J479" s="2">
        <v>2</v>
      </c>
      <c r="K479" s="2">
        <v>413.08</v>
      </c>
      <c r="L479" s="2">
        <v>0.1</v>
      </c>
      <c r="M479" s="4">
        <v>743.54</v>
      </c>
      <c r="N479" s="4">
        <v>131.30000000000001</v>
      </c>
      <c r="O479" s="4" t="s">
        <v>2214</v>
      </c>
      <c r="P479" s="4" t="s">
        <v>2217</v>
      </c>
      <c r="Q479" s="2" t="s">
        <v>2221</v>
      </c>
      <c r="R479" s="4" t="s">
        <v>2690</v>
      </c>
      <c r="S479" s="4" t="s">
        <v>2763</v>
      </c>
      <c r="T479" s="4">
        <v>1</v>
      </c>
      <c r="U479" s="4" t="s">
        <v>2766</v>
      </c>
      <c r="W479"/>
      <c r="X479"/>
      <c r="Z479"/>
      <c r="AC479"/>
      <c r="AD479"/>
      <c r="AF479"/>
    </row>
    <row r="480" spans="1:32">
      <c r="A480" s="4" t="s">
        <v>499</v>
      </c>
      <c r="B480" s="5">
        <v>45394</v>
      </c>
      <c r="C480" s="4" t="s">
        <v>1038</v>
      </c>
      <c r="D480" s="2" t="s">
        <v>1577</v>
      </c>
      <c r="E480" s="2" t="s">
        <v>1649</v>
      </c>
      <c r="F480" s="4" t="s">
        <v>1654</v>
      </c>
      <c r="G480" s="2" t="s">
        <v>1656</v>
      </c>
      <c r="H480" s="4" t="s">
        <v>1659</v>
      </c>
      <c r="I480" s="4" t="s">
        <v>2142</v>
      </c>
      <c r="J480" s="2">
        <v>1</v>
      </c>
      <c r="K480" s="2">
        <v>203.33</v>
      </c>
      <c r="L480" s="2">
        <v>0.1</v>
      </c>
      <c r="M480" s="4">
        <v>183</v>
      </c>
      <c r="N480" s="4">
        <v>23.5</v>
      </c>
      <c r="O480" s="4" t="s">
        <v>2212</v>
      </c>
      <c r="P480" s="4" t="s">
        <v>2215</v>
      </c>
      <c r="Q480" s="2" t="s">
        <v>2222</v>
      </c>
      <c r="R480" s="4" t="s">
        <v>2691</v>
      </c>
      <c r="S480" s="4" t="s">
        <v>2765</v>
      </c>
      <c r="T480" s="4">
        <v>5</v>
      </c>
      <c r="U480" s="4" t="s">
        <v>2766</v>
      </c>
      <c r="W480"/>
      <c r="X480"/>
      <c r="Z480"/>
      <c r="AC480"/>
      <c r="AD480"/>
      <c r="AF480"/>
    </row>
    <row r="481" spans="1:32">
      <c r="A481" s="4" t="s">
        <v>500</v>
      </c>
      <c r="B481" s="5">
        <v>45140</v>
      </c>
      <c r="C481" s="4" t="s">
        <v>1039</v>
      </c>
      <c r="D481" s="2" t="s">
        <v>1578</v>
      </c>
      <c r="E481" s="2" t="s">
        <v>1650</v>
      </c>
      <c r="F481" s="4" t="s">
        <v>1654</v>
      </c>
      <c r="G481" s="2" t="s">
        <v>1657</v>
      </c>
      <c r="H481" s="4" t="s">
        <v>1665</v>
      </c>
      <c r="I481" s="4" t="s">
        <v>2143</v>
      </c>
      <c r="J481" s="2">
        <v>5</v>
      </c>
      <c r="K481" s="2">
        <v>90.87</v>
      </c>
      <c r="L481" s="2">
        <v>0.2</v>
      </c>
      <c r="M481" s="4">
        <v>363.48</v>
      </c>
      <c r="N481" s="4">
        <v>93.3</v>
      </c>
      <c r="O481" s="4" t="s">
        <v>2214</v>
      </c>
      <c r="P481" s="4" t="s">
        <v>2216</v>
      </c>
      <c r="Q481" s="2" t="s">
        <v>2219</v>
      </c>
      <c r="R481" s="4" t="s">
        <v>2692</v>
      </c>
      <c r="S481" s="4" t="s">
        <v>2763</v>
      </c>
      <c r="T481" s="4">
        <v>3</v>
      </c>
      <c r="U481" s="4" t="s">
        <v>2766</v>
      </c>
      <c r="W481"/>
      <c r="X481"/>
      <c r="Z481"/>
      <c r="AC481"/>
      <c r="AD481"/>
      <c r="AF481"/>
    </row>
    <row r="482" spans="1:32">
      <c r="A482" s="4" t="s">
        <v>501</v>
      </c>
      <c r="B482" s="5">
        <v>45262</v>
      </c>
      <c r="C482" s="4" t="s">
        <v>1040</v>
      </c>
      <c r="D482" s="2" t="s">
        <v>1579</v>
      </c>
      <c r="E482" s="2" t="s">
        <v>1650</v>
      </c>
      <c r="F482" s="4" t="s">
        <v>1653</v>
      </c>
      <c r="G482" s="2" t="s">
        <v>1655</v>
      </c>
      <c r="H482" s="4" t="s">
        <v>1667</v>
      </c>
      <c r="I482" s="4" t="s">
        <v>2144</v>
      </c>
      <c r="J482" s="2">
        <v>9</v>
      </c>
      <c r="K482" s="2">
        <v>325.32</v>
      </c>
      <c r="L482" s="2">
        <v>0.05</v>
      </c>
      <c r="M482" s="4">
        <v>2781.49</v>
      </c>
      <c r="N482" s="4">
        <v>769.67</v>
      </c>
      <c r="O482" s="4" t="s">
        <v>2211</v>
      </c>
      <c r="P482" s="4" t="s">
        <v>2216</v>
      </c>
      <c r="Q482" s="2" t="s">
        <v>2221</v>
      </c>
      <c r="R482" s="4" t="s">
        <v>2693</v>
      </c>
      <c r="S482" s="4" t="s">
        <v>2765</v>
      </c>
      <c r="T482" s="4">
        <v>1</v>
      </c>
      <c r="U482" s="4" t="s">
        <v>2767</v>
      </c>
      <c r="W482"/>
      <c r="X482"/>
      <c r="Z482"/>
      <c r="AC482"/>
      <c r="AD482"/>
      <c r="AF482"/>
    </row>
    <row r="483" spans="1:32">
      <c r="A483" s="4" t="s">
        <v>502</v>
      </c>
      <c r="B483" s="5">
        <v>45428</v>
      </c>
      <c r="C483" s="4" t="s">
        <v>1041</v>
      </c>
      <c r="D483" s="2" t="s">
        <v>1580</v>
      </c>
      <c r="E483" s="2" t="s">
        <v>1649</v>
      </c>
      <c r="F483" s="4" t="s">
        <v>1651</v>
      </c>
      <c r="G483" s="2" t="s">
        <v>1655</v>
      </c>
      <c r="H483" s="4" t="s">
        <v>1667</v>
      </c>
      <c r="I483" s="4" t="s">
        <v>2145</v>
      </c>
      <c r="J483" s="2">
        <v>6</v>
      </c>
      <c r="K483" s="2">
        <v>89.21</v>
      </c>
      <c r="L483" s="2">
        <v>0.2</v>
      </c>
      <c r="M483" s="4">
        <v>428.21</v>
      </c>
      <c r="N483" s="4">
        <v>33.97</v>
      </c>
      <c r="O483" s="4" t="s">
        <v>2211</v>
      </c>
      <c r="P483" s="4" t="s">
        <v>2217</v>
      </c>
      <c r="Q483" s="2" t="s">
        <v>2220</v>
      </c>
      <c r="R483" s="4" t="s">
        <v>2694</v>
      </c>
      <c r="S483" s="4" t="s">
        <v>2761</v>
      </c>
      <c r="T483" s="4">
        <v>2</v>
      </c>
      <c r="U483" s="4" t="s">
        <v>2766</v>
      </c>
      <c r="W483"/>
      <c r="X483"/>
      <c r="Z483"/>
      <c r="AC483"/>
      <c r="AD483"/>
      <c r="AF483"/>
    </row>
    <row r="484" spans="1:32">
      <c r="A484" s="4" t="s">
        <v>503</v>
      </c>
      <c r="B484" s="5">
        <v>45489</v>
      </c>
      <c r="C484" s="4" t="s">
        <v>1042</v>
      </c>
      <c r="D484" s="2" t="s">
        <v>1581</v>
      </c>
      <c r="E484" s="2" t="s">
        <v>1650</v>
      </c>
      <c r="F484" s="4" t="s">
        <v>1651</v>
      </c>
      <c r="G484" s="2" t="s">
        <v>1656</v>
      </c>
      <c r="H484" s="4" t="s">
        <v>1664</v>
      </c>
      <c r="I484" s="4" t="s">
        <v>2146</v>
      </c>
      <c r="J484" s="2">
        <v>7</v>
      </c>
      <c r="K484" s="2">
        <v>69.45</v>
      </c>
      <c r="L484" s="2">
        <v>0.05</v>
      </c>
      <c r="M484" s="4">
        <v>461.84</v>
      </c>
      <c r="N484" s="4">
        <v>92.38</v>
      </c>
      <c r="O484" s="4" t="s">
        <v>2214</v>
      </c>
      <c r="P484" s="4" t="s">
        <v>2216</v>
      </c>
      <c r="Q484" s="2" t="s">
        <v>2220</v>
      </c>
      <c r="R484" s="4" t="s">
        <v>2695</v>
      </c>
      <c r="S484" s="4" t="s">
        <v>2765</v>
      </c>
      <c r="T484" s="4">
        <v>4</v>
      </c>
      <c r="U484" s="4" t="s">
        <v>2766</v>
      </c>
      <c r="W484"/>
      <c r="X484"/>
      <c r="Z484"/>
      <c r="AC484"/>
      <c r="AD484"/>
      <c r="AF484"/>
    </row>
    <row r="485" spans="1:32">
      <c r="A485" s="4" t="s">
        <v>504</v>
      </c>
      <c r="B485" s="5">
        <v>45332</v>
      </c>
      <c r="C485" s="4" t="s">
        <v>1043</v>
      </c>
      <c r="D485" s="2" t="s">
        <v>1582</v>
      </c>
      <c r="E485" s="2" t="s">
        <v>1650</v>
      </c>
      <c r="F485" s="4" t="s">
        <v>1651</v>
      </c>
      <c r="G485" s="2" t="s">
        <v>1655</v>
      </c>
      <c r="H485" s="4" t="s">
        <v>1660</v>
      </c>
      <c r="I485" s="4" t="s">
        <v>2147</v>
      </c>
      <c r="J485" s="2">
        <v>4</v>
      </c>
      <c r="K485" s="2">
        <v>187.97</v>
      </c>
      <c r="L485" s="2">
        <v>0.15</v>
      </c>
      <c r="M485" s="4">
        <v>639.1</v>
      </c>
      <c r="N485" s="4">
        <v>45.65</v>
      </c>
      <c r="O485" s="4" t="s">
        <v>2211</v>
      </c>
      <c r="P485" s="4" t="s">
        <v>2216</v>
      </c>
      <c r="Q485" s="2" t="s">
        <v>2221</v>
      </c>
      <c r="R485" s="4" t="s">
        <v>2696</v>
      </c>
      <c r="S485" s="4" t="s">
        <v>2763</v>
      </c>
      <c r="T485" s="4">
        <v>2</v>
      </c>
      <c r="U485" s="4" t="s">
        <v>2767</v>
      </c>
      <c r="W485"/>
      <c r="X485"/>
      <c r="Z485"/>
      <c r="AC485"/>
      <c r="AD485"/>
      <c r="AF485"/>
    </row>
    <row r="486" spans="1:32">
      <c r="A486" s="4" t="s">
        <v>505</v>
      </c>
      <c r="B486" s="5">
        <v>45112</v>
      </c>
      <c r="C486" s="4" t="s">
        <v>1044</v>
      </c>
      <c r="D486" s="2" t="s">
        <v>1583</v>
      </c>
      <c r="E486" s="2" t="s">
        <v>1649</v>
      </c>
      <c r="F486" s="4" t="s">
        <v>1651</v>
      </c>
      <c r="G486" s="2" t="s">
        <v>1655</v>
      </c>
      <c r="H486" s="4" t="s">
        <v>1667</v>
      </c>
      <c r="I486" s="4" t="s">
        <v>2148</v>
      </c>
      <c r="J486" s="2">
        <v>9</v>
      </c>
      <c r="K486" s="2">
        <v>34.08</v>
      </c>
      <c r="L486" s="2">
        <v>0.1</v>
      </c>
      <c r="M486" s="4">
        <v>276.05</v>
      </c>
      <c r="N486" s="4">
        <v>78.06</v>
      </c>
      <c r="O486" s="4" t="s">
        <v>2211</v>
      </c>
      <c r="P486" s="4" t="s">
        <v>2218</v>
      </c>
      <c r="Q486" s="2" t="s">
        <v>2219</v>
      </c>
      <c r="R486" s="4" t="s">
        <v>2697</v>
      </c>
      <c r="S486" s="4" t="s">
        <v>2761</v>
      </c>
      <c r="T486" s="4">
        <v>3</v>
      </c>
      <c r="U486" s="4" t="s">
        <v>2767</v>
      </c>
      <c r="W486"/>
      <c r="X486"/>
      <c r="Z486"/>
      <c r="AC486"/>
      <c r="AD486"/>
      <c r="AF486"/>
    </row>
    <row r="487" spans="1:32">
      <c r="A487" s="4" t="s">
        <v>506</v>
      </c>
      <c r="B487" s="5">
        <v>45708</v>
      </c>
      <c r="C487" s="4" t="s">
        <v>1045</v>
      </c>
      <c r="D487" s="2" t="s">
        <v>1584</v>
      </c>
      <c r="E487" s="2" t="s">
        <v>1650</v>
      </c>
      <c r="F487" s="4" t="s">
        <v>1651</v>
      </c>
      <c r="G487" s="2" t="s">
        <v>1655</v>
      </c>
      <c r="H487" s="4" t="s">
        <v>1667</v>
      </c>
      <c r="I487" s="4" t="s">
        <v>2149</v>
      </c>
      <c r="J487" s="2">
        <v>10</v>
      </c>
      <c r="K487" s="2">
        <v>93.79</v>
      </c>
      <c r="L487" s="2">
        <v>0.05</v>
      </c>
      <c r="M487" s="4">
        <v>891</v>
      </c>
      <c r="N487" s="4">
        <v>156.76</v>
      </c>
      <c r="O487" s="4" t="s">
        <v>2214</v>
      </c>
      <c r="P487" s="4" t="s">
        <v>2217</v>
      </c>
      <c r="Q487" s="2" t="s">
        <v>2222</v>
      </c>
      <c r="R487" s="4" t="s">
        <v>2698</v>
      </c>
      <c r="S487" s="4" t="s">
        <v>2761</v>
      </c>
      <c r="T487" s="4">
        <v>3</v>
      </c>
      <c r="U487" s="4" t="s">
        <v>2767</v>
      </c>
      <c r="W487"/>
      <c r="X487"/>
      <c r="Z487"/>
      <c r="AC487"/>
      <c r="AD487"/>
      <c r="AF487"/>
    </row>
    <row r="488" spans="1:32">
      <c r="A488" s="4" t="s">
        <v>507</v>
      </c>
      <c r="B488" s="5">
        <v>45332</v>
      </c>
      <c r="C488" s="4" t="s">
        <v>1046</v>
      </c>
      <c r="D488" s="2" t="s">
        <v>1585</v>
      </c>
      <c r="E488" s="2" t="s">
        <v>1650</v>
      </c>
      <c r="F488" s="4" t="s">
        <v>1652</v>
      </c>
      <c r="G488" s="2" t="s">
        <v>1657</v>
      </c>
      <c r="H488" s="4" t="s">
        <v>1669</v>
      </c>
      <c r="I488" s="4" t="s">
        <v>2150</v>
      </c>
      <c r="J488" s="2">
        <v>3</v>
      </c>
      <c r="K488" s="2">
        <v>252.11</v>
      </c>
      <c r="L488" s="2">
        <v>0.1</v>
      </c>
      <c r="M488" s="4">
        <v>680.7</v>
      </c>
      <c r="N488" s="4">
        <v>161.30000000000001</v>
      </c>
      <c r="O488" s="4" t="s">
        <v>2211</v>
      </c>
      <c r="P488" s="4" t="s">
        <v>2218</v>
      </c>
      <c r="Q488" s="2" t="s">
        <v>2221</v>
      </c>
      <c r="R488" s="4" t="s">
        <v>2699</v>
      </c>
      <c r="S488" s="4" t="s">
        <v>2764</v>
      </c>
      <c r="T488" s="4">
        <v>3</v>
      </c>
      <c r="U488" s="4" t="s">
        <v>2767</v>
      </c>
      <c r="W488"/>
      <c r="X488"/>
      <c r="Z488"/>
      <c r="AC488"/>
      <c r="AD488"/>
      <c r="AF488"/>
    </row>
    <row r="489" spans="1:32">
      <c r="A489" s="4" t="s">
        <v>508</v>
      </c>
      <c r="B489" s="5">
        <v>45433</v>
      </c>
      <c r="C489" s="4" t="s">
        <v>1047</v>
      </c>
      <c r="D489" s="2" t="s">
        <v>1586</v>
      </c>
      <c r="E489" s="2" t="s">
        <v>1648</v>
      </c>
      <c r="F489" s="4" t="s">
        <v>1651</v>
      </c>
      <c r="G489" s="2" t="s">
        <v>1656</v>
      </c>
      <c r="H489" s="4" t="s">
        <v>1664</v>
      </c>
      <c r="I489" s="4" t="s">
        <v>2151</v>
      </c>
      <c r="J489" s="2">
        <v>3</v>
      </c>
      <c r="K489" s="2">
        <v>280.06</v>
      </c>
      <c r="L489" s="2">
        <v>0.15</v>
      </c>
      <c r="M489" s="4">
        <v>714.15</v>
      </c>
      <c r="N489" s="4">
        <v>45.21</v>
      </c>
      <c r="O489" s="4" t="s">
        <v>2213</v>
      </c>
      <c r="P489" s="4" t="s">
        <v>2215</v>
      </c>
      <c r="Q489" s="2" t="s">
        <v>2222</v>
      </c>
      <c r="R489" s="4" t="s">
        <v>2700</v>
      </c>
      <c r="S489" s="4" t="s">
        <v>2765</v>
      </c>
      <c r="T489" s="4">
        <v>1</v>
      </c>
      <c r="U489" s="4" t="s">
        <v>2767</v>
      </c>
      <c r="W489"/>
      <c r="X489"/>
      <c r="Z489"/>
      <c r="AC489"/>
      <c r="AD489"/>
      <c r="AF489"/>
    </row>
    <row r="490" spans="1:32">
      <c r="A490" s="4" t="s">
        <v>509</v>
      </c>
      <c r="B490" s="5">
        <v>45358</v>
      </c>
      <c r="C490" s="4" t="s">
        <v>1048</v>
      </c>
      <c r="D490" s="2" t="s">
        <v>1587</v>
      </c>
      <c r="E490" s="2" t="s">
        <v>1648</v>
      </c>
      <c r="F490" s="4" t="s">
        <v>1654</v>
      </c>
      <c r="G490" s="2" t="s">
        <v>1657</v>
      </c>
      <c r="H490" s="4" t="s">
        <v>1669</v>
      </c>
      <c r="I490" s="4" t="s">
        <v>2152</v>
      </c>
      <c r="J490" s="2">
        <v>8</v>
      </c>
      <c r="K490" s="2">
        <v>25.19</v>
      </c>
      <c r="L490" s="2">
        <v>0.1</v>
      </c>
      <c r="M490" s="4">
        <v>181.37</v>
      </c>
      <c r="N490" s="4">
        <v>53.9</v>
      </c>
      <c r="O490" s="4" t="s">
        <v>2211</v>
      </c>
      <c r="P490" s="4" t="s">
        <v>2217</v>
      </c>
      <c r="Q490" s="2" t="s">
        <v>2220</v>
      </c>
      <c r="R490" s="4" t="s">
        <v>2701</v>
      </c>
      <c r="S490" s="4" t="s">
        <v>2761</v>
      </c>
      <c r="T490" s="4">
        <v>2</v>
      </c>
      <c r="U490" s="4" t="s">
        <v>2766</v>
      </c>
      <c r="W490"/>
      <c r="X490"/>
      <c r="Z490"/>
      <c r="AC490"/>
      <c r="AD490"/>
      <c r="AF490"/>
    </row>
    <row r="491" spans="1:32">
      <c r="A491" s="4" t="s">
        <v>510</v>
      </c>
      <c r="B491" s="5">
        <v>45191</v>
      </c>
      <c r="C491" s="4" t="s">
        <v>1049</v>
      </c>
      <c r="D491" s="2" t="s">
        <v>1588</v>
      </c>
      <c r="E491" s="2" t="s">
        <v>1648</v>
      </c>
      <c r="F491" s="4" t="s">
        <v>1653</v>
      </c>
      <c r="G491" s="2" t="s">
        <v>1657</v>
      </c>
      <c r="H491" s="4" t="s">
        <v>1665</v>
      </c>
      <c r="I491" s="4" t="s">
        <v>2153</v>
      </c>
      <c r="J491" s="2">
        <v>3</v>
      </c>
      <c r="K491" s="2">
        <v>376.22</v>
      </c>
      <c r="L491" s="2">
        <v>0.1</v>
      </c>
      <c r="M491" s="4">
        <v>1015.79</v>
      </c>
      <c r="N491" s="4">
        <v>193.82</v>
      </c>
      <c r="O491" s="4" t="s">
        <v>2213</v>
      </c>
      <c r="P491" s="4" t="s">
        <v>2215</v>
      </c>
      <c r="Q491" s="2" t="s">
        <v>2222</v>
      </c>
      <c r="R491" s="4" t="s">
        <v>2702</v>
      </c>
      <c r="S491" s="4" t="s">
        <v>2763</v>
      </c>
      <c r="T491" s="4">
        <v>1</v>
      </c>
      <c r="U491" s="4" t="s">
        <v>2766</v>
      </c>
      <c r="W491"/>
      <c r="X491"/>
      <c r="Z491"/>
      <c r="AC491"/>
      <c r="AD491"/>
      <c r="AF491"/>
    </row>
    <row r="492" spans="1:32">
      <c r="A492" s="4" t="s">
        <v>511</v>
      </c>
      <c r="B492" s="5">
        <v>45190</v>
      </c>
      <c r="C492" s="4" t="s">
        <v>1050</v>
      </c>
      <c r="D492" s="2" t="s">
        <v>1589</v>
      </c>
      <c r="E492" s="2" t="s">
        <v>1649</v>
      </c>
      <c r="F492" s="4" t="s">
        <v>1652</v>
      </c>
      <c r="G492" s="2" t="s">
        <v>1657</v>
      </c>
      <c r="H492" s="4" t="s">
        <v>1669</v>
      </c>
      <c r="I492" s="4" t="s">
        <v>2154</v>
      </c>
      <c r="J492" s="2">
        <v>5</v>
      </c>
      <c r="K492" s="2">
        <v>342.25</v>
      </c>
      <c r="L492" s="2">
        <v>0</v>
      </c>
      <c r="M492" s="4">
        <v>1711.25</v>
      </c>
      <c r="N492" s="4">
        <v>254.19</v>
      </c>
      <c r="O492" s="4" t="s">
        <v>2212</v>
      </c>
      <c r="P492" s="4" t="s">
        <v>2218</v>
      </c>
      <c r="Q492" s="2" t="s">
        <v>2222</v>
      </c>
      <c r="R492" s="4" t="s">
        <v>2703</v>
      </c>
      <c r="S492" s="4" t="s">
        <v>2761</v>
      </c>
      <c r="T492" s="4">
        <v>1</v>
      </c>
      <c r="U492" s="4" t="s">
        <v>2767</v>
      </c>
      <c r="W492"/>
      <c r="X492"/>
      <c r="Z492"/>
      <c r="AC492"/>
      <c r="AD492"/>
      <c r="AF492"/>
    </row>
    <row r="493" spans="1:32">
      <c r="A493" s="4" t="s">
        <v>512</v>
      </c>
      <c r="B493" s="5">
        <v>45561</v>
      </c>
      <c r="C493" s="4" t="s">
        <v>1051</v>
      </c>
      <c r="D493" s="2" t="s">
        <v>1590</v>
      </c>
      <c r="E493" s="2" t="s">
        <v>1650</v>
      </c>
      <c r="F493" s="4" t="s">
        <v>1651</v>
      </c>
      <c r="G493" s="2" t="s">
        <v>1656</v>
      </c>
      <c r="H493" s="4" t="s">
        <v>1661</v>
      </c>
      <c r="I493" s="4" t="s">
        <v>2155</v>
      </c>
      <c r="J493" s="2">
        <v>6</v>
      </c>
      <c r="K493" s="2">
        <v>485.04</v>
      </c>
      <c r="L493" s="2">
        <v>0.2</v>
      </c>
      <c r="M493" s="4">
        <v>2328.19</v>
      </c>
      <c r="N493" s="4">
        <v>669.88</v>
      </c>
      <c r="O493" s="4" t="s">
        <v>2214</v>
      </c>
      <c r="P493" s="4" t="s">
        <v>2216</v>
      </c>
      <c r="Q493" s="2" t="s">
        <v>2222</v>
      </c>
      <c r="R493" s="4" t="s">
        <v>2704</v>
      </c>
      <c r="S493" s="4" t="s">
        <v>2761</v>
      </c>
      <c r="T493" s="4">
        <v>3</v>
      </c>
      <c r="U493" s="4" t="s">
        <v>2767</v>
      </c>
      <c r="W493"/>
      <c r="X493"/>
      <c r="Z493"/>
      <c r="AC493"/>
      <c r="AD493"/>
      <c r="AF493"/>
    </row>
    <row r="494" spans="1:32">
      <c r="A494" s="4" t="s">
        <v>513</v>
      </c>
      <c r="B494" s="5">
        <v>45478</v>
      </c>
      <c r="C494" s="4" t="s">
        <v>1052</v>
      </c>
      <c r="D494" s="2" t="s">
        <v>1591</v>
      </c>
      <c r="E494" s="2" t="s">
        <v>1649</v>
      </c>
      <c r="F494" s="4" t="s">
        <v>1652</v>
      </c>
      <c r="G494" s="2" t="s">
        <v>1656</v>
      </c>
      <c r="H494" s="4" t="s">
        <v>1664</v>
      </c>
      <c r="I494" s="4" t="s">
        <v>1729</v>
      </c>
      <c r="J494" s="2">
        <v>2</v>
      </c>
      <c r="K494" s="2">
        <v>202.43</v>
      </c>
      <c r="L494" s="2">
        <v>0.05</v>
      </c>
      <c r="M494" s="4">
        <v>384.62</v>
      </c>
      <c r="N494" s="4">
        <v>42.32</v>
      </c>
      <c r="O494" s="4" t="s">
        <v>2211</v>
      </c>
      <c r="P494" s="4" t="s">
        <v>2215</v>
      </c>
      <c r="Q494" s="2" t="s">
        <v>2219</v>
      </c>
      <c r="R494" s="4" t="s">
        <v>2705</v>
      </c>
      <c r="S494" s="4" t="s">
        <v>2765</v>
      </c>
      <c r="T494" s="4">
        <v>2</v>
      </c>
      <c r="U494" s="4" t="s">
        <v>2767</v>
      </c>
      <c r="W494"/>
      <c r="X494"/>
      <c r="Z494"/>
      <c r="AC494"/>
      <c r="AD494"/>
      <c r="AF494"/>
    </row>
    <row r="495" spans="1:32">
      <c r="A495" s="4" t="s">
        <v>514</v>
      </c>
      <c r="B495" s="5">
        <v>45650</v>
      </c>
      <c r="C495" s="4" t="s">
        <v>1053</v>
      </c>
      <c r="D495" s="2" t="s">
        <v>1592</v>
      </c>
      <c r="E495" s="2" t="s">
        <v>1650</v>
      </c>
      <c r="F495" s="4" t="s">
        <v>1653</v>
      </c>
      <c r="G495" s="2" t="s">
        <v>1655</v>
      </c>
      <c r="H495" s="4" t="s">
        <v>1662</v>
      </c>
      <c r="I495" s="4" t="s">
        <v>2156</v>
      </c>
      <c r="J495" s="2">
        <v>8</v>
      </c>
      <c r="K495" s="2">
        <v>401.54</v>
      </c>
      <c r="L495" s="2">
        <v>0.1</v>
      </c>
      <c r="M495" s="4">
        <v>2891.09</v>
      </c>
      <c r="N495" s="4">
        <v>797.75</v>
      </c>
      <c r="O495" s="4" t="s">
        <v>2213</v>
      </c>
      <c r="P495" s="4" t="s">
        <v>2218</v>
      </c>
      <c r="Q495" s="2" t="s">
        <v>2219</v>
      </c>
      <c r="R495" s="4" t="s">
        <v>2706</v>
      </c>
      <c r="S495" s="4" t="s">
        <v>2762</v>
      </c>
      <c r="T495" s="4">
        <v>5</v>
      </c>
      <c r="U495" s="4" t="s">
        <v>2766</v>
      </c>
      <c r="W495"/>
      <c r="X495"/>
      <c r="Z495"/>
      <c r="AC495"/>
      <c r="AD495"/>
      <c r="AF495"/>
    </row>
    <row r="496" spans="1:32">
      <c r="A496" s="4" t="s">
        <v>515</v>
      </c>
      <c r="B496" s="5">
        <v>45506</v>
      </c>
      <c r="C496" s="4" t="s">
        <v>1054</v>
      </c>
      <c r="D496" s="2" t="s">
        <v>1593</v>
      </c>
      <c r="E496" s="2" t="s">
        <v>1650</v>
      </c>
      <c r="F496" s="4" t="s">
        <v>1654</v>
      </c>
      <c r="G496" s="2" t="s">
        <v>1657</v>
      </c>
      <c r="H496" s="4" t="s">
        <v>1668</v>
      </c>
      <c r="I496" s="4" t="s">
        <v>2157</v>
      </c>
      <c r="J496" s="2">
        <v>10</v>
      </c>
      <c r="K496" s="2">
        <v>302.17</v>
      </c>
      <c r="L496" s="2">
        <v>0</v>
      </c>
      <c r="M496" s="4">
        <v>3021.7</v>
      </c>
      <c r="N496" s="4">
        <v>722.56</v>
      </c>
      <c r="O496" s="4" t="s">
        <v>2214</v>
      </c>
      <c r="P496" s="4" t="s">
        <v>2216</v>
      </c>
      <c r="Q496" s="2" t="s">
        <v>2220</v>
      </c>
      <c r="R496" s="4" t="s">
        <v>2707</v>
      </c>
      <c r="S496" s="4" t="s">
        <v>2763</v>
      </c>
      <c r="T496" s="4">
        <v>1</v>
      </c>
      <c r="U496" s="4" t="s">
        <v>2766</v>
      </c>
      <c r="W496"/>
      <c r="X496"/>
      <c r="Z496"/>
      <c r="AC496"/>
      <c r="AD496"/>
      <c r="AF496"/>
    </row>
    <row r="497" spans="1:32">
      <c r="A497" s="4" t="s">
        <v>516</v>
      </c>
      <c r="B497" s="5">
        <v>45628</v>
      </c>
      <c r="C497" s="4" t="s">
        <v>1055</v>
      </c>
      <c r="D497" s="2" t="s">
        <v>1594</v>
      </c>
      <c r="E497" s="2" t="s">
        <v>1650</v>
      </c>
      <c r="F497" s="4" t="s">
        <v>1654</v>
      </c>
      <c r="G497" s="2" t="s">
        <v>1656</v>
      </c>
      <c r="H497" s="4" t="s">
        <v>1659</v>
      </c>
      <c r="I497" s="4" t="s">
        <v>2158</v>
      </c>
      <c r="J497" s="2">
        <v>3</v>
      </c>
      <c r="K497" s="2">
        <v>465.68</v>
      </c>
      <c r="L497" s="2">
        <v>0.2</v>
      </c>
      <c r="M497" s="4">
        <v>1117.6300000000001</v>
      </c>
      <c r="N497" s="4">
        <v>231.79</v>
      </c>
      <c r="O497" s="4" t="s">
        <v>2212</v>
      </c>
      <c r="P497" s="4" t="s">
        <v>2218</v>
      </c>
      <c r="Q497" s="2" t="s">
        <v>2220</v>
      </c>
      <c r="R497" s="4" t="s">
        <v>2708</v>
      </c>
      <c r="S497" s="4" t="s">
        <v>2763</v>
      </c>
      <c r="T497" s="4">
        <v>1</v>
      </c>
      <c r="U497" s="4" t="s">
        <v>2767</v>
      </c>
      <c r="W497"/>
      <c r="X497"/>
      <c r="Z497"/>
      <c r="AC497"/>
      <c r="AD497"/>
      <c r="AF497"/>
    </row>
    <row r="498" spans="1:32">
      <c r="A498" s="4" t="s">
        <v>517</v>
      </c>
      <c r="B498" s="5">
        <v>45495</v>
      </c>
      <c r="C498" s="4" t="s">
        <v>1056</v>
      </c>
      <c r="D498" s="2" t="s">
        <v>1595</v>
      </c>
      <c r="E498" s="2" t="s">
        <v>1648</v>
      </c>
      <c r="F498" s="4" t="s">
        <v>1653</v>
      </c>
      <c r="G498" s="2" t="s">
        <v>1656</v>
      </c>
      <c r="H498" s="4" t="s">
        <v>1663</v>
      </c>
      <c r="I498" s="4" t="s">
        <v>2060</v>
      </c>
      <c r="J498" s="2">
        <v>4</v>
      </c>
      <c r="K498" s="2">
        <v>263.93</v>
      </c>
      <c r="L498" s="2">
        <v>0.1</v>
      </c>
      <c r="M498" s="4">
        <v>950.15</v>
      </c>
      <c r="N498" s="4">
        <v>182.56</v>
      </c>
      <c r="O498" s="4" t="s">
        <v>2212</v>
      </c>
      <c r="P498" s="4" t="s">
        <v>2215</v>
      </c>
      <c r="Q498" s="2" t="s">
        <v>2219</v>
      </c>
      <c r="R498" s="4" t="s">
        <v>2709</v>
      </c>
      <c r="S498" s="4" t="s">
        <v>2764</v>
      </c>
      <c r="T498" s="4">
        <v>4</v>
      </c>
      <c r="U498" s="4" t="s">
        <v>2767</v>
      </c>
      <c r="W498"/>
      <c r="X498"/>
      <c r="Z498"/>
      <c r="AC498"/>
      <c r="AD498"/>
      <c r="AF498"/>
    </row>
    <row r="499" spans="1:32">
      <c r="A499" s="4" t="s">
        <v>518</v>
      </c>
      <c r="B499" s="5">
        <v>45319</v>
      </c>
      <c r="C499" s="4" t="s">
        <v>1057</v>
      </c>
      <c r="D499" s="2" t="s">
        <v>1596</v>
      </c>
      <c r="E499" s="2" t="s">
        <v>1650</v>
      </c>
      <c r="F499" s="4" t="s">
        <v>1651</v>
      </c>
      <c r="G499" s="2" t="s">
        <v>1657</v>
      </c>
      <c r="H499" s="4" t="s">
        <v>1668</v>
      </c>
      <c r="I499" s="4" t="s">
        <v>2159</v>
      </c>
      <c r="J499" s="2">
        <v>10</v>
      </c>
      <c r="K499" s="2">
        <v>45.48</v>
      </c>
      <c r="L499" s="2">
        <v>0.2</v>
      </c>
      <c r="M499" s="4">
        <v>363.84</v>
      </c>
      <c r="N499" s="4">
        <v>19.670000000000002</v>
      </c>
      <c r="O499" s="4" t="s">
        <v>2211</v>
      </c>
      <c r="P499" s="4" t="s">
        <v>2216</v>
      </c>
      <c r="Q499" s="2" t="s">
        <v>2222</v>
      </c>
      <c r="R499" s="4" t="s">
        <v>2710</v>
      </c>
      <c r="S499" s="4" t="s">
        <v>2763</v>
      </c>
      <c r="T499" s="4">
        <v>1</v>
      </c>
      <c r="U499" s="4" t="s">
        <v>2766</v>
      </c>
      <c r="W499"/>
      <c r="X499"/>
      <c r="Z499"/>
      <c r="AC499"/>
      <c r="AD499"/>
      <c r="AF499"/>
    </row>
    <row r="500" spans="1:32">
      <c r="A500" s="4" t="s">
        <v>519</v>
      </c>
      <c r="B500" s="5">
        <v>45725</v>
      </c>
      <c r="C500" s="4" t="s">
        <v>1058</v>
      </c>
      <c r="D500" s="2" t="s">
        <v>1597</v>
      </c>
      <c r="E500" s="2" t="s">
        <v>1649</v>
      </c>
      <c r="F500" s="4" t="s">
        <v>1651</v>
      </c>
      <c r="G500" s="2" t="s">
        <v>1657</v>
      </c>
      <c r="H500" s="4" t="s">
        <v>1666</v>
      </c>
      <c r="I500" s="4" t="s">
        <v>2160</v>
      </c>
      <c r="J500" s="2">
        <v>8</v>
      </c>
      <c r="K500" s="2">
        <v>313.79000000000002</v>
      </c>
      <c r="L500" s="2">
        <v>0.1</v>
      </c>
      <c r="M500" s="4">
        <v>2259.29</v>
      </c>
      <c r="N500" s="4">
        <v>305.76</v>
      </c>
      <c r="O500" s="4" t="s">
        <v>2213</v>
      </c>
      <c r="P500" s="4" t="s">
        <v>2216</v>
      </c>
      <c r="Q500" s="2" t="s">
        <v>2222</v>
      </c>
      <c r="R500" s="4" t="s">
        <v>2711</v>
      </c>
      <c r="S500" s="4" t="s">
        <v>2761</v>
      </c>
      <c r="T500" s="4">
        <v>5</v>
      </c>
      <c r="U500" s="4" t="s">
        <v>2767</v>
      </c>
      <c r="W500"/>
      <c r="X500"/>
      <c r="Z500"/>
      <c r="AC500"/>
      <c r="AD500"/>
      <c r="AF500"/>
    </row>
    <row r="501" spans="1:32">
      <c r="A501" s="4" t="s">
        <v>520</v>
      </c>
      <c r="B501" s="5">
        <v>45182</v>
      </c>
      <c r="C501" s="4" t="s">
        <v>1059</v>
      </c>
      <c r="D501" s="2" t="s">
        <v>1598</v>
      </c>
      <c r="E501" s="2" t="s">
        <v>1650</v>
      </c>
      <c r="F501" s="4" t="s">
        <v>1652</v>
      </c>
      <c r="G501" s="2" t="s">
        <v>1655</v>
      </c>
      <c r="H501" s="4" t="s">
        <v>1660</v>
      </c>
      <c r="I501" s="4" t="s">
        <v>2161</v>
      </c>
      <c r="J501" s="2">
        <v>2</v>
      </c>
      <c r="K501" s="2">
        <v>11.59</v>
      </c>
      <c r="L501" s="2">
        <v>0.15</v>
      </c>
      <c r="M501" s="4">
        <v>19.7</v>
      </c>
      <c r="N501" s="4">
        <v>3.25</v>
      </c>
      <c r="O501" s="4" t="s">
        <v>2211</v>
      </c>
      <c r="P501" s="4" t="s">
        <v>2217</v>
      </c>
      <c r="Q501" s="2" t="s">
        <v>2221</v>
      </c>
      <c r="R501" s="4" t="s">
        <v>2712</v>
      </c>
      <c r="S501" s="4" t="s">
        <v>2764</v>
      </c>
      <c r="T501" s="4">
        <v>5</v>
      </c>
      <c r="U501" s="4" t="s">
        <v>2767</v>
      </c>
      <c r="W501"/>
      <c r="X501"/>
      <c r="Z501"/>
      <c r="AC501"/>
      <c r="AD501"/>
      <c r="AF501"/>
    </row>
    <row r="502" spans="1:32">
      <c r="A502" s="4" t="s">
        <v>521</v>
      </c>
      <c r="B502" s="5">
        <v>45794</v>
      </c>
      <c r="C502" s="4" t="s">
        <v>1060</v>
      </c>
      <c r="D502" s="2" t="s">
        <v>1599</v>
      </c>
      <c r="E502" s="2" t="s">
        <v>1650</v>
      </c>
      <c r="F502" s="4" t="s">
        <v>1652</v>
      </c>
      <c r="G502" s="2" t="s">
        <v>1655</v>
      </c>
      <c r="H502" s="4" t="s">
        <v>1658</v>
      </c>
      <c r="I502" s="4" t="s">
        <v>2162</v>
      </c>
      <c r="J502" s="2">
        <v>1</v>
      </c>
      <c r="K502" s="2">
        <v>99.45</v>
      </c>
      <c r="L502" s="2">
        <v>0</v>
      </c>
      <c r="M502" s="4">
        <v>99.45</v>
      </c>
      <c r="N502" s="4">
        <v>22.28</v>
      </c>
      <c r="O502" s="4" t="s">
        <v>2213</v>
      </c>
      <c r="P502" s="4" t="s">
        <v>2215</v>
      </c>
      <c r="Q502" s="2" t="s">
        <v>2222</v>
      </c>
      <c r="R502" s="4" t="s">
        <v>2713</v>
      </c>
      <c r="S502" s="4" t="s">
        <v>2763</v>
      </c>
      <c r="T502" s="4">
        <v>2</v>
      </c>
      <c r="U502" s="4" t="s">
        <v>2766</v>
      </c>
      <c r="W502"/>
      <c r="X502"/>
      <c r="Z502"/>
      <c r="AC502"/>
      <c r="AD502"/>
      <c r="AF502"/>
    </row>
    <row r="503" spans="1:32">
      <c r="A503" s="4" t="s">
        <v>522</v>
      </c>
      <c r="B503" s="5">
        <v>45758</v>
      </c>
      <c r="C503" s="4" t="s">
        <v>1047</v>
      </c>
      <c r="D503" s="2" t="s">
        <v>1600</v>
      </c>
      <c r="E503" s="2" t="s">
        <v>1649</v>
      </c>
      <c r="F503" s="4" t="s">
        <v>1653</v>
      </c>
      <c r="G503" s="2" t="s">
        <v>1655</v>
      </c>
      <c r="H503" s="4" t="s">
        <v>1662</v>
      </c>
      <c r="I503" s="4" t="s">
        <v>2163</v>
      </c>
      <c r="J503" s="2">
        <v>8</v>
      </c>
      <c r="K503" s="2">
        <v>78.34</v>
      </c>
      <c r="L503" s="2">
        <v>0.15</v>
      </c>
      <c r="M503" s="4">
        <v>532.71</v>
      </c>
      <c r="N503" s="4">
        <v>29.54</v>
      </c>
      <c r="O503" s="4" t="s">
        <v>2213</v>
      </c>
      <c r="P503" s="4" t="s">
        <v>2216</v>
      </c>
      <c r="Q503" s="2" t="s">
        <v>2220</v>
      </c>
      <c r="R503" s="4" t="s">
        <v>2473</v>
      </c>
      <c r="S503" s="4" t="s">
        <v>2763</v>
      </c>
      <c r="T503" s="4">
        <v>4</v>
      </c>
      <c r="U503" s="4" t="s">
        <v>2766</v>
      </c>
      <c r="W503"/>
      <c r="X503"/>
      <c r="Z503"/>
      <c r="AC503"/>
      <c r="AD503"/>
      <c r="AF503"/>
    </row>
    <row r="504" spans="1:32">
      <c r="A504" s="4" t="s">
        <v>523</v>
      </c>
      <c r="B504" s="5">
        <v>45178</v>
      </c>
      <c r="C504" s="4" t="s">
        <v>1061</v>
      </c>
      <c r="D504" s="2" t="s">
        <v>1601</v>
      </c>
      <c r="E504" s="2" t="s">
        <v>1649</v>
      </c>
      <c r="F504" s="4" t="s">
        <v>1653</v>
      </c>
      <c r="G504" s="2" t="s">
        <v>1655</v>
      </c>
      <c r="H504" s="4" t="s">
        <v>1662</v>
      </c>
      <c r="I504" s="4" t="s">
        <v>2164</v>
      </c>
      <c r="J504" s="2">
        <v>10</v>
      </c>
      <c r="K504" s="2">
        <v>415.58</v>
      </c>
      <c r="L504" s="2">
        <v>0.15</v>
      </c>
      <c r="M504" s="4">
        <v>3532.43</v>
      </c>
      <c r="N504" s="4">
        <v>221.59</v>
      </c>
      <c r="O504" s="4" t="s">
        <v>2212</v>
      </c>
      <c r="P504" s="4" t="s">
        <v>2215</v>
      </c>
      <c r="Q504" s="2" t="s">
        <v>2220</v>
      </c>
      <c r="R504" s="4" t="s">
        <v>2364</v>
      </c>
      <c r="S504" s="4" t="s">
        <v>2763</v>
      </c>
      <c r="T504" s="4">
        <v>4</v>
      </c>
      <c r="U504" s="4" t="s">
        <v>2767</v>
      </c>
      <c r="W504"/>
      <c r="X504"/>
      <c r="Z504"/>
      <c r="AC504"/>
      <c r="AD504"/>
      <c r="AF504"/>
    </row>
    <row r="505" spans="1:32">
      <c r="A505" s="4" t="s">
        <v>524</v>
      </c>
      <c r="B505" s="5">
        <v>45648</v>
      </c>
      <c r="C505" s="4" t="s">
        <v>1062</v>
      </c>
      <c r="D505" s="2" t="s">
        <v>1602</v>
      </c>
      <c r="E505" s="2" t="s">
        <v>1650</v>
      </c>
      <c r="F505" s="4" t="s">
        <v>1654</v>
      </c>
      <c r="G505" s="2" t="s">
        <v>1657</v>
      </c>
      <c r="H505" s="4" t="s">
        <v>1666</v>
      </c>
      <c r="I505" s="4" t="s">
        <v>2165</v>
      </c>
      <c r="J505" s="2">
        <v>4</v>
      </c>
      <c r="K505" s="2">
        <v>358.57</v>
      </c>
      <c r="L505" s="2">
        <v>0.2</v>
      </c>
      <c r="M505" s="4">
        <v>1147.42</v>
      </c>
      <c r="N505" s="4">
        <v>62.83</v>
      </c>
      <c r="O505" s="4" t="s">
        <v>2214</v>
      </c>
      <c r="P505" s="4" t="s">
        <v>2215</v>
      </c>
      <c r="Q505" s="2" t="s">
        <v>2221</v>
      </c>
      <c r="R505" s="4" t="s">
        <v>2714</v>
      </c>
      <c r="S505" s="4" t="s">
        <v>2763</v>
      </c>
      <c r="T505" s="4">
        <v>4</v>
      </c>
      <c r="U505" s="4" t="s">
        <v>2766</v>
      </c>
      <c r="W505"/>
      <c r="X505"/>
      <c r="Z505"/>
      <c r="AC505"/>
      <c r="AD505"/>
      <c r="AF505"/>
    </row>
    <row r="506" spans="1:32">
      <c r="A506" s="4" t="s">
        <v>525</v>
      </c>
      <c r="B506" s="5">
        <v>45248</v>
      </c>
      <c r="C506" s="4" t="s">
        <v>1063</v>
      </c>
      <c r="D506" s="2" t="s">
        <v>1603</v>
      </c>
      <c r="E506" s="2" t="s">
        <v>1649</v>
      </c>
      <c r="F506" s="4" t="s">
        <v>1651</v>
      </c>
      <c r="G506" s="2" t="s">
        <v>1657</v>
      </c>
      <c r="H506" s="4" t="s">
        <v>1666</v>
      </c>
      <c r="I506" s="4" t="s">
        <v>2166</v>
      </c>
      <c r="J506" s="2">
        <v>1</v>
      </c>
      <c r="K506" s="2">
        <v>84.86</v>
      </c>
      <c r="L506" s="2">
        <v>0.05</v>
      </c>
      <c r="M506" s="4">
        <v>80.62</v>
      </c>
      <c r="N506" s="4">
        <v>13.49</v>
      </c>
      <c r="O506" s="4" t="s">
        <v>2211</v>
      </c>
      <c r="P506" s="4" t="s">
        <v>2216</v>
      </c>
      <c r="Q506" s="2" t="s">
        <v>2222</v>
      </c>
      <c r="R506" s="4" t="s">
        <v>2715</v>
      </c>
      <c r="S506" s="4" t="s">
        <v>2764</v>
      </c>
      <c r="T506" s="4">
        <v>3</v>
      </c>
      <c r="U506" s="4" t="s">
        <v>2767</v>
      </c>
      <c r="W506"/>
      <c r="X506"/>
      <c r="Z506"/>
      <c r="AC506"/>
      <c r="AD506"/>
      <c r="AF506"/>
    </row>
    <row r="507" spans="1:32">
      <c r="A507" s="4" t="s">
        <v>526</v>
      </c>
      <c r="B507" s="5">
        <v>45691</v>
      </c>
      <c r="C507" s="4" t="s">
        <v>877</v>
      </c>
      <c r="D507" s="2" t="s">
        <v>1604</v>
      </c>
      <c r="E507" s="2" t="s">
        <v>1650</v>
      </c>
      <c r="F507" s="4" t="s">
        <v>1654</v>
      </c>
      <c r="G507" s="2" t="s">
        <v>1657</v>
      </c>
      <c r="H507" s="4" t="s">
        <v>1668</v>
      </c>
      <c r="I507" s="4" t="s">
        <v>2167</v>
      </c>
      <c r="J507" s="2">
        <v>8</v>
      </c>
      <c r="K507" s="2">
        <v>400.88</v>
      </c>
      <c r="L507" s="2">
        <v>0.05</v>
      </c>
      <c r="M507" s="4">
        <v>3046.69</v>
      </c>
      <c r="N507" s="4">
        <v>625.97</v>
      </c>
      <c r="O507" s="4" t="s">
        <v>2214</v>
      </c>
      <c r="P507" s="4" t="s">
        <v>2215</v>
      </c>
      <c r="Q507" s="2" t="s">
        <v>2220</v>
      </c>
      <c r="R507" s="4" t="s">
        <v>2716</v>
      </c>
      <c r="S507" s="4" t="s">
        <v>2765</v>
      </c>
      <c r="T507" s="4">
        <v>2</v>
      </c>
      <c r="U507" s="4" t="s">
        <v>2766</v>
      </c>
      <c r="W507"/>
      <c r="X507"/>
      <c r="Z507"/>
      <c r="AC507"/>
      <c r="AD507"/>
      <c r="AF507"/>
    </row>
    <row r="508" spans="1:32">
      <c r="A508" s="4" t="s">
        <v>527</v>
      </c>
      <c r="B508" s="5">
        <v>45614</v>
      </c>
      <c r="C508" s="4" t="s">
        <v>1064</v>
      </c>
      <c r="D508" s="2" t="s">
        <v>1605</v>
      </c>
      <c r="E508" s="2" t="s">
        <v>1649</v>
      </c>
      <c r="F508" s="4" t="s">
        <v>1654</v>
      </c>
      <c r="G508" s="2" t="s">
        <v>1655</v>
      </c>
      <c r="H508" s="4" t="s">
        <v>1660</v>
      </c>
      <c r="I508" s="4" t="s">
        <v>2168</v>
      </c>
      <c r="J508" s="2">
        <v>8</v>
      </c>
      <c r="K508" s="2">
        <v>155.31</v>
      </c>
      <c r="L508" s="2">
        <v>0.05</v>
      </c>
      <c r="M508" s="4">
        <v>1180.3599999999999</v>
      </c>
      <c r="N508" s="4">
        <v>223.33</v>
      </c>
      <c r="O508" s="4" t="s">
        <v>2212</v>
      </c>
      <c r="P508" s="4" t="s">
        <v>2218</v>
      </c>
      <c r="Q508" s="2" t="s">
        <v>2221</v>
      </c>
      <c r="R508" s="4" t="s">
        <v>2717</v>
      </c>
      <c r="S508" s="4" t="s">
        <v>2762</v>
      </c>
      <c r="T508" s="4">
        <v>2</v>
      </c>
      <c r="U508" s="4" t="s">
        <v>2766</v>
      </c>
      <c r="W508"/>
      <c r="X508"/>
      <c r="Z508"/>
      <c r="AC508"/>
      <c r="AD508"/>
      <c r="AF508"/>
    </row>
    <row r="509" spans="1:32">
      <c r="A509" s="4" t="s">
        <v>528</v>
      </c>
      <c r="B509" s="5">
        <v>45478</v>
      </c>
      <c r="C509" s="4" t="s">
        <v>1065</v>
      </c>
      <c r="D509" s="2" t="s">
        <v>1606</v>
      </c>
      <c r="E509" s="2" t="s">
        <v>1648</v>
      </c>
      <c r="F509" s="4" t="s">
        <v>1652</v>
      </c>
      <c r="G509" s="2" t="s">
        <v>1657</v>
      </c>
      <c r="H509" s="4" t="s">
        <v>1666</v>
      </c>
      <c r="I509" s="4" t="s">
        <v>2169</v>
      </c>
      <c r="J509" s="2">
        <v>2</v>
      </c>
      <c r="K509" s="2">
        <v>310.69</v>
      </c>
      <c r="L509" s="2">
        <v>0</v>
      </c>
      <c r="M509" s="4">
        <v>621.38</v>
      </c>
      <c r="N509" s="4">
        <v>118.37</v>
      </c>
      <c r="O509" s="4" t="s">
        <v>2211</v>
      </c>
      <c r="P509" s="4" t="s">
        <v>2218</v>
      </c>
      <c r="Q509" s="2" t="s">
        <v>2221</v>
      </c>
      <c r="R509" s="4" t="s">
        <v>2718</v>
      </c>
      <c r="S509" s="4" t="s">
        <v>2762</v>
      </c>
      <c r="T509" s="4">
        <v>1</v>
      </c>
      <c r="U509" s="4" t="s">
        <v>2767</v>
      </c>
      <c r="W509"/>
      <c r="X509"/>
      <c r="Z509"/>
      <c r="AC509"/>
      <c r="AD509"/>
      <c r="AF509"/>
    </row>
    <row r="510" spans="1:32">
      <c r="A510" s="4" t="s">
        <v>529</v>
      </c>
      <c r="B510" s="5">
        <v>45183</v>
      </c>
      <c r="C510" s="4" t="s">
        <v>1066</v>
      </c>
      <c r="D510" s="2" t="s">
        <v>1607</v>
      </c>
      <c r="E510" s="2" t="s">
        <v>1649</v>
      </c>
      <c r="F510" s="4" t="s">
        <v>1652</v>
      </c>
      <c r="G510" s="2" t="s">
        <v>1656</v>
      </c>
      <c r="H510" s="4" t="s">
        <v>1661</v>
      </c>
      <c r="I510" s="4" t="s">
        <v>2170</v>
      </c>
      <c r="J510" s="2">
        <v>8</v>
      </c>
      <c r="K510" s="2">
        <v>400.5</v>
      </c>
      <c r="L510" s="2">
        <v>0</v>
      </c>
      <c r="M510" s="4">
        <v>3204</v>
      </c>
      <c r="N510" s="4">
        <v>940.9</v>
      </c>
      <c r="O510" s="4" t="s">
        <v>2212</v>
      </c>
      <c r="P510" s="4" t="s">
        <v>2215</v>
      </c>
      <c r="Q510" s="2" t="s">
        <v>2219</v>
      </c>
      <c r="R510" s="4" t="s">
        <v>2719</v>
      </c>
      <c r="S510" s="4" t="s">
        <v>2765</v>
      </c>
      <c r="T510" s="4">
        <v>1</v>
      </c>
      <c r="U510" s="4" t="s">
        <v>2766</v>
      </c>
      <c r="W510"/>
      <c r="X510"/>
      <c r="Z510"/>
      <c r="AC510"/>
      <c r="AD510"/>
      <c r="AF510"/>
    </row>
    <row r="511" spans="1:32">
      <c r="A511" s="4" t="s">
        <v>530</v>
      </c>
      <c r="B511" s="5">
        <v>45315</v>
      </c>
      <c r="C511" s="4" t="s">
        <v>574</v>
      </c>
      <c r="D511" s="2" t="s">
        <v>1608</v>
      </c>
      <c r="E511" s="2" t="s">
        <v>1648</v>
      </c>
      <c r="F511" s="4" t="s">
        <v>1651</v>
      </c>
      <c r="G511" s="2" t="s">
        <v>1656</v>
      </c>
      <c r="H511" s="4" t="s">
        <v>1664</v>
      </c>
      <c r="I511" s="4" t="s">
        <v>2171</v>
      </c>
      <c r="J511" s="2">
        <v>9</v>
      </c>
      <c r="K511" s="2">
        <v>251.7</v>
      </c>
      <c r="L511" s="2">
        <v>0</v>
      </c>
      <c r="M511" s="4">
        <v>2265.3000000000002</v>
      </c>
      <c r="N511" s="4">
        <v>200.65</v>
      </c>
      <c r="O511" s="4" t="s">
        <v>2214</v>
      </c>
      <c r="P511" s="4" t="s">
        <v>2218</v>
      </c>
      <c r="Q511" s="2" t="s">
        <v>2222</v>
      </c>
      <c r="R511" s="4" t="s">
        <v>2720</v>
      </c>
      <c r="S511" s="4" t="s">
        <v>2761</v>
      </c>
      <c r="T511" s="4">
        <v>2</v>
      </c>
      <c r="U511" s="4" t="s">
        <v>2767</v>
      </c>
      <c r="W511"/>
      <c r="X511"/>
      <c r="Z511"/>
      <c r="AC511"/>
      <c r="AD511"/>
      <c r="AF511"/>
    </row>
    <row r="512" spans="1:32">
      <c r="A512" s="4" t="s">
        <v>531</v>
      </c>
      <c r="B512" s="5">
        <v>45646</v>
      </c>
      <c r="C512" s="4" t="s">
        <v>1067</v>
      </c>
      <c r="D512" s="2" t="s">
        <v>1609</v>
      </c>
      <c r="E512" s="2" t="s">
        <v>1648</v>
      </c>
      <c r="F512" s="4" t="s">
        <v>1653</v>
      </c>
      <c r="G512" s="2" t="s">
        <v>1657</v>
      </c>
      <c r="H512" s="4" t="s">
        <v>1668</v>
      </c>
      <c r="I512" s="4" t="s">
        <v>2172</v>
      </c>
      <c r="J512" s="2">
        <v>5</v>
      </c>
      <c r="K512" s="2">
        <v>254.99</v>
      </c>
      <c r="L512" s="2">
        <v>0</v>
      </c>
      <c r="M512" s="4">
        <v>1274.95</v>
      </c>
      <c r="N512" s="4">
        <v>148.54</v>
      </c>
      <c r="O512" s="4" t="s">
        <v>2211</v>
      </c>
      <c r="P512" s="4" t="s">
        <v>2218</v>
      </c>
      <c r="Q512" s="2" t="s">
        <v>2222</v>
      </c>
      <c r="R512" s="4" t="s">
        <v>2721</v>
      </c>
      <c r="S512" s="4" t="s">
        <v>2765</v>
      </c>
      <c r="T512" s="4">
        <v>5</v>
      </c>
      <c r="U512" s="4" t="s">
        <v>2767</v>
      </c>
      <c r="W512"/>
      <c r="X512"/>
      <c r="Z512"/>
      <c r="AC512"/>
      <c r="AD512"/>
      <c r="AF512"/>
    </row>
    <row r="513" spans="1:32">
      <c r="A513" s="4" t="s">
        <v>532</v>
      </c>
      <c r="B513" s="5">
        <v>45594</v>
      </c>
      <c r="C513" s="4" t="s">
        <v>1068</v>
      </c>
      <c r="D513" s="2" t="s">
        <v>1610</v>
      </c>
      <c r="E513" s="2" t="s">
        <v>1648</v>
      </c>
      <c r="F513" s="4" t="s">
        <v>1654</v>
      </c>
      <c r="G513" s="2" t="s">
        <v>1657</v>
      </c>
      <c r="H513" s="4" t="s">
        <v>1666</v>
      </c>
      <c r="I513" s="4" t="s">
        <v>2173</v>
      </c>
      <c r="J513" s="2">
        <v>8</v>
      </c>
      <c r="K513" s="2">
        <v>476.16</v>
      </c>
      <c r="L513" s="2">
        <v>0.2</v>
      </c>
      <c r="M513" s="4">
        <v>3047.42</v>
      </c>
      <c r="N513" s="4">
        <v>757.75</v>
      </c>
      <c r="O513" s="4" t="s">
        <v>2214</v>
      </c>
      <c r="P513" s="4" t="s">
        <v>2215</v>
      </c>
      <c r="Q513" s="2" t="s">
        <v>2220</v>
      </c>
      <c r="R513" s="4" t="s">
        <v>2722</v>
      </c>
      <c r="S513" s="4" t="s">
        <v>2765</v>
      </c>
      <c r="T513" s="4">
        <v>1</v>
      </c>
      <c r="U513" s="4" t="s">
        <v>2766</v>
      </c>
      <c r="W513"/>
      <c r="X513"/>
      <c r="Z513"/>
      <c r="AC513"/>
      <c r="AD513"/>
      <c r="AF513"/>
    </row>
    <row r="514" spans="1:32">
      <c r="A514" s="4" t="s">
        <v>533</v>
      </c>
      <c r="B514" s="5">
        <v>45654</v>
      </c>
      <c r="C514" s="4" t="s">
        <v>1069</v>
      </c>
      <c r="D514" s="2" t="s">
        <v>1611</v>
      </c>
      <c r="E514" s="2" t="s">
        <v>1650</v>
      </c>
      <c r="F514" s="4" t="s">
        <v>1651</v>
      </c>
      <c r="G514" s="2" t="s">
        <v>1657</v>
      </c>
      <c r="H514" s="4" t="s">
        <v>1665</v>
      </c>
      <c r="I514" s="4" t="s">
        <v>2174</v>
      </c>
      <c r="J514" s="2">
        <v>7</v>
      </c>
      <c r="K514" s="2">
        <v>35.43</v>
      </c>
      <c r="L514" s="2">
        <v>0</v>
      </c>
      <c r="M514" s="4">
        <v>248.01</v>
      </c>
      <c r="N514" s="4">
        <v>53.33</v>
      </c>
      <c r="O514" s="4" t="s">
        <v>2213</v>
      </c>
      <c r="P514" s="4" t="s">
        <v>2215</v>
      </c>
      <c r="Q514" s="2" t="s">
        <v>2221</v>
      </c>
      <c r="R514" s="4" t="s">
        <v>2723</v>
      </c>
      <c r="S514" s="4" t="s">
        <v>2763</v>
      </c>
      <c r="T514" s="4">
        <v>4</v>
      </c>
      <c r="U514" s="4" t="s">
        <v>2767</v>
      </c>
      <c r="W514"/>
      <c r="X514"/>
      <c r="Z514"/>
      <c r="AC514"/>
      <c r="AD514"/>
      <c r="AF514"/>
    </row>
    <row r="515" spans="1:32">
      <c r="A515" s="4" t="s">
        <v>534</v>
      </c>
      <c r="B515" s="5">
        <v>45539</v>
      </c>
      <c r="C515" s="4" t="s">
        <v>597</v>
      </c>
      <c r="D515" s="2" t="s">
        <v>1612</v>
      </c>
      <c r="E515" s="2" t="s">
        <v>1650</v>
      </c>
      <c r="F515" s="4" t="s">
        <v>1652</v>
      </c>
      <c r="G515" s="2" t="s">
        <v>1657</v>
      </c>
      <c r="H515" s="4" t="s">
        <v>1665</v>
      </c>
      <c r="I515" s="4" t="s">
        <v>2175</v>
      </c>
      <c r="J515" s="2">
        <v>7</v>
      </c>
      <c r="K515" s="2">
        <v>225.86</v>
      </c>
      <c r="L515" s="2">
        <v>0.05</v>
      </c>
      <c r="M515" s="4">
        <v>1501.97</v>
      </c>
      <c r="N515" s="4">
        <v>408.38</v>
      </c>
      <c r="O515" s="4" t="s">
        <v>2211</v>
      </c>
      <c r="P515" s="4" t="s">
        <v>2218</v>
      </c>
      <c r="Q515" s="2" t="s">
        <v>2220</v>
      </c>
      <c r="R515" s="4" t="s">
        <v>2724</v>
      </c>
      <c r="S515" s="4" t="s">
        <v>2765</v>
      </c>
      <c r="T515" s="4">
        <v>3</v>
      </c>
      <c r="U515" s="4" t="s">
        <v>2766</v>
      </c>
      <c r="W515"/>
      <c r="X515"/>
      <c r="Z515"/>
      <c r="AC515"/>
      <c r="AD515"/>
      <c r="AF515"/>
    </row>
    <row r="516" spans="1:32">
      <c r="A516" s="4" t="s">
        <v>535</v>
      </c>
      <c r="B516" s="5">
        <v>45730</v>
      </c>
      <c r="C516" s="4" t="s">
        <v>1070</v>
      </c>
      <c r="D516" s="2" t="s">
        <v>1613</v>
      </c>
      <c r="E516" s="2" t="s">
        <v>1649</v>
      </c>
      <c r="F516" s="4" t="s">
        <v>1651</v>
      </c>
      <c r="G516" s="2" t="s">
        <v>1657</v>
      </c>
      <c r="H516" s="4" t="s">
        <v>1665</v>
      </c>
      <c r="I516" s="4" t="s">
        <v>2176</v>
      </c>
      <c r="J516" s="2">
        <v>9</v>
      </c>
      <c r="K516" s="2">
        <v>496</v>
      </c>
      <c r="L516" s="2">
        <v>0.1</v>
      </c>
      <c r="M516" s="4">
        <v>4017.6</v>
      </c>
      <c r="N516" s="4">
        <v>415.55</v>
      </c>
      <c r="O516" s="4" t="s">
        <v>2214</v>
      </c>
      <c r="P516" s="4" t="s">
        <v>2218</v>
      </c>
      <c r="Q516" s="2" t="s">
        <v>2222</v>
      </c>
      <c r="R516" s="4" t="s">
        <v>2725</v>
      </c>
      <c r="S516" s="4" t="s">
        <v>2761</v>
      </c>
      <c r="T516" s="4">
        <v>1</v>
      </c>
      <c r="U516" s="4" t="s">
        <v>2767</v>
      </c>
      <c r="W516"/>
      <c r="X516"/>
      <c r="Z516"/>
      <c r="AC516"/>
      <c r="AD516"/>
      <c r="AF516"/>
    </row>
    <row r="517" spans="1:32">
      <c r="A517" s="4" t="s">
        <v>536</v>
      </c>
      <c r="B517" s="5">
        <v>45325</v>
      </c>
      <c r="C517" s="4" t="s">
        <v>1071</v>
      </c>
      <c r="D517" s="2" t="s">
        <v>1614</v>
      </c>
      <c r="E517" s="2" t="s">
        <v>1650</v>
      </c>
      <c r="F517" s="4" t="s">
        <v>1654</v>
      </c>
      <c r="G517" s="2" t="s">
        <v>1656</v>
      </c>
      <c r="H517" s="4" t="s">
        <v>1661</v>
      </c>
      <c r="I517" s="4" t="s">
        <v>2177</v>
      </c>
      <c r="J517" s="2">
        <v>1</v>
      </c>
      <c r="K517" s="2">
        <v>421.58</v>
      </c>
      <c r="L517" s="2">
        <v>0.1</v>
      </c>
      <c r="M517" s="4">
        <v>379.42</v>
      </c>
      <c r="N517" s="4">
        <v>78.44</v>
      </c>
      <c r="O517" s="4" t="s">
        <v>2214</v>
      </c>
      <c r="P517" s="4" t="s">
        <v>2215</v>
      </c>
      <c r="Q517" s="2" t="s">
        <v>2219</v>
      </c>
      <c r="R517" s="4" t="s">
        <v>2726</v>
      </c>
      <c r="S517" s="4" t="s">
        <v>2761</v>
      </c>
      <c r="T517" s="4">
        <v>4</v>
      </c>
      <c r="U517" s="4" t="s">
        <v>2767</v>
      </c>
      <c r="W517"/>
      <c r="X517"/>
      <c r="Z517"/>
      <c r="AC517"/>
      <c r="AD517"/>
      <c r="AF517"/>
    </row>
    <row r="518" spans="1:32">
      <c r="A518" s="4" t="s">
        <v>537</v>
      </c>
      <c r="B518" s="5">
        <v>45128</v>
      </c>
      <c r="C518" s="4" t="s">
        <v>1072</v>
      </c>
      <c r="D518" s="2" t="s">
        <v>1615</v>
      </c>
      <c r="E518" s="2" t="s">
        <v>1650</v>
      </c>
      <c r="F518" s="4" t="s">
        <v>1651</v>
      </c>
      <c r="G518" s="2" t="s">
        <v>1655</v>
      </c>
      <c r="H518" s="4" t="s">
        <v>1658</v>
      </c>
      <c r="I518" s="4" t="s">
        <v>2178</v>
      </c>
      <c r="J518" s="2">
        <v>6</v>
      </c>
      <c r="K518" s="2">
        <v>153.1</v>
      </c>
      <c r="L518" s="2">
        <v>0.2</v>
      </c>
      <c r="M518" s="4">
        <v>734.88</v>
      </c>
      <c r="N518" s="4">
        <v>160.28</v>
      </c>
      <c r="O518" s="4" t="s">
        <v>2211</v>
      </c>
      <c r="P518" s="4" t="s">
        <v>2216</v>
      </c>
      <c r="Q518" s="2" t="s">
        <v>2219</v>
      </c>
      <c r="R518" s="4" t="s">
        <v>2727</v>
      </c>
      <c r="S518" s="4" t="s">
        <v>2762</v>
      </c>
      <c r="T518" s="4">
        <v>5</v>
      </c>
      <c r="U518" s="4" t="s">
        <v>2766</v>
      </c>
      <c r="W518"/>
      <c r="X518"/>
      <c r="Z518"/>
      <c r="AC518"/>
      <c r="AD518"/>
      <c r="AF518"/>
    </row>
    <row r="519" spans="1:32">
      <c r="A519" s="4" t="s">
        <v>538</v>
      </c>
      <c r="B519" s="5">
        <v>45405</v>
      </c>
      <c r="C519" s="4" t="s">
        <v>1073</v>
      </c>
      <c r="D519" s="2" t="s">
        <v>1616</v>
      </c>
      <c r="E519" s="2" t="s">
        <v>1650</v>
      </c>
      <c r="F519" s="4" t="s">
        <v>1652</v>
      </c>
      <c r="G519" s="2" t="s">
        <v>1655</v>
      </c>
      <c r="H519" s="4" t="s">
        <v>1660</v>
      </c>
      <c r="I519" s="4" t="s">
        <v>2179</v>
      </c>
      <c r="J519" s="2">
        <v>7</v>
      </c>
      <c r="K519" s="2">
        <v>45.56</v>
      </c>
      <c r="L519" s="2">
        <v>0</v>
      </c>
      <c r="M519" s="4">
        <v>318.92</v>
      </c>
      <c r="N519" s="4">
        <v>49.82</v>
      </c>
      <c r="O519" s="4" t="s">
        <v>2213</v>
      </c>
      <c r="P519" s="4" t="s">
        <v>2217</v>
      </c>
      <c r="Q519" s="2" t="s">
        <v>2222</v>
      </c>
      <c r="R519" s="4" t="s">
        <v>2728</v>
      </c>
      <c r="S519" s="4" t="s">
        <v>2763</v>
      </c>
      <c r="T519" s="4">
        <v>1</v>
      </c>
      <c r="U519" s="4" t="s">
        <v>2767</v>
      </c>
      <c r="W519"/>
      <c r="X519"/>
      <c r="Z519"/>
      <c r="AC519"/>
      <c r="AD519"/>
      <c r="AF519"/>
    </row>
    <row r="520" spans="1:32">
      <c r="A520" s="4" t="s">
        <v>539</v>
      </c>
      <c r="B520" s="5">
        <v>45531</v>
      </c>
      <c r="C520" s="4" t="s">
        <v>1074</v>
      </c>
      <c r="D520" s="2" t="s">
        <v>1617</v>
      </c>
      <c r="E520" s="2" t="s">
        <v>1650</v>
      </c>
      <c r="F520" s="4" t="s">
        <v>1654</v>
      </c>
      <c r="G520" s="2" t="s">
        <v>1657</v>
      </c>
      <c r="H520" s="4" t="s">
        <v>1666</v>
      </c>
      <c r="I520" s="4" t="s">
        <v>2180</v>
      </c>
      <c r="J520" s="2">
        <v>7</v>
      </c>
      <c r="K520" s="2">
        <v>498.27</v>
      </c>
      <c r="L520" s="2">
        <v>0.15</v>
      </c>
      <c r="M520" s="4">
        <v>2964.71</v>
      </c>
      <c r="N520" s="4">
        <v>690.57</v>
      </c>
      <c r="O520" s="4" t="s">
        <v>2211</v>
      </c>
      <c r="P520" s="4" t="s">
        <v>2216</v>
      </c>
      <c r="Q520" s="2" t="s">
        <v>2222</v>
      </c>
      <c r="R520" s="4" t="s">
        <v>2729</v>
      </c>
      <c r="S520" s="4" t="s">
        <v>2764</v>
      </c>
      <c r="T520" s="4">
        <v>2</v>
      </c>
      <c r="U520" s="4" t="s">
        <v>2767</v>
      </c>
      <c r="W520"/>
      <c r="X520"/>
      <c r="Z520"/>
      <c r="AC520"/>
      <c r="AD520"/>
      <c r="AF520"/>
    </row>
    <row r="521" spans="1:32">
      <c r="A521" s="4" t="s">
        <v>540</v>
      </c>
      <c r="B521" s="5">
        <v>45689</v>
      </c>
      <c r="C521" s="4" t="s">
        <v>1075</v>
      </c>
      <c r="D521" s="2" t="s">
        <v>1618</v>
      </c>
      <c r="E521" s="2" t="s">
        <v>1648</v>
      </c>
      <c r="F521" s="4" t="s">
        <v>1652</v>
      </c>
      <c r="G521" s="2" t="s">
        <v>1656</v>
      </c>
      <c r="H521" s="4" t="s">
        <v>1659</v>
      </c>
      <c r="I521" s="4" t="s">
        <v>2181</v>
      </c>
      <c r="J521" s="2">
        <v>8</v>
      </c>
      <c r="K521" s="2">
        <v>239.31</v>
      </c>
      <c r="L521" s="2">
        <v>0.05</v>
      </c>
      <c r="M521" s="4">
        <v>1818.76</v>
      </c>
      <c r="N521" s="4">
        <v>520.20000000000005</v>
      </c>
      <c r="O521" s="4" t="s">
        <v>2214</v>
      </c>
      <c r="P521" s="4" t="s">
        <v>2215</v>
      </c>
      <c r="Q521" s="2" t="s">
        <v>2220</v>
      </c>
      <c r="R521" s="4" t="s">
        <v>2730</v>
      </c>
      <c r="S521" s="4" t="s">
        <v>2761</v>
      </c>
      <c r="T521" s="4">
        <v>1</v>
      </c>
      <c r="U521" s="4" t="s">
        <v>2767</v>
      </c>
      <c r="W521"/>
      <c r="X521"/>
      <c r="Z521"/>
      <c r="AC521"/>
      <c r="AD521"/>
      <c r="AF521"/>
    </row>
    <row r="522" spans="1:32">
      <c r="A522" s="4" t="s">
        <v>541</v>
      </c>
      <c r="B522" s="5">
        <v>45633</v>
      </c>
      <c r="C522" s="4" t="s">
        <v>1076</v>
      </c>
      <c r="D522" s="2" t="s">
        <v>1619</v>
      </c>
      <c r="E522" s="2" t="s">
        <v>1648</v>
      </c>
      <c r="F522" s="4" t="s">
        <v>1653</v>
      </c>
      <c r="G522" s="2" t="s">
        <v>1655</v>
      </c>
      <c r="H522" s="4" t="s">
        <v>1662</v>
      </c>
      <c r="I522" s="4" t="s">
        <v>2182</v>
      </c>
      <c r="J522" s="2">
        <v>5</v>
      </c>
      <c r="K522" s="2">
        <v>495.55</v>
      </c>
      <c r="L522" s="2">
        <v>0.1</v>
      </c>
      <c r="M522" s="4">
        <v>2229.9699999999998</v>
      </c>
      <c r="N522" s="4">
        <v>275.39</v>
      </c>
      <c r="O522" s="4" t="s">
        <v>2212</v>
      </c>
      <c r="P522" s="4" t="s">
        <v>2216</v>
      </c>
      <c r="Q522" s="2" t="s">
        <v>2222</v>
      </c>
      <c r="R522" s="4" t="s">
        <v>2731</v>
      </c>
      <c r="S522" s="4" t="s">
        <v>2764</v>
      </c>
      <c r="T522" s="4">
        <v>4</v>
      </c>
      <c r="U522" s="4" t="s">
        <v>2766</v>
      </c>
      <c r="W522"/>
      <c r="X522"/>
      <c r="Z522"/>
      <c r="AC522"/>
      <c r="AD522"/>
      <c r="AF522"/>
    </row>
    <row r="523" spans="1:32">
      <c r="A523" s="4" t="s">
        <v>542</v>
      </c>
      <c r="B523" s="5">
        <v>45535</v>
      </c>
      <c r="C523" s="4" t="s">
        <v>1077</v>
      </c>
      <c r="D523" s="2" t="s">
        <v>1620</v>
      </c>
      <c r="E523" s="2" t="s">
        <v>1650</v>
      </c>
      <c r="F523" s="4" t="s">
        <v>1653</v>
      </c>
      <c r="G523" s="2" t="s">
        <v>1655</v>
      </c>
      <c r="H523" s="4" t="s">
        <v>1660</v>
      </c>
      <c r="I523" s="4" t="s">
        <v>2183</v>
      </c>
      <c r="J523" s="2">
        <v>1</v>
      </c>
      <c r="K523" s="2">
        <v>65.55</v>
      </c>
      <c r="L523" s="2">
        <v>0.1</v>
      </c>
      <c r="M523" s="4">
        <v>58.99</v>
      </c>
      <c r="N523" s="4">
        <v>3.95</v>
      </c>
      <c r="O523" s="4" t="s">
        <v>2212</v>
      </c>
      <c r="P523" s="4" t="s">
        <v>2217</v>
      </c>
      <c r="Q523" s="2" t="s">
        <v>2220</v>
      </c>
      <c r="R523" s="4" t="s">
        <v>2732</v>
      </c>
      <c r="S523" s="4" t="s">
        <v>2764</v>
      </c>
      <c r="T523" s="4">
        <v>3</v>
      </c>
      <c r="U523" s="4" t="s">
        <v>2767</v>
      </c>
      <c r="W523"/>
      <c r="X523"/>
      <c r="Z523"/>
      <c r="AC523"/>
      <c r="AD523"/>
      <c r="AF523"/>
    </row>
    <row r="524" spans="1:32">
      <c r="A524" s="4" t="s">
        <v>543</v>
      </c>
      <c r="B524" s="5">
        <v>45134</v>
      </c>
      <c r="C524" s="4" t="s">
        <v>1078</v>
      </c>
      <c r="D524" s="2" t="s">
        <v>1621</v>
      </c>
      <c r="E524" s="2" t="s">
        <v>1650</v>
      </c>
      <c r="F524" s="4" t="s">
        <v>1654</v>
      </c>
      <c r="G524" s="2" t="s">
        <v>1656</v>
      </c>
      <c r="H524" s="4" t="s">
        <v>1659</v>
      </c>
      <c r="I524" s="4" t="s">
        <v>2184</v>
      </c>
      <c r="J524" s="2">
        <v>3</v>
      </c>
      <c r="K524" s="2">
        <v>254.86</v>
      </c>
      <c r="L524" s="2">
        <v>0.15</v>
      </c>
      <c r="M524" s="4">
        <v>649.89</v>
      </c>
      <c r="N524" s="4">
        <v>156.25</v>
      </c>
      <c r="O524" s="4" t="s">
        <v>2211</v>
      </c>
      <c r="P524" s="4" t="s">
        <v>2216</v>
      </c>
      <c r="Q524" s="2" t="s">
        <v>2221</v>
      </c>
      <c r="R524" s="4" t="s">
        <v>2733</v>
      </c>
      <c r="S524" s="4" t="s">
        <v>2761</v>
      </c>
      <c r="T524" s="4">
        <v>5</v>
      </c>
      <c r="U524" s="4" t="s">
        <v>2767</v>
      </c>
      <c r="W524"/>
      <c r="X524"/>
      <c r="Z524"/>
      <c r="AC524"/>
      <c r="AD524"/>
      <c r="AF524"/>
    </row>
    <row r="525" spans="1:32">
      <c r="A525" s="4" t="s">
        <v>544</v>
      </c>
      <c r="B525" s="5">
        <v>45530</v>
      </c>
      <c r="C525" s="4" t="s">
        <v>1079</v>
      </c>
      <c r="D525" s="2" t="s">
        <v>1622</v>
      </c>
      <c r="E525" s="2" t="s">
        <v>1648</v>
      </c>
      <c r="F525" s="4" t="s">
        <v>1654</v>
      </c>
      <c r="G525" s="2" t="s">
        <v>1657</v>
      </c>
      <c r="H525" s="4" t="s">
        <v>1669</v>
      </c>
      <c r="I525" s="4" t="s">
        <v>2185</v>
      </c>
      <c r="J525" s="2">
        <v>8</v>
      </c>
      <c r="K525" s="2">
        <v>369.28</v>
      </c>
      <c r="L525" s="2">
        <v>0</v>
      </c>
      <c r="M525" s="4">
        <v>2954.24</v>
      </c>
      <c r="N525" s="4">
        <v>787.27</v>
      </c>
      <c r="O525" s="4" t="s">
        <v>2212</v>
      </c>
      <c r="P525" s="4" t="s">
        <v>2218</v>
      </c>
      <c r="Q525" s="2" t="s">
        <v>2219</v>
      </c>
      <c r="R525" s="4" t="s">
        <v>2734</v>
      </c>
      <c r="S525" s="4" t="s">
        <v>2764</v>
      </c>
      <c r="T525" s="4">
        <v>1</v>
      </c>
      <c r="U525" s="4" t="s">
        <v>2766</v>
      </c>
      <c r="W525"/>
      <c r="X525"/>
      <c r="Z525"/>
      <c r="AC525"/>
      <c r="AD525"/>
      <c r="AF525"/>
    </row>
    <row r="526" spans="1:32">
      <c r="A526" s="4" t="s">
        <v>545</v>
      </c>
      <c r="B526" s="5">
        <v>45495</v>
      </c>
      <c r="C526" s="4" t="s">
        <v>1080</v>
      </c>
      <c r="D526" s="2" t="s">
        <v>1623</v>
      </c>
      <c r="E526" s="2" t="s">
        <v>1649</v>
      </c>
      <c r="F526" s="4" t="s">
        <v>1652</v>
      </c>
      <c r="G526" s="2" t="s">
        <v>1656</v>
      </c>
      <c r="H526" s="4" t="s">
        <v>1659</v>
      </c>
      <c r="I526" s="4" t="s">
        <v>2186</v>
      </c>
      <c r="J526" s="2">
        <v>8</v>
      </c>
      <c r="K526" s="2">
        <v>253.81</v>
      </c>
      <c r="L526" s="2">
        <v>0</v>
      </c>
      <c r="M526" s="4">
        <v>2030.48</v>
      </c>
      <c r="N526" s="4">
        <v>162.58000000000001</v>
      </c>
      <c r="O526" s="4" t="s">
        <v>2213</v>
      </c>
      <c r="P526" s="4" t="s">
        <v>2215</v>
      </c>
      <c r="Q526" s="2" t="s">
        <v>2221</v>
      </c>
      <c r="R526" s="4" t="s">
        <v>2735</v>
      </c>
      <c r="S526" s="4" t="s">
        <v>2765</v>
      </c>
      <c r="T526" s="4">
        <v>2</v>
      </c>
      <c r="U526" s="4" t="s">
        <v>2767</v>
      </c>
      <c r="W526"/>
      <c r="X526"/>
      <c r="Z526"/>
      <c r="AC526"/>
      <c r="AD526"/>
      <c r="AF526"/>
    </row>
    <row r="527" spans="1:32">
      <c r="A527" s="4" t="s">
        <v>546</v>
      </c>
      <c r="B527" s="5">
        <v>45360</v>
      </c>
      <c r="C527" s="4" t="s">
        <v>1081</v>
      </c>
      <c r="D527" s="2" t="s">
        <v>1624</v>
      </c>
      <c r="E527" s="2" t="s">
        <v>1649</v>
      </c>
      <c r="F527" s="4" t="s">
        <v>1651</v>
      </c>
      <c r="G527" s="2" t="s">
        <v>1657</v>
      </c>
      <c r="H527" s="4" t="s">
        <v>1669</v>
      </c>
      <c r="I527" s="4" t="s">
        <v>2187</v>
      </c>
      <c r="J527" s="2">
        <v>8</v>
      </c>
      <c r="K527" s="2">
        <v>431.68</v>
      </c>
      <c r="L527" s="2">
        <v>0</v>
      </c>
      <c r="M527" s="4">
        <v>3453.44</v>
      </c>
      <c r="N527" s="4">
        <v>466.18</v>
      </c>
      <c r="O527" s="4" t="s">
        <v>2213</v>
      </c>
      <c r="P527" s="4" t="s">
        <v>2217</v>
      </c>
      <c r="Q527" s="2" t="s">
        <v>2219</v>
      </c>
      <c r="R527" s="4" t="s">
        <v>2736</v>
      </c>
      <c r="S527" s="4" t="s">
        <v>2764</v>
      </c>
      <c r="T527" s="4">
        <v>3</v>
      </c>
      <c r="U527" s="4" t="s">
        <v>2767</v>
      </c>
      <c r="W527"/>
      <c r="X527"/>
      <c r="Z527"/>
      <c r="AC527"/>
      <c r="AD527"/>
      <c r="AF527"/>
    </row>
    <row r="528" spans="1:32">
      <c r="A528" s="4" t="s">
        <v>547</v>
      </c>
      <c r="B528" s="5">
        <v>45192</v>
      </c>
      <c r="C528" s="4" t="s">
        <v>1082</v>
      </c>
      <c r="D528" s="2" t="s">
        <v>1625</v>
      </c>
      <c r="E528" s="2" t="s">
        <v>1648</v>
      </c>
      <c r="F528" s="4" t="s">
        <v>1652</v>
      </c>
      <c r="G528" s="2" t="s">
        <v>1655</v>
      </c>
      <c r="H528" s="4" t="s">
        <v>1658</v>
      </c>
      <c r="I528" s="4" t="s">
        <v>2188</v>
      </c>
      <c r="J528" s="2">
        <v>5</v>
      </c>
      <c r="K528" s="2">
        <v>76.3</v>
      </c>
      <c r="L528" s="2">
        <v>0.1</v>
      </c>
      <c r="M528" s="4">
        <v>343.35</v>
      </c>
      <c r="N528" s="4">
        <v>83.12</v>
      </c>
      <c r="O528" s="4" t="s">
        <v>2213</v>
      </c>
      <c r="P528" s="4" t="s">
        <v>2218</v>
      </c>
      <c r="Q528" s="2" t="s">
        <v>2220</v>
      </c>
      <c r="R528" s="4" t="s">
        <v>2737</v>
      </c>
      <c r="S528" s="4" t="s">
        <v>2765</v>
      </c>
      <c r="T528" s="4">
        <v>1</v>
      </c>
      <c r="U528" s="4" t="s">
        <v>2767</v>
      </c>
      <c r="W528"/>
      <c r="X528"/>
      <c r="Z528"/>
      <c r="AC528"/>
      <c r="AD528"/>
      <c r="AF528"/>
    </row>
    <row r="529" spans="1:32">
      <c r="A529" s="4" t="s">
        <v>548</v>
      </c>
      <c r="B529" s="5">
        <v>45352</v>
      </c>
      <c r="C529" s="4" t="s">
        <v>1083</v>
      </c>
      <c r="D529" s="2" t="s">
        <v>1626</v>
      </c>
      <c r="E529" s="2" t="s">
        <v>1648</v>
      </c>
      <c r="F529" s="4" t="s">
        <v>1652</v>
      </c>
      <c r="G529" s="2" t="s">
        <v>1657</v>
      </c>
      <c r="H529" s="4" t="s">
        <v>1666</v>
      </c>
      <c r="I529" s="4" t="s">
        <v>2189</v>
      </c>
      <c r="J529" s="2">
        <v>2</v>
      </c>
      <c r="K529" s="2">
        <v>163.41999999999999</v>
      </c>
      <c r="L529" s="2">
        <v>0.15</v>
      </c>
      <c r="M529" s="4">
        <v>277.81</v>
      </c>
      <c r="N529" s="4">
        <v>75.91</v>
      </c>
      <c r="O529" s="4" t="s">
        <v>2214</v>
      </c>
      <c r="P529" s="4" t="s">
        <v>2217</v>
      </c>
      <c r="Q529" s="2" t="s">
        <v>2219</v>
      </c>
      <c r="R529" s="4" t="s">
        <v>2738</v>
      </c>
      <c r="S529" s="4" t="s">
        <v>2761</v>
      </c>
      <c r="T529" s="4">
        <v>2</v>
      </c>
      <c r="U529" s="4" t="s">
        <v>2766</v>
      </c>
      <c r="W529"/>
      <c r="X529"/>
      <c r="Z529"/>
      <c r="AC529"/>
      <c r="AD529"/>
      <c r="AF529"/>
    </row>
    <row r="530" spans="1:32">
      <c r="A530" s="4" t="s">
        <v>549</v>
      </c>
      <c r="B530" s="5">
        <v>45741</v>
      </c>
      <c r="C530" s="4" t="s">
        <v>1084</v>
      </c>
      <c r="D530" s="2" t="s">
        <v>1627</v>
      </c>
      <c r="E530" s="2" t="s">
        <v>1650</v>
      </c>
      <c r="F530" s="4" t="s">
        <v>1654</v>
      </c>
      <c r="G530" s="2" t="s">
        <v>1655</v>
      </c>
      <c r="H530" s="4" t="s">
        <v>1662</v>
      </c>
      <c r="I530" s="4" t="s">
        <v>2190</v>
      </c>
      <c r="J530" s="2">
        <v>1</v>
      </c>
      <c r="K530" s="2">
        <v>162.58000000000001</v>
      </c>
      <c r="L530" s="2">
        <v>0.2</v>
      </c>
      <c r="M530" s="4">
        <v>130.06</v>
      </c>
      <c r="N530" s="4">
        <v>19.739999999999998</v>
      </c>
      <c r="O530" s="4" t="s">
        <v>2211</v>
      </c>
      <c r="P530" s="4" t="s">
        <v>2215</v>
      </c>
      <c r="Q530" s="2" t="s">
        <v>2220</v>
      </c>
      <c r="R530" s="4" t="s">
        <v>2739</v>
      </c>
      <c r="S530" s="4" t="s">
        <v>2765</v>
      </c>
      <c r="T530" s="4">
        <v>1</v>
      </c>
      <c r="U530" s="4" t="s">
        <v>2767</v>
      </c>
      <c r="W530"/>
      <c r="X530"/>
      <c r="Z530"/>
      <c r="AC530"/>
      <c r="AD530"/>
      <c r="AF530"/>
    </row>
    <row r="531" spans="1:32">
      <c r="A531" s="4" t="s">
        <v>550</v>
      </c>
      <c r="B531" s="5">
        <v>45351</v>
      </c>
      <c r="C531" s="4" t="s">
        <v>1085</v>
      </c>
      <c r="D531" s="2" t="s">
        <v>1628</v>
      </c>
      <c r="E531" s="2" t="s">
        <v>1648</v>
      </c>
      <c r="F531" s="4" t="s">
        <v>1653</v>
      </c>
      <c r="G531" s="2" t="s">
        <v>1657</v>
      </c>
      <c r="H531" s="4" t="s">
        <v>1666</v>
      </c>
      <c r="I531" s="4" t="s">
        <v>1719</v>
      </c>
      <c r="J531" s="2">
        <v>8</v>
      </c>
      <c r="K531" s="2">
        <v>46.53</v>
      </c>
      <c r="L531" s="2">
        <v>0.2</v>
      </c>
      <c r="M531" s="4">
        <v>297.79000000000002</v>
      </c>
      <c r="N531" s="4">
        <v>30.04</v>
      </c>
      <c r="O531" s="4" t="s">
        <v>2213</v>
      </c>
      <c r="P531" s="4" t="s">
        <v>2218</v>
      </c>
      <c r="Q531" s="2" t="s">
        <v>2222</v>
      </c>
      <c r="R531" s="4" t="s">
        <v>2740</v>
      </c>
      <c r="S531" s="4" t="s">
        <v>2765</v>
      </c>
      <c r="T531" s="4">
        <v>5</v>
      </c>
      <c r="U531" s="4" t="s">
        <v>2767</v>
      </c>
      <c r="W531"/>
      <c r="X531"/>
      <c r="Z531"/>
      <c r="AC531"/>
      <c r="AD531"/>
      <c r="AF531"/>
    </row>
    <row r="532" spans="1:32">
      <c r="A532" s="4" t="s">
        <v>551</v>
      </c>
      <c r="B532" s="5">
        <v>45774</v>
      </c>
      <c r="C532" s="4" t="s">
        <v>1086</v>
      </c>
      <c r="D532" s="2" t="s">
        <v>1629</v>
      </c>
      <c r="E532" s="2" t="s">
        <v>1648</v>
      </c>
      <c r="F532" s="4" t="s">
        <v>1652</v>
      </c>
      <c r="G532" s="2" t="s">
        <v>1657</v>
      </c>
      <c r="H532" s="4" t="s">
        <v>1668</v>
      </c>
      <c r="I532" s="4" t="s">
        <v>2191</v>
      </c>
      <c r="J532" s="2">
        <v>3</v>
      </c>
      <c r="K532" s="2">
        <v>5.27</v>
      </c>
      <c r="L532" s="2">
        <v>0.15</v>
      </c>
      <c r="M532" s="4">
        <v>13.44</v>
      </c>
      <c r="N532" s="4">
        <v>1.59</v>
      </c>
      <c r="O532" s="4" t="s">
        <v>2214</v>
      </c>
      <c r="P532" s="4" t="s">
        <v>2217</v>
      </c>
      <c r="Q532" s="2" t="s">
        <v>2221</v>
      </c>
      <c r="R532" s="4" t="s">
        <v>2741</v>
      </c>
      <c r="S532" s="4" t="s">
        <v>2765</v>
      </c>
      <c r="T532" s="4">
        <v>5</v>
      </c>
      <c r="U532" s="4" t="s">
        <v>2767</v>
      </c>
      <c r="W532"/>
      <c r="X532"/>
      <c r="Z532"/>
      <c r="AC532"/>
      <c r="AD532"/>
      <c r="AF532"/>
    </row>
    <row r="533" spans="1:32">
      <c r="A533" s="4" t="s">
        <v>552</v>
      </c>
      <c r="B533" s="5">
        <v>45683</v>
      </c>
      <c r="C533" s="4" t="s">
        <v>617</v>
      </c>
      <c r="D533" s="2" t="s">
        <v>1630</v>
      </c>
      <c r="E533" s="2" t="s">
        <v>1648</v>
      </c>
      <c r="F533" s="4" t="s">
        <v>1652</v>
      </c>
      <c r="G533" s="2" t="s">
        <v>1657</v>
      </c>
      <c r="H533" s="4" t="s">
        <v>1669</v>
      </c>
      <c r="I533" s="4" t="s">
        <v>2192</v>
      </c>
      <c r="J533" s="2">
        <v>7</v>
      </c>
      <c r="K533" s="2">
        <v>350.72</v>
      </c>
      <c r="L533" s="2">
        <v>0.05</v>
      </c>
      <c r="M533" s="4">
        <v>2332.29</v>
      </c>
      <c r="N533" s="4">
        <v>539.39</v>
      </c>
      <c r="O533" s="4" t="s">
        <v>2214</v>
      </c>
      <c r="P533" s="4" t="s">
        <v>2217</v>
      </c>
      <c r="Q533" s="2" t="s">
        <v>2222</v>
      </c>
      <c r="R533" s="4" t="s">
        <v>2742</v>
      </c>
      <c r="S533" s="4" t="s">
        <v>2764</v>
      </c>
      <c r="T533" s="4">
        <v>5</v>
      </c>
      <c r="U533" s="4" t="s">
        <v>2767</v>
      </c>
      <c r="W533"/>
      <c r="X533"/>
      <c r="Z533"/>
      <c r="AC533"/>
      <c r="AD533"/>
      <c r="AF533"/>
    </row>
    <row r="534" spans="1:32">
      <c r="A534" s="4" t="s">
        <v>553</v>
      </c>
      <c r="B534" s="5">
        <v>45536</v>
      </c>
      <c r="C534" s="4" t="s">
        <v>1087</v>
      </c>
      <c r="D534" s="2" t="s">
        <v>1631</v>
      </c>
      <c r="E534" s="2" t="s">
        <v>1649</v>
      </c>
      <c r="F534" s="4" t="s">
        <v>1651</v>
      </c>
      <c r="G534" s="2" t="s">
        <v>1656</v>
      </c>
      <c r="H534" s="4" t="s">
        <v>1664</v>
      </c>
      <c r="I534" s="4" t="s">
        <v>2193</v>
      </c>
      <c r="J534" s="2">
        <v>5</v>
      </c>
      <c r="K534" s="2">
        <v>126.73</v>
      </c>
      <c r="L534" s="2">
        <v>0.1</v>
      </c>
      <c r="M534" s="4">
        <v>570.28</v>
      </c>
      <c r="N534" s="4">
        <v>77.22</v>
      </c>
      <c r="O534" s="4" t="s">
        <v>2211</v>
      </c>
      <c r="P534" s="4" t="s">
        <v>2218</v>
      </c>
      <c r="Q534" s="2" t="s">
        <v>2219</v>
      </c>
      <c r="R534" s="4" t="s">
        <v>2743</v>
      </c>
      <c r="S534" s="4" t="s">
        <v>2765</v>
      </c>
      <c r="T534" s="4">
        <v>1</v>
      </c>
      <c r="U534" s="4" t="s">
        <v>2767</v>
      </c>
      <c r="W534"/>
      <c r="X534"/>
      <c r="Z534"/>
      <c r="AC534"/>
      <c r="AD534"/>
      <c r="AF534"/>
    </row>
    <row r="535" spans="1:32">
      <c r="A535" s="4" t="s">
        <v>554</v>
      </c>
      <c r="B535" s="5">
        <v>45439</v>
      </c>
      <c r="C535" s="4" t="s">
        <v>1088</v>
      </c>
      <c r="D535" s="2" t="s">
        <v>1441</v>
      </c>
      <c r="E535" s="2" t="s">
        <v>1648</v>
      </c>
      <c r="F535" s="4" t="s">
        <v>1653</v>
      </c>
      <c r="G535" s="2" t="s">
        <v>1657</v>
      </c>
      <c r="H535" s="4" t="s">
        <v>1666</v>
      </c>
      <c r="I535" s="4" t="s">
        <v>2194</v>
      </c>
      <c r="J535" s="2">
        <v>7</v>
      </c>
      <c r="K535" s="2">
        <v>271.38</v>
      </c>
      <c r="L535" s="2">
        <v>0</v>
      </c>
      <c r="M535" s="4">
        <v>1899.66</v>
      </c>
      <c r="N535" s="4">
        <v>350.8</v>
      </c>
      <c r="O535" s="4" t="s">
        <v>2211</v>
      </c>
      <c r="P535" s="4" t="s">
        <v>2215</v>
      </c>
      <c r="Q535" s="2" t="s">
        <v>2221</v>
      </c>
      <c r="R535" s="4" t="s">
        <v>2744</v>
      </c>
      <c r="S535" s="4" t="s">
        <v>2763</v>
      </c>
      <c r="T535" s="4">
        <v>5</v>
      </c>
      <c r="U535" s="4" t="s">
        <v>2767</v>
      </c>
      <c r="W535"/>
      <c r="X535"/>
      <c r="Z535"/>
      <c r="AC535"/>
      <c r="AD535"/>
      <c r="AF535"/>
    </row>
    <row r="536" spans="1:32">
      <c r="A536" s="4" t="s">
        <v>555</v>
      </c>
      <c r="B536" s="5">
        <v>45647</v>
      </c>
      <c r="C536" s="4" t="s">
        <v>1089</v>
      </c>
      <c r="D536" s="2" t="s">
        <v>1632</v>
      </c>
      <c r="E536" s="2" t="s">
        <v>1648</v>
      </c>
      <c r="F536" s="4" t="s">
        <v>1652</v>
      </c>
      <c r="G536" s="2" t="s">
        <v>1655</v>
      </c>
      <c r="H536" s="4" t="s">
        <v>1660</v>
      </c>
      <c r="I536" s="4" t="s">
        <v>2195</v>
      </c>
      <c r="J536" s="2">
        <v>6</v>
      </c>
      <c r="K536" s="2">
        <v>468.44</v>
      </c>
      <c r="L536" s="2">
        <v>0.15</v>
      </c>
      <c r="M536" s="4">
        <v>2389.04</v>
      </c>
      <c r="N536" s="4">
        <v>125.04</v>
      </c>
      <c r="O536" s="4" t="s">
        <v>2212</v>
      </c>
      <c r="P536" s="4" t="s">
        <v>2218</v>
      </c>
      <c r="Q536" s="2" t="s">
        <v>2221</v>
      </c>
      <c r="R536" s="4" t="s">
        <v>2745</v>
      </c>
      <c r="S536" s="4" t="s">
        <v>2765</v>
      </c>
      <c r="T536" s="4">
        <v>1</v>
      </c>
      <c r="U536" s="4" t="s">
        <v>2767</v>
      </c>
      <c r="W536"/>
      <c r="X536"/>
      <c r="Z536"/>
      <c r="AC536"/>
      <c r="AD536"/>
      <c r="AF536"/>
    </row>
    <row r="537" spans="1:32">
      <c r="A537" s="4" t="s">
        <v>556</v>
      </c>
      <c r="B537" s="5">
        <v>45697</v>
      </c>
      <c r="C537" s="4" t="s">
        <v>1090</v>
      </c>
      <c r="D537" s="2" t="s">
        <v>1633</v>
      </c>
      <c r="E537" s="2" t="s">
        <v>1648</v>
      </c>
      <c r="F537" s="4" t="s">
        <v>1654</v>
      </c>
      <c r="G537" s="2" t="s">
        <v>1657</v>
      </c>
      <c r="H537" s="4" t="s">
        <v>1669</v>
      </c>
      <c r="I537" s="4" t="s">
        <v>2196</v>
      </c>
      <c r="J537" s="2">
        <v>5</v>
      </c>
      <c r="K537" s="2">
        <v>248.95</v>
      </c>
      <c r="L537" s="2">
        <v>0.2</v>
      </c>
      <c r="M537" s="4">
        <v>995.8</v>
      </c>
      <c r="N537" s="4">
        <v>101.84</v>
      </c>
      <c r="O537" s="4" t="s">
        <v>2213</v>
      </c>
      <c r="P537" s="4" t="s">
        <v>2217</v>
      </c>
      <c r="Q537" s="2" t="s">
        <v>2219</v>
      </c>
      <c r="R537" s="4" t="s">
        <v>2746</v>
      </c>
      <c r="S537" s="4" t="s">
        <v>2762</v>
      </c>
      <c r="T537" s="4">
        <v>5</v>
      </c>
      <c r="U537" s="4" t="s">
        <v>2767</v>
      </c>
      <c r="W537"/>
      <c r="X537"/>
      <c r="Z537"/>
      <c r="AC537"/>
      <c r="AD537"/>
      <c r="AF537"/>
    </row>
    <row r="538" spans="1:32">
      <c r="A538" s="4" t="s">
        <v>557</v>
      </c>
      <c r="B538" s="5">
        <v>45208</v>
      </c>
      <c r="C538" s="4" t="s">
        <v>1091</v>
      </c>
      <c r="D538" s="2" t="s">
        <v>1634</v>
      </c>
      <c r="E538" s="2" t="s">
        <v>1649</v>
      </c>
      <c r="F538" s="4" t="s">
        <v>1653</v>
      </c>
      <c r="G538" s="2" t="s">
        <v>1656</v>
      </c>
      <c r="H538" s="4" t="s">
        <v>1659</v>
      </c>
      <c r="I538" s="4" t="s">
        <v>2197</v>
      </c>
      <c r="J538" s="2">
        <v>2</v>
      </c>
      <c r="K538" s="2">
        <v>296.14</v>
      </c>
      <c r="L538" s="2">
        <v>0</v>
      </c>
      <c r="M538" s="4">
        <v>592.28</v>
      </c>
      <c r="N538" s="4">
        <v>48.48</v>
      </c>
      <c r="O538" s="4" t="s">
        <v>2213</v>
      </c>
      <c r="P538" s="4" t="s">
        <v>2218</v>
      </c>
      <c r="Q538" s="2" t="s">
        <v>2222</v>
      </c>
      <c r="R538" s="4" t="s">
        <v>2747</v>
      </c>
      <c r="S538" s="4" t="s">
        <v>2761</v>
      </c>
      <c r="T538" s="4">
        <v>5</v>
      </c>
      <c r="U538" s="4" t="s">
        <v>2767</v>
      </c>
      <c r="W538"/>
      <c r="X538"/>
      <c r="Z538"/>
      <c r="AC538"/>
      <c r="AD538"/>
      <c r="AF538"/>
    </row>
    <row r="539" spans="1:32">
      <c r="A539" s="4" t="s">
        <v>558</v>
      </c>
      <c r="B539" s="5">
        <v>45813</v>
      </c>
      <c r="C539" s="4" t="s">
        <v>1092</v>
      </c>
      <c r="D539" s="2" t="s">
        <v>1635</v>
      </c>
      <c r="E539" s="2" t="s">
        <v>1648</v>
      </c>
      <c r="F539" s="4" t="s">
        <v>1654</v>
      </c>
      <c r="G539" s="2" t="s">
        <v>1656</v>
      </c>
      <c r="H539" s="4" t="s">
        <v>1661</v>
      </c>
      <c r="I539" s="4" t="s">
        <v>2198</v>
      </c>
      <c r="J539" s="2">
        <v>6</v>
      </c>
      <c r="K539" s="2">
        <v>219.11</v>
      </c>
      <c r="L539" s="2">
        <v>0.15</v>
      </c>
      <c r="M539" s="4">
        <v>1117.46</v>
      </c>
      <c r="N539" s="4">
        <v>132.43</v>
      </c>
      <c r="O539" s="4" t="s">
        <v>2211</v>
      </c>
      <c r="P539" s="4" t="s">
        <v>2217</v>
      </c>
      <c r="Q539" s="2" t="s">
        <v>2221</v>
      </c>
      <c r="R539" s="4" t="s">
        <v>2748</v>
      </c>
      <c r="S539" s="4" t="s">
        <v>2764</v>
      </c>
      <c r="T539" s="4">
        <v>1</v>
      </c>
      <c r="U539" s="4" t="s">
        <v>2766</v>
      </c>
      <c r="W539"/>
      <c r="X539"/>
      <c r="Z539"/>
      <c r="AC539"/>
      <c r="AD539"/>
      <c r="AF539"/>
    </row>
    <row r="540" spans="1:32">
      <c r="A540" s="4" t="s">
        <v>559</v>
      </c>
      <c r="B540" s="5">
        <v>45547</v>
      </c>
      <c r="C540" s="4" t="s">
        <v>1093</v>
      </c>
      <c r="D540" s="2" t="s">
        <v>1636</v>
      </c>
      <c r="E540" s="2" t="s">
        <v>1650</v>
      </c>
      <c r="F540" s="4" t="s">
        <v>1654</v>
      </c>
      <c r="G540" s="2" t="s">
        <v>1656</v>
      </c>
      <c r="H540" s="4" t="s">
        <v>1664</v>
      </c>
      <c r="I540" s="4" t="s">
        <v>2199</v>
      </c>
      <c r="J540" s="2">
        <v>6</v>
      </c>
      <c r="K540" s="2">
        <v>7.55</v>
      </c>
      <c r="L540" s="2">
        <v>0.05</v>
      </c>
      <c r="M540" s="4">
        <v>43.03</v>
      </c>
      <c r="N540" s="4">
        <v>5.75</v>
      </c>
      <c r="O540" s="4" t="s">
        <v>2212</v>
      </c>
      <c r="P540" s="4" t="s">
        <v>2216</v>
      </c>
      <c r="Q540" s="2" t="s">
        <v>2220</v>
      </c>
      <c r="R540" s="4" t="s">
        <v>2749</v>
      </c>
      <c r="S540" s="4" t="s">
        <v>2761</v>
      </c>
      <c r="T540" s="4">
        <v>2</v>
      </c>
      <c r="U540" s="4" t="s">
        <v>2766</v>
      </c>
      <c r="W540"/>
      <c r="X540"/>
      <c r="Z540"/>
      <c r="AC540"/>
      <c r="AD540"/>
      <c r="AF540"/>
    </row>
    <row r="541" spans="1:32">
      <c r="A541" s="4" t="s">
        <v>560</v>
      </c>
      <c r="B541" s="5">
        <v>45666</v>
      </c>
      <c r="C541" s="4" t="s">
        <v>1094</v>
      </c>
      <c r="D541" s="2" t="s">
        <v>1637</v>
      </c>
      <c r="E541" s="2" t="s">
        <v>1650</v>
      </c>
      <c r="F541" s="4" t="s">
        <v>1651</v>
      </c>
      <c r="G541" s="2" t="s">
        <v>1655</v>
      </c>
      <c r="H541" s="4" t="s">
        <v>1667</v>
      </c>
      <c r="I541" s="4" t="s">
        <v>2200</v>
      </c>
      <c r="J541" s="2">
        <v>1</v>
      </c>
      <c r="K541" s="2">
        <v>242.58</v>
      </c>
      <c r="L541" s="2">
        <v>0</v>
      </c>
      <c r="M541" s="4">
        <v>242.58</v>
      </c>
      <c r="N541" s="4">
        <v>48.06</v>
      </c>
      <c r="O541" s="4" t="s">
        <v>2214</v>
      </c>
      <c r="P541" s="4" t="s">
        <v>2218</v>
      </c>
      <c r="Q541" s="2" t="s">
        <v>2222</v>
      </c>
      <c r="R541" s="4" t="s">
        <v>2750</v>
      </c>
      <c r="S541" s="4" t="s">
        <v>2761</v>
      </c>
      <c r="T541" s="4">
        <v>4</v>
      </c>
      <c r="U541" s="4" t="s">
        <v>2766</v>
      </c>
      <c r="W541"/>
      <c r="X541"/>
      <c r="Z541"/>
      <c r="AC541"/>
      <c r="AD541"/>
      <c r="AF541"/>
    </row>
    <row r="542" spans="1:32">
      <c r="A542" s="4" t="s">
        <v>561</v>
      </c>
      <c r="B542" s="5">
        <v>45582</v>
      </c>
      <c r="C542" s="4" t="s">
        <v>1095</v>
      </c>
      <c r="D542" s="2" t="s">
        <v>1638</v>
      </c>
      <c r="E542" s="2" t="s">
        <v>1648</v>
      </c>
      <c r="F542" s="4" t="s">
        <v>1651</v>
      </c>
      <c r="G542" s="2" t="s">
        <v>1656</v>
      </c>
      <c r="H542" s="4" t="s">
        <v>1659</v>
      </c>
      <c r="I542" s="4" t="s">
        <v>2201</v>
      </c>
      <c r="J542" s="2">
        <v>2</v>
      </c>
      <c r="K542" s="2">
        <v>389</v>
      </c>
      <c r="L542" s="2">
        <v>0.2</v>
      </c>
      <c r="M542" s="4">
        <v>622.4</v>
      </c>
      <c r="N542" s="4">
        <v>99.36</v>
      </c>
      <c r="O542" s="4" t="s">
        <v>2212</v>
      </c>
      <c r="P542" s="4" t="s">
        <v>2217</v>
      </c>
      <c r="Q542" s="2" t="s">
        <v>2219</v>
      </c>
      <c r="R542" s="4" t="s">
        <v>2751</v>
      </c>
      <c r="S542" s="4" t="s">
        <v>2761</v>
      </c>
      <c r="T542" s="4">
        <v>1</v>
      </c>
      <c r="U542" s="4" t="s">
        <v>2766</v>
      </c>
      <c r="W542"/>
      <c r="X542"/>
      <c r="Z542"/>
      <c r="AC542"/>
      <c r="AD542"/>
      <c r="AF542"/>
    </row>
    <row r="543" spans="1:32">
      <c r="A543" s="4" t="s">
        <v>562</v>
      </c>
      <c r="B543" s="5">
        <v>45461</v>
      </c>
      <c r="C543" s="4" t="s">
        <v>1096</v>
      </c>
      <c r="D543" s="2" t="s">
        <v>1639</v>
      </c>
      <c r="E543" s="2" t="s">
        <v>1650</v>
      </c>
      <c r="F543" s="4" t="s">
        <v>1652</v>
      </c>
      <c r="G543" s="2" t="s">
        <v>1655</v>
      </c>
      <c r="H543" s="4" t="s">
        <v>1667</v>
      </c>
      <c r="I543" s="4" t="s">
        <v>2202</v>
      </c>
      <c r="J543" s="2">
        <v>8</v>
      </c>
      <c r="K543" s="2">
        <v>32.119999999999997</v>
      </c>
      <c r="L543" s="2">
        <v>0.2</v>
      </c>
      <c r="M543" s="4">
        <v>205.57</v>
      </c>
      <c r="N543" s="4">
        <v>42.46</v>
      </c>
      <c r="O543" s="4" t="s">
        <v>2212</v>
      </c>
      <c r="P543" s="4" t="s">
        <v>2215</v>
      </c>
      <c r="Q543" s="2" t="s">
        <v>2219</v>
      </c>
      <c r="R543" s="4" t="s">
        <v>2752</v>
      </c>
      <c r="S543" s="4" t="s">
        <v>2764</v>
      </c>
      <c r="T543" s="4">
        <v>1</v>
      </c>
      <c r="U543" s="4" t="s">
        <v>2767</v>
      </c>
      <c r="W543"/>
      <c r="X543"/>
      <c r="Z543"/>
      <c r="AC543"/>
      <c r="AD543"/>
      <c r="AF543"/>
    </row>
    <row r="544" spans="1:32">
      <c r="A544" s="4" t="s">
        <v>563</v>
      </c>
      <c r="B544" s="5">
        <v>45359</v>
      </c>
      <c r="C544" s="4" t="s">
        <v>1097</v>
      </c>
      <c r="D544" s="2" t="s">
        <v>1640</v>
      </c>
      <c r="E544" s="2" t="s">
        <v>1650</v>
      </c>
      <c r="F544" s="4" t="s">
        <v>1652</v>
      </c>
      <c r="G544" s="2" t="s">
        <v>1656</v>
      </c>
      <c r="H544" s="4" t="s">
        <v>1664</v>
      </c>
      <c r="I544" s="4" t="s">
        <v>2203</v>
      </c>
      <c r="J544" s="2">
        <v>4</v>
      </c>
      <c r="K544" s="2">
        <v>432.97</v>
      </c>
      <c r="L544" s="2">
        <v>0.2</v>
      </c>
      <c r="M544" s="4">
        <v>1385.5</v>
      </c>
      <c r="N544" s="4">
        <v>72.95</v>
      </c>
      <c r="O544" s="4" t="s">
        <v>2211</v>
      </c>
      <c r="P544" s="4" t="s">
        <v>2217</v>
      </c>
      <c r="Q544" s="2" t="s">
        <v>2220</v>
      </c>
      <c r="R544" s="4" t="s">
        <v>2753</v>
      </c>
      <c r="S544" s="4" t="s">
        <v>2764</v>
      </c>
      <c r="T544" s="4">
        <v>5</v>
      </c>
      <c r="U544" s="4" t="s">
        <v>2766</v>
      </c>
      <c r="W544"/>
      <c r="X544"/>
      <c r="Z544"/>
      <c r="AC544"/>
      <c r="AD544"/>
      <c r="AF544"/>
    </row>
    <row r="545" spans="1:32">
      <c r="A545" s="4" t="s">
        <v>564</v>
      </c>
      <c r="B545" s="5">
        <v>45358</v>
      </c>
      <c r="C545" s="4" t="s">
        <v>1098</v>
      </c>
      <c r="D545" s="2" t="s">
        <v>1641</v>
      </c>
      <c r="E545" s="2" t="s">
        <v>1649</v>
      </c>
      <c r="F545" s="4" t="s">
        <v>1652</v>
      </c>
      <c r="G545" s="2" t="s">
        <v>1657</v>
      </c>
      <c r="H545" s="4" t="s">
        <v>1668</v>
      </c>
      <c r="I545" s="4" t="s">
        <v>2204</v>
      </c>
      <c r="J545" s="2">
        <v>10</v>
      </c>
      <c r="K545" s="2">
        <v>100.28</v>
      </c>
      <c r="L545" s="2">
        <v>0</v>
      </c>
      <c r="M545" s="4">
        <v>1002.8</v>
      </c>
      <c r="N545" s="4">
        <v>53.22</v>
      </c>
      <c r="O545" s="4" t="s">
        <v>2212</v>
      </c>
      <c r="P545" s="4" t="s">
        <v>2216</v>
      </c>
      <c r="Q545" s="2" t="s">
        <v>2222</v>
      </c>
      <c r="R545" s="4" t="s">
        <v>2754</v>
      </c>
      <c r="S545" s="4" t="s">
        <v>2764</v>
      </c>
      <c r="T545" s="4">
        <v>3</v>
      </c>
      <c r="U545" s="4" t="s">
        <v>2767</v>
      </c>
      <c r="W545"/>
      <c r="X545"/>
      <c r="Z545"/>
      <c r="AC545"/>
      <c r="AD545"/>
      <c r="AF545"/>
    </row>
    <row r="546" spans="1:32">
      <c r="A546" s="4" t="s">
        <v>565</v>
      </c>
      <c r="B546" s="5">
        <v>45233</v>
      </c>
      <c r="C546" s="4" t="s">
        <v>957</v>
      </c>
      <c r="D546" s="2" t="s">
        <v>1642</v>
      </c>
      <c r="E546" s="2" t="s">
        <v>1650</v>
      </c>
      <c r="F546" s="4" t="s">
        <v>1654</v>
      </c>
      <c r="G546" s="2" t="s">
        <v>1655</v>
      </c>
      <c r="H546" s="4" t="s">
        <v>1658</v>
      </c>
      <c r="I546" s="4" t="s">
        <v>2205</v>
      </c>
      <c r="J546" s="2">
        <v>3</v>
      </c>
      <c r="K546" s="2">
        <v>399.53</v>
      </c>
      <c r="L546" s="2">
        <v>0</v>
      </c>
      <c r="M546" s="4">
        <v>1198.5899999999999</v>
      </c>
      <c r="N546" s="4">
        <v>98.19</v>
      </c>
      <c r="O546" s="4" t="s">
        <v>2211</v>
      </c>
      <c r="P546" s="4" t="s">
        <v>2218</v>
      </c>
      <c r="Q546" s="2" t="s">
        <v>2221</v>
      </c>
      <c r="R546" s="4" t="s">
        <v>2755</v>
      </c>
      <c r="S546" s="4" t="s">
        <v>2764</v>
      </c>
      <c r="T546" s="4">
        <v>5</v>
      </c>
      <c r="U546" s="4" t="s">
        <v>2766</v>
      </c>
      <c r="W546"/>
      <c r="X546"/>
      <c r="Z546"/>
      <c r="AC546"/>
      <c r="AD546"/>
      <c r="AF546"/>
    </row>
    <row r="547" spans="1:32">
      <c r="A547" s="4" t="s">
        <v>566</v>
      </c>
      <c r="B547" s="5">
        <v>45207</v>
      </c>
      <c r="C547" s="4" t="s">
        <v>1099</v>
      </c>
      <c r="D547" s="2" t="s">
        <v>1643</v>
      </c>
      <c r="E547" s="2" t="s">
        <v>1650</v>
      </c>
      <c r="F547" s="4" t="s">
        <v>1651</v>
      </c>
      <c r="G547" s="2" t="s">
        <v>1656</v>
      </c>
      <c r="H547" s="4" t="s">
        <v>1663</v>
      </c>
      <c r="I547" s="4" t="s">
        <v>2206</v>
      </c>
      <c r="J547" s="2">
        <v>5</v>
      </c>
      <c r="K547" s="2">
        <v>187.57</v>
      </c>
      <c r="L547" s="2">
        <v>0</v>
      </c>
      <c r="M547" s="4">
        <v>937.85</v>
      </c>
      <c r="N547" s="4">
        <v>168.27</v>
      </c>
      <c r="O547" s="4" t="s">
        <v>2213</v>
      </c>
      <c r="P547" s="4" t="s">
        <v>2215</v>
      </c>
      <c r="Q547" s="2" t="s">
        <v>2222</v>
      </c>
      <c r="R547" s="4" t="s">
        <v>2756</v>
      </c>
      <c r="S547" s="4" t="s">
        <v>2764</v>
      </c>
      <c r="T547" s="4">
        <v>5</v>
      </c>
      <c r="U547" s="4" t="s">
        <v>2766</v>
      </c>
      <c r="W547"/>
      <c r="X547"/>
      <c r="Z547"/>
      <c r="AC547"/>
      <c r="AD547"/>
      <c r="AF547"/>
    </row>
    <row r="548" spans="1:32">
      <c r="A548" s="4" t="s">
        <v>567</v>
      </c>
      <c r="B548" s="5">
        <v>45531</v>
      </c>
      <c r="C548" s="4" t="s">
        <v>1100</v>
      </c>
      <c r="D548" s="2" t="s">
        <v>1644</v>
      </c>
      <c r="E548" s="2" t="s">
        <v>1650</v>
      </c>
      <c r="F548" s="4" t="s">
        <v>1653</v>
      </c>
      <c r="G548" s="2" t="s">
        <v>1655</v>
      </c>
      <c r="H548" s="4" t="s">
        <v>1658</v>
      </c>
      <c r="I548" s="4" t="s">
        <v>2207</v>
      </c>
      <c r="J548" s="2">
        <v>2</v>
      </c>
      <c r="K548" s="2">
        <v>174.07</v>
      </c>
      <c r="L548" s="2">
        <v>0.15</v>
      </c>
      <c r="M548" s="4">
        <v>295.92</v>
      </c>
      <c r="N548" s="4">
        <v>66.2</v>
      </c>
      <c r="O548" s="4" t="s">
        <v>2211</v>
      </c>
      <c r="P548" s="4" t="s">
        <v>2218</v>
      </c>
      <c r="Q548" s="2" t="s">
        <v>2221</v>
      </c>
      <c r="R548" s="4" t="s">
        <v>2757</v>
      </c>
      <c r="S548" s="4" t="s">
        <v>2764</v>
      </c>
      <c r="T548" s="4">
        <v>3</v>
      </c>
      <c r="U548" s="4" t="s">
        <v>2767</v>
      </c>
      <c r="W548"/>
      <c r="X548"/>
      <c r="Z548"/>
      <c r="AC548"/>
      <c r="AD548"/>
      <c r="AF548"/>
    </row>
    <row r="549" spans="1:32">
      <c r="A549" s="4" t="s">
        <v>568</v>
      </c>
      <c r="B549" s="5">
        <v>45672</v>
      </c>
      <c r="C549" s="4" t="s">
        <v>1101</v>
      </c>
      <c r="D549" s="2" t="s">
        <v>1645</v>
      </c>
      <c r="E549" s="2" t="s">
        <v>1648</v>
      </c>
      <c r="F549" s="4" t="s">
        <v>1652</v>
      </c>
      <c r="G549" s="2" t="s">
        <v>1657</v>
      </c>
      <c r="H549" s="4" t="s">
        <v>1669</v>
      </c>
      <c r="I549" s="4" t="s">
        <v>2208</v>
      </c>
      <c r="J549" s="2">
        <v>8</v>
      </c>
      <c r="K549" s="2">
        <v>113.61</v>
      </c>
      <c r="L549" s="2">
        <v>0</v>
      </c>
      <c r="M549" s="4">
        <v>908.88</v>
      </c>
      <c r="N549" s="4">
        <v>190.58</v>
      </c>
      <c r="O549" s="4" t="s">
        <v>2213</v>
      </c>
      <c r="P549" s="4" t="s">
        <v>2217</v>
      </c>
      <c r="Q549" s="2" t="s">
        <v>2222</v>
      </c>
      <c r="R549" s="4" t="s">
        <v>2758</v>
      </c>
      <c r="S549" s="4" t="s">
        <v>2765</v>
      </c>
      <c r="T549" s="4">
        <v>4</v>
      </c>
      <c r="U549" s="4" t="s">
        <v>2767</v>
      </c>
      <c r="W549"/>
      <c r="X549"/>
      <c r="Z549"/>
      <c r="AC549"/>
      <c r="AD549"/>
      <c r="AF549"/>
    </row>
    <row r="550" spans="1:32">
      <c r="A550" s="4" t="s">
        <v>569</v>
      </c>
      <c r="B550" s="5">
        <v>45700</v>
      </c>
      <c r="C550" s="4" t="s">
        <v>1102</v>
      </c>
      <c r="D550" s="2" t="s">
        <v>1646</v>
      </c>
      <c r="E550" s="2" t="s">
        <v>1648</v>
      </c>
      <c r="F550" s="4" t="s">
        <v>1654</v>
      </c>
      <c r="G550" s="2" t="s">
        <v>1655</v>
      </c>
      <c r="H550" s="4" t="s">
        <v>1667</v>
      </c>
      <c r="I550" s="4" t="s">
        <v>2209</v>
      </c>
      <c r="J550" s="2">
        <v>6</v>
      </c>
      <c r="K550" s="2">
        <v>9.9</v>
      </c>
      <c r="L550" s="2">
        <v>0.1</v>
      </c>
      <c r="M550" s="4">
        <v>53.46</v>
      </c>
      <c r="N550" s="4">
        <v>3.07</v>
      </c>
      <c r="O550" s="4" t="s">
        <v>2212</v>
      </c>
      <c r="P550" s="4" t="s">
        <v>2216</v>
      </c>
      <c r="Q550" s="2" t="s">
        <v>2221</v>
      </c>
      <c r="R550" s="4" t="s">
        <v>2759</v>
      </c>
      <c r="S550" s="4" t="s">
        <v>2763</v>
      </c>
      <c r="T550" s="4">
        <v>2</v>
      </c>
      <c r="U550" s="4" t="s">
        <v>2767</v>
      </c>
      <c r="W550"/>
      <c r="X550"/>
      <c r="Z550"/>
      <c r="AC550"/>
      <c r="AD550"/>
      <c r="AF550"/>
    </row>
    <row r="551" spans="1:32">
      <c r="A551" s="4" t="s">
        <v>570</v>
      </c>
      <c r="B551" s="5">
        <v>45387</v>
      </c>
      <c r="C551" s="4" t="s">
        <v>1103</v>
      </c>
      <c r="D551" s="2" t="s">
        <v>1647</v>
      </c>
      <c r="E551" s="2" t="s">
        <v>1648</v>
      </c>
      <c r="F551" s="4" t="s">
        <v>1653</v>
      </c>
      <c r="G551" s="2" t="s">
        <v>1655</v>
      </c>
      <c r="H551" s="4" t="s">
        <v>1662</v>
      </c>
      <c r="I551" s="4" t="s">
        <v>2210</v>
      </c>
      <c r="J551" s="2">
        <v>3</v>
      </c>
      <c r="K551" s="2">
        <v>113.38</v>
      </c>
      <c r="L551" s="2">
        <v>0.1</v>
      </c>
      <c r="M551" s="4">
        <v>306.13</v>
      </c>
      <c r="N551" s="4">
        <v>70.319999999999993</v>
      </c>
      <c r="O551" s="4" t="s">
        <v>2214</v>
      </c>
      <c r="P551" s="4" t="s">
        <v>2216</v>
      </c>
      <c r="Q551" s="2" t="s">
        <v>2222</v>
      </c>
      <c r="R551" s="4" t="s">
        <v>2760</v>
      </c>
      <c r="S551" s="4" t="s">
        <v>2765</v>
      </c>
      <c r="T551" s="4">
        <v>1</v>
      </c>
      <c r="U551" s="4" t="s">
        <v>2766</v>
      </c>
      <c r="W551"/>
      <c r="X551"/>
      <c r="Z551"/>
      <c r="AC551"/>
      <c r="AD551"/>
      <c r="AF551"/>
    </row>
    <row r="552" spans="1:32">
      <c r="W552"/>
      <c r="X552"/>
      <c r="Z552"/>
      <c r="AC552"/>
      <c r="AD552"/>
      <c r="AF552"/>
    </row>
    <row r="553" spans="1:32">
      <c r="W553"/>
      <c r="X553"/>
      <c r="Z553"/>
      <c r="AC553"/>
      <c r="AD553"/>
      <c r="AF553"/>
    </row>
    <row r="554" spans="1:32">
      <c r="W554"/>
      <c r="X554"/>
      <c r="Z554"/>
      <c r="AC554"/>
      <c r="AD554"/>
      <c r="AF554"/>
    </row>
    <row r="555" spans="1:32">
      <c r="W555"/>
      <c r="X555"/>
      <c r="Z555"/>
      <c r="AC555"/>
      <c r="AD555"/>
      <c r="AF555"/>
    </row>
    <row r="556" spans="1:32">
      <c r="W556"/>
      <c r="X556"/>
      <c r="Z556"/>
      <c r="AC556"/>
      <c r="AD556"/>
      <c r="AF556"/>
    </row>
    <row r="557" spans="1:32">
      <c r="W557"/>
      <c r="X557"/>
      <c r="Z557"/>
      <c r="AC557"/>
      <c r="AD557"/>
      <c r="AF557"/>
    </row>
    <row r="558" spans="1:32">
      <c r="W558"/>
      <c r="X558"/>
      <c r="Z558"/>
      <c r="AC558"/>
      <c r="AD558"/>
      <c r="AF558"/>
    </row>
    <row r="559" spans="1:32">
      <c r="W559"/>
      <c r="X559"/>
      <c r="Z559"/>
      <c r="AC559"/>
      <c r="AD559"/>
      <c r="AF559"/>
    </row>
    <row r="560" spans="1:32">
      <c r="W560"/>
      <c r="X560"/>
      <c r="Z560"/>
      <c r="AC560"/>
      <c r="AD560"/>
      <c r="AF560"/>
    </row>
    <row r="561" spans="23:32">
      <c r="W561"/>
      <c r="X561"/>
      <c r="Z561"/>
      <c r="AC561"/>
      <c r="AD561"/>
      <c r="AF561"/>
    </row>
    <row r="562" spans="23:32">
      <c r="W562"/>
      <c r="X562"/>
      <c r="Z562"/>
      <c r="AC562"/>
      <c r="AD562"/>
      <c r="AF562"/>
    </row>
    <row r="563" spans="23:32">
      <c r="W563"/>
      <c r="X563"/>
      <c r="Z563"/>
      <c r="AC563"/>
      <c r="AD563"/>
      <c r="AF563"/>
    </row>
    <row r="564" spans="23:32">
      <c r="W564"/>
      <c r="X564"/>
      <c r="Z564"/>
      <c r="AC564"/>
      <c r="AD564"/>
      <c r="AF564"/>
    </row>
    <row r="565" spans="23:32">
      <c r="W565"/>
      <c r="X565"/>
      <c r="Z565"/>
      <c r="AC565"/>
      <c r="AD565"/>
      <c r="AF565"/>
    </row>
    <row r="566" spans="23:32">
      <c r="W566"/>
      <c r="X566"/>
      <c r="Z566"/>
      <c r="AC566"/>
      <c r="AD566"/>
      <c r="AF566"/>
    </row>
    <row r="567" spans="23:32">
      <c r="W567"/>
      <c r="X567"/>
      <c r="Z567"/>
      <c r="AC567"/>
      <c r="AD567"/>
      <c r="AF567"/>
    </row>
    <row r="568" spans="23:32">
      <c r="W568"/>
      <c r="X568"/>
      <c r="Z568"/>
      <c r="AC568"/>
      <c r="AD568"/>
      <c r="AF568"/>
    </row>
    <row r="569" spans="23:32">
      <c r="W569"/>
      <c r="X569"/>
      <c r="Z569"/>
      <c r="AC569"/>
      <c r="AD569"/>
      <c r="AF569"/>
    </row>
    <row r="570" spans="23:32">
      <c r="W570"/>
      <c r="X570"/>
      <c r="Z570"/>
      <c r="AC570"/>
      <c r="AD570"/>
      <c r="AF570"/>
    </row>
    <row r="571" spans="23:32">
      <c r="W571"/>
      <c r="X571"/>
      <c r="Z571"/>
      <c r="AC571"/>
      <c r="AD571"/>
      <c r="AF571"/>
    </row>
    <row r="572" spans="23:32">
      <c r="W572"/>
      <c r="X572"/>
      <c r="Z572"/>
      <c r="AC572"/>
      <c r="AD572"/>
      <c r="AF572"/>
    </row>
    <row r="573" spans="23:32">
      <c r="W573"/>
      <c r="X573"/>
      <c r="Z573"/>
      <c r="AC573"/>
      <c r="AD573"/>
      <c r="AF573"/>
    </row>
    <row r="574" spans="23:32">
      <c r="W574"/>
      <c r="X574"/>
      <c r="Z574"/>
      <c r="AC574"/>
      <c r="AD574"/>
      <c r="AF574"/>
    </row>
    <row r="575" spans="23:32">
      <c r="W575"/>
      <c r="X575"/>
      <c r="Z575"/>
      <c r="AC575"/>
      <c r="AD575"/>
      <c r="AF575"/>
    </row>
    <row r="576" spans="23:32">
      <c r="W576"/>
      <c r="X576"/>
      <c r="Z576"/>
      <c r="AC576"/>
      <c r="AD576"/>
      <c r="AF576"/>
    </row>
    <row r="577" spans="23:32">
      <c r="W577"/>
      <c r="X577"/>
      <c r="Z577"/>
      <c r="AC577"/>
      <c r="AF577"/>
    </row>
    <row r="578" spans="23:32">
      <c r="W578"/>
      <c r="X578"/>
      <c r="Z578"/>
      <c r="AC578"/>
      <c r="AF578"/>
    </row>
    <row r="579" spans="23:32">
      <c r="W579"/>
      <c r="X579"/>
      <c r="Z579"/>
      <c r="AC579"/>
      <c r="AF579"/>
    </row>
    <row r="580" spans="23:32">
      <c r="W580"/>
      <c r="X580"/>
      <c r="Z580"/>
      <c r="AC580"/>
      <c r="AF580"/>
    </row>
    <row r="581" spans="23:32">
      <c r="W581"/>
      <c r="X581"/>
      <c r="Z581"/>
      <c r="AC581"/>
      <c r="AF581"/>
    </row>
    <row r="582" spans="23:32">
      <c r="W582"/>
      <c r="X582"/>
      <c r="Z582"/>
      <c r="AC582"/>
      <c r="AF582"/>
    </row>
    <row r="583" spans="23:32">
      <c r="W583"/>
      <c r="X583"/>
      <c r="Z583"/>
      <c r="AC583"/>
      <c r="AF583"/>
    </row>
    <row r="584" spans="23:32">
      <c r="W584"/>
      <c r="X584"/>
      <c r="Z584"/>
      <c r="AC584"/>
      <c r="AF584"/>
    </row>
    <row r="585" spans="23:32">
      <c r="W585"/>
      <c r="X585"/>
      <c r="Z585"/>
      <c r="AC585"/>
      <c r="AF585"/>
    </row>
    <row r="586" spans="23:32">
      <c r="W586"/>
      <c r="X586"/>
      <c r="Z586"/>
      <c r="AC586"/>
      <c r="AF586"/>
    </row>
    <row r="587" spans="23:32">
      <c r="W587"/>
      <c r="X587"/>
      <c r="Z587"/>
      <c r="AC587"/>
      <c r="AF587"/>
    </row>
    <row r="588" spans="23:32">
      <c r="W588"/>
      <c r="X588"/>
      <c r="Z588"/>
      <c r="AC588"/>
      <c r="AF588"/>
    </row>
    <row r="589" spans="23:32">
      <c r="W589"/>
      <c r="X589"/>
      <c r="Z589"/>
      <c r="AC589"/>
      <c r="AF589"/>
    </row>
    <row r="590" spans="23:32">
      <c r="W590"/>
      <c r="X590"/>
      <c r="Z590"/>
      <c r="AC590"/>
      <c r="AF590"/>
    </row>
    <row r="591" spans="23:32">
      <c r="W591"/>
      <c r="X591"/>
      <c r="Z591"/>
      <c r="AC591"/>
      <c r="AF591"/>
    </row>
    <row r="592" spans="23:32">
      <c r="W592"/>
      <c r="X592"/>
      <c r="Z592"/>
      <c r="AC592"/>
      <c r="AF592"/>
    </row>
    <row r="593" spans="23:32">
      <c r="W593"/>
      <c r="X593"/>
      <c r="Z593"/>
      <c r="AC593"/>
      <c r="AF593"/>
    </row>
    <row r="594" spans="23:32">
      <c r="W594"/>
      <c r="X594"/>
      <c r="Z594"/>
      <c r="AC594"/>
      <c r="AF594"/>
    </row>
    <row r="595" spans="23:32">
      <c r="W595"/>
      <c r="X595"/>
      <c r="Z595"/>
      <c r="AC595"/>
      <c r="AF595"/>
    </row>
    <row r="596" spans="23:32">
      <c r="W596"/>
      <c r="X596"/>
      <c r="Z596"/>
      <c r="AC596"/>
      <c r="AF596"/>
    </row>
    <row r="597" spans="23:32">
      <c r="W597"/>
      <c r="X597"/>
      <c r="Z597"/>
      <c r="AC597"/>
      <c r="AF597"/>
    </row>
    <row r="598" spans="23:32">
      <c r="W598"/>
      <c r="X598"/>
      <c r="Z598"/>
      <c r="AC598"/>
      <c r="AF598"/>
    </row>
    <row r="599" spans="23:32">
      <c r="W599"/>
      <c r="X599"/>
      <c r="Z599"/>
      <c r="AC599"/>
      <c r="AF599"/>
    </row>
    <row r="600" spans="23:32">
      <c r="W600"/>
      <c r="X600"/>
      <c r="Z600"/>
      <c r="AC600"/>
      <c r="AF600"/>
    </row>
    <row r="601" spans="23:32">
      <c r="W601"/>
      <c r="X601"/>
      <c r="Z601"/>
      <c r="AC601"/>
      <c r="AF601"/>
    </row>
    <row r="602" spans="23:32">
      <c r="W602"/>
      <c r="X602"/>
      <c r="Z602"/>
      <c r="AC602"/>
      <c r="AF602"/>
    </row>
    <row r="603" spans="23:32">
      <c r="W603"/>
      <c r="X603"/>
      <c r="Z603"/>
      <c r="AC603"/>
      <c r="AF603"/>
    </row>
    <row r="604" spans="23:32">
      <c r="Z604"/>
      <c r="AC604"/>
      <c r="AF604"/>
    </row>
    <row r="605" spans="23:32">
      <c r="Z605"/>
      <c r="AC605"/>
      <c r="AF605"/>
    </row>
    <row r="606" spans="23:32">
      <c r="Z606"/>
      <c r="AC606"/>
      <c r="AF606"/>
    </row>
    <row r="607" spans="23:32">
      <c r="Z607"/>
      <c r="AC607"/>
      <c r="AF607"/>
    </row>
    <row r="608" spans="23:32">
      <c r="Z608"/>
      <c r="AC608"/>
      <c r="AF608"/>
    </row>
    <row r="609" spans="26:32">
      <c r="Z609"/>
      <c r="AC609"/>
      <c r="AF609"/>
    </row>
    <row r="610" spans="26:32">
      <c r="Z610"/>
      <c r="AC610"/>
      <c r="AF610"/>
    </row>
    <row r="611" spans="26:32">
      <c r="Z611"/>
      <c r="AC611"/>
      <c r="AF611"/>
    </row>
    <row r="612" spans="26:32">
      <c r="Z612"/>
      <c r="AC612"/>
      <c r="AF612"/>
    </row>
    <row r="613" spans="26:32">
      <c r="Z613"/>
      <c r="AC613"/>
      <c r="AF613"/>
    </row>
    <row r="614" spans="26:32">
      <c r="Z614"/>
      <c r="AC614"/>
      <c r="AF614"/>
    </row>
    <row r="615" spans="26:32">
      <c r="Z615"/>
      <c r="AC615"/>
      <c r="AF615"/>
    </row>
    <row r="616" spans="26:32">
      <c r="Z616"/>
      <c r="AC616"/>
      <c r="AF616"/>
    </row>
    <row r="617" spans="26:32">
      <c r="Z617"/>
      <c r="AC617"/>
      <c r="AF617"/>
    </row>
    <row r="618" spans="26:32">
      <c r="Z618"/>
      <c r="AC618"/>
      <c r="AF618"/>
    </row>
    <row r="619" spans="26:32">
      <c r="Z619"/>
      <c r="AC619"/>
      <c r="AF619"/>
    </row>
    <row r="620" spans="26:32">
      <c r="Z620"/>
      <c r="AC620"/>
      <c r="AF620"/>
    </row>
    <row r="621" spans="26:32">
      <c r="Z621"/>
      <c r="AC621"/>
      <c r="AF621"/>
    </row>
    <row r="622" spans="26:32">
      <c r="Z622"/>
      <c r="AC622"/>
      <c r="AF622"/>
    </row>
    <row r="623" spans="26:32">
      <c r="Z623"/>
      <c r="AC623"/>
      <c r="AF623"/>
    </row>
    <row r="624" spans="26:32">
      <c r="Z624"/>
      <c r="AC624"/>
      <c r="AF624"/>
    </row>
    <row r="625" spans="26:32">
      <c r="Z625"/>
      <c r="AC625"/>
      <c r="AF625"/>
    </row>
    <row r="626" spans="26:32">
      <c r="Z626"/>
      <c r="AC626"/>
      <c r="AF626"/>
    </row>
    <row r="627" spans="26:32">
      <c r="Z627"/>
      <c r="AC627"/>
      <c r="AF627"/>
    </row>
    <row r="628" spans="26:32">
      <c r="Z628"/>
      <c r="AC628"/>
      <c r="AF628"/>
    </row>
    <row r="629" spans="26:32">
      <c r="Z629"/>
      <c r="AC629"/>
      <c r="AF629"/>
    </row>
    <row r="630" spans="26:32">
      <c r="Z630"/>
      <c r="AC630"/>
      <c r="AF630"/>
    </row>
    <row r="631" spans="26:32">
      <c r="Z631"/>
      <c r="AC631"/>
      <c r="AF631"/>
    </row>
    <row r="632" spans="26:32">
      <c r="Z632"/>
      <c r="AC632"/>
      <c r="AF632"/>
    </row>
    <row r="633" spans="26:32">
      <c r="Z633"/>
      <c r="AC633"/>
      <c r="AF633"/>
    </row>
    <row r="634" spans="26:32">
      <c r="Z634"/>
      <c r="AC634"/>
      <c r="AF634"/>
    </row>
    <row r="635" spans="26:32">
      <c r="Z635"/>
      <c r="AC635"/>
      <c r="AF635"/>
    </row>
    <row r="636" spans="26:32">
      <c r="Z636"/>
      <c r="AC636"/>
      <c r="AF636"/>
    </row>
    <row r="637" spans="26:32">
      <c r="Z637"/>
      <c r="AC637"/>
      <c r="AF637"/>
    </row>
    <row r="638" spans="26:32">
      <c r="Z638"/>
      <c r="AC638"/>
      <c r="AF638"/>
    </row>
    <row r="639" spans="26:32">
      <c r="Z639"/>
      <c r="AC639"/>
      <c r="AF639"/>
    </row>
    <row r="640" spans="26:32">
      <c r="Z640"/>
      <c r="AC640"/>
      <c r="AF640"/>
    </row>
    <row r="641" spans="26:32">
      <c r="Z641"/>
      <c r="AC641"/>
      <c r="AF641"/>
    </row>
    <row r="642" spans="26:32">
      <c r="Z642"/>
      <c r="AC642"/>
      <c r="AF642"/>
    </row>
    <row r="643" spans="26:32">
      <c r="Z643"/>
      <c r="AC643"/>
      <c r="AF643"/>
    </row>
    <row r="644" spans="26:32">
      <c r="Z644"/>
      <c r="AC644"/>
      <c r="AF644"/>
    </row>
    <row r="645" spans="26:32">
      <c r="Z645"/>
      <c r="AC645"/>
      <c r="AF645"/>
    </row>
    <row r="646" spans="26:32">
      <c r="Z646"/>
      <c r="AC646"/>
      <c r="AF646"/>
    </row>
    <row r="647" spans="26:32">
      <c r="Z647"/>
      <c r="AC647"/>
      <c r="AF647"/>
    </row>
    <row r="648" spans="26:32">
      <c r="Z648"/>
      <c r="AC648"/>
      <c r="AF648"/>
    </row>
    <row r="649" spans="26:32">
      <c r="Z649"/>
      <c r="AC649"/>
      <c r="AF649"/>
    </row>
    <row r="650" spans="26:32">
      <c r="Z650"/>
      <c r="AC650"/>
      <c r="AF650"/>
    </row>
    <row r="651" spans="26:32">
      <c r="Z651"/>
      <c r="AC651"/>
      <c r="AF651"/>
    </row>
    <row r="652" spans="26:32">
      <c r="Z652"/>
      <c r="AC652"/>
      <c r="AF652"/>
    </row>
    <row r="653" spans="26:32">
      <c r="Z653"/>
      <c r="AC653"/>
      <c r="AF653"/>
    </row>
    <row r="654" spans="26:32">
      <c r="Z654"/>
      <c r="AC654"/>
      <c r="AF654"/>
    </row>
    <row r="655" spans="26:32">
      <c r="Z655"/>
      <c r="AC655"/>
      <c r="AF655"/>
    </row>
    <row r="656" spans="26:32">
      <c r="Z656"/>
      <c r="AC656"/>
      <c r="AF656"/>
    </row>
    <row r="657" spans="26:32">
      <c r="Z657"/>
      <c r="AC657"/>
      <c r="AF657"/>
    </row>
    <row r="658" spans="26:32">
      <c r="Z658"/>
      <c r="AC658"/>
      <c r="AF658"/>
    </row>
    <row r="659" spans="26:32">
      <c r="Z659"/>
      <c r="AC659"/>
      <c r="AF659"/>
    </row>
    <row r="660" spans="26:32">
      <c r="Z660"/>
      <c r="AC660"/>
      <c r="AF660"/>
    </row>
    <row r="661" spans="26:32">
      <c r="Z661"/>
      <c r="AC661"/>
      <c r="AF661"/>
    </row>
    <row r="662" spans="26:32">
      <c r="Z662"/>
      <c r="AC662"/>
      <c r="AF662"/>
    </row>
    <row r="663" spans="26:32">
      <c r="Z663"/>
      <c r="AC663"/>
      <c r="AF663"/>
    </row>
    <row r="664" spans="26:32">
      <c r="Z664"/>
      <c r="AC664"/>
      <c r="AF664"/>
    </row>
    <row r="665" spans="26:32">
      <c r="Z665"/>
      <c r="AC665"/>
      <c r="AF665"/>
    </row>
    <row r="666" spans="26:32">
      <c r="Z666"/>
      <c r="AC666"/>
      <c r="AF666"/>
    </row>
    <row r="667" spans="26:32">
      <c r="Z667"/>
      <c r="AC667"/>
      <c r="AF667"/>
    </row>
    <row r="668" spans="26:32">
      <c r="Z668"/>
      <c r="AC668"/>
      <c r="AF668"/>
    </row>
    <row r="669" spans="26:32">
      <c r="Z669"/>
      <c r="AC669"/>
      <c r="AF669"/>
    </row>
    <row r="670" spans="26:32">
      <c r="Z670"/>
      <c r="AC670"/>
      <c r="AF670"/>
    </row>
    <row r="671" spans="26:32">
      <c r="Z671"/>
      <c r="AC671"/>
      <c r="AF671"/>
    </row>
    <row r="672" spans="26:32">
      <c r="Z672"/>
      <c r="AC672"/>
      <c r="AF672"/>
    </row>
    <row r="673" spans="26:32">
      <c r="Z673"/>
      <c r="AC673"/>
      <c r="AF673"/>
    </row>
    <row r="674" spans="26:32">
      <c r="Z674"/>
      <c r="AC674"/>
      <c r="AF674"/>
    </row>
    <row r="675" spans="26:32">
      <c r="Z675"/>
      <c r="AC675"/>
      <c r="AF675"/>
    </row>
    <row r="676" spans="26:32">
      <c r="Z676"/>
      <c r="AC676"/>
      <c r="AF676"/>
    </row>
    <row r="677" spans="26:32">
      <c r="Z677"/>
      <c r="AC677"/>
      <c r="AF677"/>
    </row>
    <row r="678" spans="26:32">
      <c r="Z678"/>
      <c r="AC678"/>
      <c r="AF678"/>
    </row>
    <row r="679" spans="26:32">
      <c r="Z679"/>
      <c r="AC679"/>
      <c r="AF679"/>
    </row>
    <row r="680" spans="26:32">
      <c r="Z680"/>
      <c r="AC680"/>
      <c r="AF680"/>
    </row>
    <row r="681" spans="26:32">
      <c r="Z681"/>
      <c r="AC681"/>
      <c r="AF681"/>
    </row>
    <row r="682" spans="26:32">
      <c r="Z682"/>
      <c r="AC682"/>
      <c r="AF682"/>
    </row>
    <row r="683" spans="26:32">
      <c r="Z683"/>
      <c r="AC683"/>
      <c r="AF683"/>
    </row>
    <row r="684" spans="26:32">
      <c r="Z684"/>
      <c r="AC684"/>
      <c r="AF684"/>
    </row>
    <row r="685" spans="26:32">
      <c r="Z685"/>
      <c r="AC685"/>
      <c r="AF685"/>
    </row>
    <row r="686" spans="26:32">
      <c r="Z686"/>
      <c r="AC686"/>
      <c r="AF686"/>
    </row>
    <row r="687" spans="26:32">
      <c r="Z687"/>
      <c r="AC687"/>
      <c r="AF687"/>
    </row>
    <row r="688" spans="26:32">
      <c r="Z688"/>
      <c r="AC688"/>
      <c r="AF688"/>
    </row>
    <row r="689" spans="26:32">
      <c r="Z689"/>
      <c r="AC689"/>
      <c r="AF689"/>
    </row>
    <row r="690" spans="26:32">
      <c r="Z690"/>
      <c r="AC690"/>
      <c r="AF690"/>
    </row>
    <row r="691" spans="26:32">
      <c r="Z691"/>
      <c r="AC691"/>
      <c r="AF691"/>
    </row>
    <row r="692" spans="26:32">
      <c r="Z692"/>
      <c r="AC692"/>
      <c r="AF692"/>
    </row>
    <row r="693" spans="26:32">
      <c r="Z693"/>
      <c r="AC693"/>
      <c r="AF693"/>
    </row>
    <row r="694" spans="26:32">
      <c r="Z694"/>
      <c r="AC694"/>
      <c r="AF694"/>
    </row>
    <row r="695" spans="26:32">
      <c r="Z695"/>
      <c r="AC695"/>
      <c r="AF695"/>
    </row>
    <row r="696" spans="26:32">
      <c r="Z696"/>
      <c r="AC696"/>
      <c r="AF696"/>
    </row>
    <row r="697" spans="26:32">
      <c r="Z697"/>
      <c r="AC697"/>
      <c r="AF697"/>
    </row>
    <row r="698" spans="26:32">
      <c r="Z698"/>
      <c r="AC698"/>
      <c r="AF698"/>
    </row>
    <row r="699" spans="26:32">
      <c r="Z699"/>
      <c r="AC699"/>
      <c r="AF699"/>
    </row>
    <row r="700" spans="26:32">
      <c r="Z700"/>
      <c r="AC700"/>
      <c r="AF700"/>
    </row>
    <row r="701" spans="26:32">
      <c r="Z701"/>
      <c r="AC701"/>
      <c r="AF701"/>
    </row>
    <row r="702" spans="26:32">
      <c r="Z702"/>
      <c r="AC702"/>
      <c r="AF702"/>
    </row>
    <row r="703" spans="26:32">
      <c r="Z703"/>
      <c r="AC703"/>
      <c r="AF703"/>
    </row>
    <row r="704" spans="26:32">
      <c r="Z704"/>
      <c r="AC704"/>
      <c r="AF704"/>
    </row>
    <row r="705" spans="26:32">
      <c r="Z705"/>
      <c r="AC705"/>
      <c r="AF705"/>
    </row>
    <row r="706" spans="26:32">
      <c r="Z706"/>
      <c r="AC706"/>
      <c r="AF706"/>
    </row>
    <row r="707" spans="26:32">
      <c r="Z707"/>
      <c r="AC707"/>
      <c r="AF707"/>
    </row>
    <row r="708" spans="26:32">
      <c r="Z708"/>
      <c r="AC708"/>
      <c r="AF708"/>
    </row>
    <row r="709" spans="26:32">
      <c r="Z709"/>
      <c r="AC709"/>
      <c r="AF709"/>
    </row>
    <row r="710" spans="26:32">
      <c r="Z710"/>
      <c r="AC710"/>
      <c r="AF710"/>
    </row>
    <row r="711" spans="26:32">
      <c r="Z711"/>
      <c r="AC711"/>
      <c r="AF711"/>
    </row>
    <row r="712" spans="26:32">
      <c r="Z712"/>
      <c r="AC712"/>
      <c r="AF712"/>
    </row>
    <row r="713" spans="26:32">
      <c r="Z713"/>
      <c r="AC713"/>
      <c r="AF713"/>
    </row>
    <row r="714" spans="26:32">
      <c r="Z714"/>
      <c r="AC714"/>
      <c r="AF714"/>
    </row>
    <row r="715" spans="26:32">
      <c r="Z715"/>
      <c r="AC715"/>
      <c r="AF715"/>
    </row>
    <row r="716" spans="26:32">
      <c r="Z716"/>
      <c r="AC716"/>
      <c r="AF716"/>
    </row>
    <row r="717" spans="26:32">
      <c r="Z717"/>
      <c r="AC717"/>
      <c r="AF717"/>
    </row>
    <row r="718" spans="26:32">
      <c r="Z718"/>
      <c r="AC718"/>
      <c r="AF718"/>
    </row>
    <row r="719" spans="26:32">
      <c r="Z719"/>
      <c r="AC719"/>
      <c r="AF719"/>
    </row>
    <row r="720" spans="26:32">
      <c r="Z720"/>
      <c r="AC720"/>
      <c r="AF720"/>
    </row>
    <row r="721" spans="26:32">
      <c r="Z721"/>
      <c r="AC721"/>
      <c r="AF721"/>
    </row>
    <row r="722" spans="26:32">
      <c r="Z722"/>
      <c r="AC722"/>
      <c r="AF722"/>
    </row>
    <row r="723" spans="26:32">
      <c r="Z723"/>
      <c r="AC723"/>
      <c r="AF723"/>
    </row>
    <row r="724" spans="26:32">
      <c r="Z724"/>
      <c r="AC724"/>
      <c r="AF724"/>
    </row>
    <row r="725" spans="26:32">
      <c r="Z725"/>
      <c r="AC725"/>
      <c r="AF725"/>
    </row>
    <row r="726" spans="26:32">
      <c r="Z726"/>
      <c r="AC726"/>
      <c r="AF726"/>
    </row>
    <row r="727" spans="26:32">
      <c r="Z727"/>
      <c r="AC727"/>
      <c r="AF727"/>
    </row>
    <row r="728" spans="26:32">
      <c r="Z728"/>
      <c r="AC728"/>
      <c r="AF728"/>
    </row>
    <row r="729" spans="26:32">
      <c r="Z729"/>
      <c r="AC729"/>
      <c r="AF729"/>
    </row>
    <row r="730" spans="26:32">
      <c r="Z730"/>
      <c r="AC730"/>
      <c r="AF730"/>
    </row>
    <row r="731" spans="26:32">
      <c r="Z731"/>
      <c r="AC731"/>
      <c r="AF731"/>
    </row>
    <row r="732" spans="26:32">
      <c r="Z732"/>
      <c r="AC732"/>
      <c r="AF732"/>
    </row>
    <row r="733" spans="26:32">
      <c r="Z733"/>
      <c r="AC733"/>
      <c r="AF733"/>
    </row>
    <row r="734" spans="26:32">
      <c r="Z734"/>
      <c r="AC734"/>
      <c r="AF734"/>
    </row>
    <row r="735" spans="26:32">
      <c r="Z735"/>
      <c r="AC735"/>
      <c r="AF735"/>
    </row>
    <row r="736" spans="26:32">
      <c r="Z736"/>
      <c r="AC736"/>
      <c r="AF736"/>
    </row>
    <row r="737" spans="26:32">
      <c r="Z737"/>
      <c r="AC737"/>
      <c r="AF737"/>
    </row>
    <row r="738" spans="26:32">
      <c r="Z738"/>
      <c r="AC738"/>
      <c r="AF738"/>
    </row>
    <row r="739" spans="26:32">
      <c r="Z739"/>
      <c r="AC739"/>
      <c r="AF739"/>
    </row>
    <row r="740" spans="26:32">
      <c r="Z740"/>
      <c r="AC740"/>
      <c r="AF740"/>
    </row>
    <row r="741" spans="26:32">
      <c r="Z741"/>
      <c r="AC741"/>
      <c r="AF741"/>
    </row>
    <row r="742" spans="26:32">
      <c r="Z742"/>
      <c r="AC742"/>
      <c r="AF742"/>
    </row>
    <row r="743" spans="26:32">
      <c r="Z743"/>
      <c r="AC743"/>
      <c r="AF743"/>
    </row>
    <row r="744" spans="26:32">
      <c r="Z744"/>
      <c r="AC744"/>
      <c r="AF744"/>
    </row>
    <row r="745" spans="26:32">
      <c r="Z745"/>
      <c r="AC745"/>
      <c r="AF745"/>
    </row>
    <row r="746" spans="26:32">
      <c r="Z746"/>
      <c r="AC746"/>
      <c r="AF746"/>
    </row>
    <row r="747" spans="26:32">
      <c r="Z747"/>
      <c r="AC747"/>
      <c r="AF747"/>
    </row>
    <row r="748" spans="26:32">
      <c r="Z748"/>
      <c r="AC748"/>
      <c r="AF748"/>
    </row>
    <row r="749" spans="26:32">
      <c r="Z749"/>
      <c r="AC749"/>
      <c r="AF749"/>
    </row>
    <row r="750" spans="26:32">
      <c r="Z750"/>
      <c r="AC750"/>
      <c r="AF750"/>
    </row>
    <row r="751" spans="26:32">
      <c r="Z751"/>
      <c r="AC751"/>
      <c r="AF751"/>
    </row>
    <row r="752" spans="26:32">
      <c r="Z752"/>
      <c r="AC752"/>
      <c r="AF752"/>
    </row>
    <row r="753" spans="26:32">
      <c r="Z753"/>
      <c r="AC753"/>
      <c r="AF753"/>
    </row>
    <row r="754" spans="26:32">
      <c r="Z754"/>
      <c r="AC754"/>
      <c r="AF754"/>
    </row>
    <row r="755" spans="26:32">
      <c r="Z755"/>
      <c r="AC755"/>
      <c r="AF755"/>
    </row>
    <row r="756" spans="26:32">
      <c r="Z756"/>
      <c r="AC756"/>
      <c r="AF756"/>
    </row>
    <row r="757" spans="26:32">
      <c r="Z757"/>
      <c r="AC757"/>
      <c r="AF757"/>
    </row>
    <row r="758" spans="26:32">
      <c r="Z758"/>
      <c r="AC758"/>
      <c r="AF758"/>
    </row>
    <row r="759" spans="26:32">
      <c r="Z759"/>
      <c r="AC759"/>
      <c r="AF759"/>
    </row>
    <row r="760" spans="26:32">
      <c r="Z760"/>
      <c r="AC760"/>
      <c r="AF760"/>
    </row>
    <row r="761" spans="26:32">
      <c r="Z761"/>
      <c r="AC761"/>
      <c r="AF761"/>
    </row>
    <row r="762" spans="26:32">
      <c r="Z762"/>
      <c r="AC762"/>
      <c r="AF762"/>
    </row>
    <row r="763" spans="26:32">
      <c r="Z763"/>
      <c r="AC763"/>
      <c r="AF763"/>
    </row>
    <row r="764" spans="26:32">
      <c r="Z764"/>
      <c r="AC764"/>
      <c r="AF764"/>
    </row>
    <row r="765" spans="26:32">
      <c r="Z765"/>
      <c r="AC765"/>
      <c r="AF765"/>
    </row>
    <row r="766" spans="26:32">
      <c r="Z766"/>
      <c r="AC766"/>
      <c r="AF766"/>
    </row>
    <row r="767" spans="26:32">
      <c r="Z767"/>
      <c r="AC767"/>
      <c r="AF767"/>
    </row>
    <row r="768" spans="26:32">
      <c r="Z768"/>
      <c r="AC768"/>
      <c r="AF768"/>
    </row>
    <row r="769" spans="26:32">
      <c r="Z769"/>
      <c r="AC769"/>
      <c r="AF769"/>
    </row>
    <row r="770" spans="26:32">
      <c r="Z770"/>
      <c r="AC770"/>
      <c r="AF770"/>
    </row>
    <row r="771" spans="26:32">
      <c r="Z771"/>
      <c r="AC771"/>
      <c r="AF771"/>
    </row>
    <row r="772" spans="26:32">
      <c r="Z772"/>
      <c r="AC772"/>
      <c r="AF772"/>
    </row>
    <row r="773" spans="26:32">
      <c r="Z773"/>
      <c r="AC773"/>
      <c r="AF773"/>
    </row>
    <row r="774" spans="26:32">
      <c r="Z774"/>
      <c r="AC774"/>
      <c r="AF774"/>
    </row>
    <row r="775" spans="26:32">
      <c r="Z775"/>
      <c r="AC775"/>
      <c r="AF775"/>
    </row>
    <row r="776" spans="26:32">
      <c r="Z776"/>
      <c r="AC776"/>
      <c r="AF776"/>
    </row>
    <row r="777" spans="26:32">
      <c r="Z777"/>
      <c r="AC777"/>
      <c r="AF777"/>
    </row>
    <row r="778" spans="26:32">
      <c r="Z778"/>
      <c r="AC778"/>
      <c r="AF778"/>
    </row>
    <row r="779" spans="26:32">
      <c r="Z779"/>
      <c r="AC779"/>
      <c r="AF779"/>
    </row>
    <row r="780" spans="26:32">
      <c r="Z780"/>
      <c r="AC780"/>
      <c r="AF780"/>
    </row>
    <row r="781" spans="26:32">
      <c r="Z781"/>
      <c r="AC781"/>
      <c r="AF781"/>
    </row>
    <row r="782" spans="26:32">
      <c r="Z782"/>
      <c r="AC782"/>
      <c r="AF782"/>
    </row>
    <row r="783" spans="26:32">
      <c r="Z783"/>
      <c r="AC783"/>
      <c r="AF783"/>
    </row>
    <row r="784" spans="26:32">
      <c r="Z784"/>
      <c r="AC784"/>
      <c r="AF784"/>
    </row>
    <row r="785" spans="26:32">
      <c r="Z785"/>
      <c r="AC785"/>
      <c r="AF785"/>
    </row>
    <row r="786" spans="26:32">
      <c r="Z786"/>
      <c r="AC786"/>
      <c r="AF786"/>
    </row>
    <row r="787" spans="26:32">
      <c r="Z787"/>
      <c r="AC787"/>
      <c r="AF787"/>
    </row>
    <row r="788" spans="26:32">
      <c r="Z788"/>
      <c r="AC788"/>
      <c r="AF788"/>
    </row>
    <row r="789" spans="26:32">
      <c r="Z789"/>
      <c r="AC789"/>
      <c r="AF789"/>
    </row>
    <row r="790" spans="26:32">
      <c r="Z790"/>
      <c r="AC790"/>
      <c r="AF790"/>
    </row>
    <row r="791" spans="26:32">
      <c r="Z791"/>
      <c r="AC791"/>
      <c r="AF791"/>
    </row>
    <row r="792" spans="26:32">
      <c r="Z792"/>
      <c r="AC792"/>
      <c r="AF792"/>
    </row>
    <row r="793" spans="26:32">
      <c r="Z793"/>
      <c r="AC793"/>
      <c r="AF793"/>
    </row>
    <row r="794" spans="26:32">
      <c r="Z794"/>
      <c r="AC794"/>
      <c r="AF794"/>
    </row>
    <row r="795" spans="26:32">
      <c r="Z795"/>
      <c r="AC795"/>
      <c r="AF795"/>
    </row>
    <row r="796" spans="26:32">
      <c r="Z796"/>
      <c r="AC796"/>
      <c r="AF796"/>
    </row>
    <row r="797" spans="26:32">
      <c r="Z797"/>
      <c r="AC797"/>
      <c r="AF797"/>
    </row>
    <row r="798" spans="26:32">
      <c r="Z798"/>
      <c r="AC798"/>
      <c r="AF798"/>
    </row>
    <row r="799" spans="26:32">
      <c r="Z799"/>
      <c r="AC799"/>
      <c r="AF799"/>
    </row>
    <row r="800" spans="26:32">
      <c r="Z800"/>
      <c r="AC800"/>
      <c r="AF800"/>
    </row>
    <row r="801" spans="26:32">
      <c r="Z801"/>
      <c r="AC801"/>
      <c r="AF801"/>
    </row>
    <row r="802" spans="26:32">
      <c r="Z802"/>
      <c r="AC802"/>
      <c r="AF802"/>
    </row>
    <row r="803" spans="26:32">
      <c r="Z803"/>
      <c r="AC803"/>
      <c r="AF803"/>
    </row>
    <row r="804" spans="26:32">
      <c r="Z804"/>
      <c r="AC804"/>
      <c r="AF804"/>
    </row>
    <row r="805" spans="26:32">
      <c r="Z805"/>
      <c r="AC805"/>
      <c r="AF805"/>
    </row>
    <row r="806" spans="26:32">
      <c r="Z806"/>
      <c r="AC806"/>
      <c r="AF806"/>
    </row>
    <row r="807" spans="26:32">
      <c r="Z807"/>
      <c r="AC807"/>
      <c r="AF807"/>
    </row>
    <row r="808" spans="26:32">
      <c r="Z808"/>
      <c r="AC808"/>
      <c r="AF808"/>
    </row>
    <row r="809" spans="26:32">
      <c r="Z809"/>
      <c r="AC809"/>
      <c r="AF809"/>
    </row>
    <row r="810" spans="26:32">
      <c r="Z810"/>
      <c r="AC810"/>
      <c r="AF810"/>
    </row>
    <row r="811" spans="26:32">
      <c r="Z811"/>
      <c r="AC811"/>
      <c r="AF811"/>
    </row>
    <row r="812" spans="26:32">
      <c r="Z812"/>
      <c r="AC812"/>
      <c r="AF812"/>
    </row>
    <row r="813" spans="26:32">
      <c r="Z813"/>
      <c r="AC813"/>
      <c r="AF813"/>
    </row>
    <row r="814" spans="26:32">
      <c r="Z814"/>
      <c r="AC814"/>
      <c r="AF814"/>
    </row>
    <row r="815" spans="26:32">
      <c r="Z815"/>
      <c r="AC815"/>
      <c r="AF815"/>
    </row>
    <row r="816" spans="26:32">
      <c r="Z816"/>
      <c r="AC816"/>
      <c r="AF816"/>
    </row>
    <row r="817" spans="26:32">
      <c r="Z817"/>
      <c r="AC817"/>
      <c r="AF817"/>
    </row>
    <row r="818" spans="26:32">
      <c r="Z818"/>
      <c r="AC818"/>
      <c r="AF818"/>
    </row>
    <row r="819" spans="26:32">
      <c r="Z819"/>
      <c r="AC819"/>
      <c r="AF819"/>
    </row>
    <row r="820" spans="26:32">
      <c r="Z820"/>
      <c r="AC820"/>
      <c r="AF820"/>
    </row>
    <row r="821" spans="26:32">
      <c r="Z821"/>
      <c r="AC821"/>
      <c r="AF821"/>
    </row>
    <row r="822" spans="26:32">
      <c r="Z822"/>
      <c r="AC822"/>
      <c r="AF822"/>
    </row>
    <row r="823" spans="26:32">
      <c r="Z823"/>
      <c r="AC823"/>
      <c r="AF823"/>
    </row>
    <row r="824" spans="26:32">
      <c r="Z824"/>
      <c r="AC824"/>
      <c r="AF824"/>
    </row>
    <row r="825" spans="26:32">
      <c r="Z825"/>
      <c r="AC825"/>
      <c r="AF825"/>
    </row>
    <row r="826" spans="26:32">
      <c r="Z826"/>
      <c r="AC826"/>
      <c r="AF826"/>
    </row>
    <row r="827" spans="26:32">
      <c r="Z827"/>
      <c r="AC827"/>
      <c r="AF827"/>
    </row>
    <row r="828" spans="26:32">
      <c r="Z828"/>
      <c r="AC828"/>
      <c r="AF828"/>
    </row>
    <row r="829" spans="26:32">
      <c r="Z829"/>
      <c r="AC829"/>
      <c r="AF829"/>
    </row>
    <row r="830" spans="26:32">
      <c r="Z830"/>
      <c r="AC830"/>
      <c r="AF830"/>
    </row>
    <row r="831" spans="26:32">
      <c r="Z831"/>
      <c r="AC831"/>
      <c r="AF831"/>
    </row>
    <row r="832" spans="26:32">
      <c r="Z832"/>
      <c r="AC832"/>
      <c r="AF832"/>
    </row>
    <row r="833" spans="26:32">
      <c r="Z833"/>
      <c r="AC833"/>
      <c r="AF833"/>
    </row>
    <row r="834" spans="26:32">
      <c r="Z834"/>
      <c r="AC834"/>
      <c r="AF834"/>
    </row>
    <row r="835" spans="26:32">
      <c r="Z835"/>
      <c r="AC835"/>
      <c r="AF835"/>
    </row>
    <row r="836" spans="26:32">
      <c r="Z836"/>
      <c r="AC836"/>
      <c r="AF836"/>
    </row>
    <row r="837" spans="26:32">
      <c r="Z837"/>
      <c r="AC837"/>
      <c r="AF837"/>
    </row>
    <row r="838" spans="26:32">
      <c r="Z838"/>
      <c r="AC838"/>
      <c r="AF838"/>
    </row>
    <row r="839" spans="26:32">
      <c r="Z839"/>
      <c r="AC839"/>
      <c r="AF839"/>
    </row>
    <row r="840" spans="26:32">
      <c r="Z840"/>
      <c r="AC840"/>
      <c r="AF840"/>
    </row>
    <row r="841" spans="26:32">
      <c r="Z841"/>
      <c r="AC841"/>
      <c r="AF841"/>
    </row>
    <row r="842" spans="26:32">
      <c r="Z842"/>
      <c r="AC842"/>
      <c r="AF842"/>
    </row>
    <row r="843" spans="26:32">
      <c r="Z843"/>
      <c r="AC843"/>
      <c r="AF843"/>
    </row>
    <row r="844" spans="26:32">
      <c r="Z844"/>
      <c r="AC844"/>
      <c r="AF844"/>
    </row>
    <row r="845" spans="26:32">
      <c r="Z845"/>
      <c r="AC845"/>
      <c r="AF845"/>
    </row>
    <row r="846" spans="26:32">
      <c r="Z846"/>
      <c r="AC846"/>
      <c r="AF846"/>
    </row>
    <row r="847" spans="26:32">
      <c r="Z847"/>
      <c r="AC847"/>
      <c r="AF847"/>
    </row>
    <row r="848" spans="26:32">
      <c r="Z848"/>
      <c r="AC848"/>
      <c r="AF848"/>
    </row>
    <row r="849" spans="26:32">
      <c r="Z849"/>
      <c r="AC849"/>
      <c r="AF849"/>
    </row>
    <row r="850" spans="26:32">
      <c r="Z850"/>
      <c r="AC850"/>
      <c r="AF850"/>
    </row>
    <row r="851" spans="26:32">
      <c r="Z851"/>
      <c r="AC851"/>
      <c r="AF851"/>
    </row>
    <row r="852" spans="26:32">
      <c r="Z852"/>
      <c r="AC852"/>
      <c r="AF852"/>
    </row>
    <row r="853" spans="26:32">
      <c r="Z853"/>
      <c r="AC853"/>
      <c r="AF853"/>
    </row>
    <row r="854" spans="26:32">
      <c r="Z854"/>
      <c r="AC854"/>
      <c r="AF854"/>
    </row>
    <row r="855" spans="26:32">
      <c r="Z855"/>
      <c r="AC855"/>
      <c r="AF855"/>
    </row>
    <row r="856" spans="26:32">
      <c r="Z856"/>
      <c r="AC856"/>
      <c r="AF856"/>
    </row>
    <row r="857" spans="26:32">
      <c r="Z857"/>
      <c r="AC857"/>
      <c r="AF857"/>
    </row>
    <row r="858" spans="26:32">
      <c r="Z858"/>
      <c r="AC858"/>
      <c r="AF858"/>
    </row>
    <row r="859" spans="26:32">
      <c r="Z859"/>
      <c r="AC859"/>
      <c r="AF859"/>
    </row>
    <row r="860" spans="26:32">
      <c r="Z860"/>
      <c r="AC860"/>
      <c r="AF860"/>
    </row>
    <row r="861" spans="26:32">
      <c r="Z861"/>
      <c r="AC861"/>
      <c r="AF861"/>
    </row>
    <row r="862" spans="26:32">
      <c r="Z862"/>
      <c r="AC862"/>
      <c r="AF862"/>
    </row>
    <row r="863" spans="26:32">
      <c r="Z863"/>
      <c r="AC863"/>
      <c r="AF863"/>
    </row>
    <row r="864" spans="26:32">
      <c r="Z864"/>
      <c r="AC864"/>
      <c r="AF864"/>
    </row>
    <row r="865" spans="26:32">
      <c r="Z865"/>
      <c r="AC865"/>
      <c r="AF865"/>
    </row>
    <row r="866" spans="26:32">
      <c r="Z866"/>
      <c r="AC866"/>
      <c r="AF866"/>
    </row>
    <row r="867" spans="26:32">
      <c r="Z867"/>
      <c r="AC867"/>
      <c r="AF867"/>
    </row>
    <row r="868" spans="26:32">
      <c r="Z868"/>
      <c r="AC868"/>
      <c r="AF868"/>
    </row>
    <row r="869" spans="26:32">
      <c r="Z869"/>
      <c r="AC869"/>
      <c r="AF869"/>
    </row>
    <row r="870" spans="26:32">
      <c r="Z870"/>
      <c r="AC870"/>
      <c r="AF870"/>
    </row>
    <row r="871" spans="26:32">
      <c r="Z871"/>
      <c r="AC871"/>
      <c r="AF871"/>
    </row>
    <row r="872" spans="26:32">
      <c r="Z872"/>
      <c r="AC872"/>
      <c r="AF872"/>
    </row>
    <row r="873" spans="26:32">
      <c r="Z873"/>
      <c r="AC873"/>
      <c r="AF873"/>
    </row>
    <row r="874" spans="26:32">
      <c r="Z874"/>
      <c r="AC874"/>
      <c r="AF874"/>
    </row>
    <row r="875" spans="26:32">
      <c r="Z875"/>
      <c r="AC875"/>
      <c r="AF875"/>
    </row>
    <row r="876" spans="26:32">
      <c r="Z876"/>
      <c r="AC876"/>
      <c r="AF876"/>
    </row>
    <row r="877" spans="26:32">
      <c r="Z877"/>
      <c r="AC877"/>
      <c r="AF877"/>
    </row>
    <row r="878" spans="26:32">
      <c r="Z878"/>
      <c r="AC878"/>
      <c r="AF878"/>
    </row>
    <row r="879" spans="26:32">
      <c r="Z879"/>
      <c r="AC879"/>
      <c r="AF879"/>
    </row>
    <row r="880" spans="26:32">
      <c r="Z880"/>
      <c r="AC880"/>
      <c r="AF880"/>
    </row>
    <row r="881" spans="26:32">
      <c r="Z881"/>
      <c r="AC881"/>
      <c r="AF881"/>
    </row>
    <row r="882" spans="26:32">
      <c r="Z882"/>
      <c r="AC882"/>
      <c r="AF882"/>
    </row>
    <row r="883" spans="26:32">
      <c r="Z883"/>
      <c r="AC883"/>
      <c r="AF883"/>
    </row>
    <row r="884" spans="26:32">
      <c r="Z884"/>
      <c r="AC884"/>
      <c r="AF884"/>
    </row>
    <row r="885" spans="26:32">
      <c r="Z885"/>
      <c r="AC885"/>
      <c r="AF885"/>
    </row>
    <row r="886" spans="26:32">
      <c r="Z886"/>
      <c r="AC886"/>
      <c r="AF886"/>
    </row>
    <row r="887" spans="26:32">
      <c r="Z887"/>
      <c r="AC887"/>
      <c r="AF887"/>
    </row>
    <row r="888" spans="26:32">
      <c r="Z888"/>
      <c r="AC888"/>
      <c r="AF888"/>
    </row>
    <row r="889" spans="26:32">
      <c r="Z889"/>
      <c r="AC889"/>
      <c r="AF889"/>
    </row>
    <row r="890" spans="26:32">
      <c r="Z890"/>
      <c r="AC890"/>
      <c r="AF890"/>
    </row>
    <row r="891" spans="26:32">
      <c r="Z891"/>
      <c r="AC891"/>
      <c r="AF891"/>
    </row>
    <row r="892" spans="26:32">
      <c r="Z892"/>
      <c r="AC892"/>
      <c r="AF892"/>
    </row>
    <row r="893" spans="26:32">
      <c r="Z893"/>
      <c r="AC893"/>
      <c r="AF893"/>
    </row>
    <row r="894" spans="26:32">
      <c r="Z894"/>
      <c r="AC894"/>
      <c r="AF894"/>
    </row>
    <row r="895" spans="26:32">
      <c r="Z895"/>
      <c r="AC895"/>
      <c r="AF895"/>
    </row>
    <row r="896" spans="26:32">
      <c r="Z896"/>
      <c r="AC896"/>
      <c r="AF896"/>
    </row>
    <row r="897" spans="26:32">
      <c r="Z897"/>
      <c r="AC897"/>
      <c r="AF897"/>
    </row>
    <row r="898" spans="26:32">
      <c r="Z898"/>
      <c r="AC898"/>
      <c r="AF898"/>
    </row>
    <row r="899" spans="26:32">
      <c r="Z899"/>
      <c r="AC899"/>
      <c r="AF899"/>
    </row>
    <row r="900" spans="26:32">
      <c r="Z900"/>
      <c r="AC900"/>
      <c r="AF900"/>
    </row>
    <row r="901" spans="26:32">
      <c r="Z901"/>
      <c r="AC901"/>
      <c r="AF901"/>
    </row>
    <row r="902" spans="26:32">
      <c r="Z902"/>
      <c r="AC902"/>
      <c r="AF902"/>
    </row>
    <row r="903" spans="26:32">
      <c r="Z903"/>
      <c r="AC903"/>
      <c r="AF903"/>
    </row>
    <row r="904" spans="26:32">
      <c r="Z904"/>
      <c r="AC904"/>
      <c r="AF904"/>
    </row>
    <row r="905" spans="26:32">
      <c r="Z905"/>
      <c r="AC905"/>
      <c r="AF905"/>
    </row>
    <row r="906" spans="26:32">
      <c r="Z906"/>
      <c r="AC906"/>
      <c r="AF906"/>
    </row>
    <row r="907" spans="26:32">
      <c r="Z907"/>
      <c r="AC907"/>
      <c r="AF907"/>
    </row>
    <row r="908" spans="26:32">
      <c r="Z908"/>
      <c r="AC908"/>
      <c r="AF908"/>
    </row>
    <row r="909" spans="26:32">
      <c r="Z909"/>
      <c r="AC909"/>
      <c r="AF909"/>
    </row>
    <row r="910" spans="26:32">
      <c r="Z910"/>
      <c r="AC910"/>
      <c r="AF910"/>
    </row>
    <row r="911" spans="26:32">
      <c r="Z911"/>
      <c r="AC911"/>
      <c r="AF911"/>
    </row>
    <row r="912" spans="26:32">
      <c r="Z912"/>
      <c r="AC912"/>
      <c r="AF912"/>
    </row>
    <row r="913" spans="26:32">
      <c r="Z913"/>
      <c r="AC913"/>
      <c r="AF913"/>
    </row>
    <row r="914" spans="26:32">
      <c r="Z914"/>
      <c r="AC914"/>
      <c r="AF914"/>
    </row>
    <row r="915" spans="26:32">
      <c r="Z915"/>
      <c r="AC915"/>
      <c r="AF915"/>
    </row>
    <row r="916" spans="26:32">
      <c r="Z916"/>
      <c r="AC916"/>
      <c r="AF916"/>
    </row>
    <row r="917" spans="26:32">
      <c r="Z917"/>
      <c r="AC917"/>
      <c r="AF917"/>
    </row>
    <row r="918" spans="26:32">
      <c r="Z918"/>
      <c r="AC918"/>
      <c r="AF918"/>
    </row>
    <row r="919" spans="26:32">
      <c r="Z919"/>
      <c r="AC919"/>
      <c r="AF919"/>
    </row>
    <row r="920" spans="26:32">
      <c r="Z920"/>
      <c r="AC920"/>
      <c r="AF920"/>
    </row>
    <row r="921" spans="26:32">
      <c r="Z921"/>
      <c r="AC921"/>
      <c r="AF921"/>
    </row>
    <row r="922" spans="26:32">
      <c r="Z922"/>
      <c r="AC922"/>
      <c r="AF922"/>
    </row>
    <row r="923" spans="26:32">
      <c r="Z923"/>
      <c r="AC923"/>
      <c r="AF923"/>
    </row>
    <row r="924" spans="26:32">
      <c r="Z924"/>
      <c r="AC924"/>
      <c r="AF924"/>
    </row>
    <row r="925" spans="26:32">
      <c r="Z925"/>
      <c r="AC925"/>
      <c r="AF925"/>
    </row>
    <row r="926" spans="26:32">
      <c r="Z926"/>
      <c r="AC926"/>
      <c r="AF926"/>
    </row>
    <row r="927" spans="26:32">
      <c r="Z927"/>
      <c r="AC927"/>
      <c r="AF927"/>
    </row>
    <row r="928" spans="26:32">
      <c r="Z928"/>
      <c r="AC928"/>
      <c r="AF928"/>
    </row>
    <row r="929" spans="26:32">
      <c r="Z929"/>
      <c r="AC929"/>
      <c r="AF929"/>
    </row>
    <row r="930" spans="26:32">
      <c r="Z930"/>
      <c r="AC930"/>
      <c r="AF930"/>
    </row>
    <row r="931" spans="26:32">
      <c r="Z931"/>
      <c r="AC931"/>
      <c r="AF931"/>
    </row>
    <row r="932" spans="26:32">
      <c r="Z932"/>
      <c r="AC932"/>
      <c r="AF932"/>
    </row>
    <row r="933" spans="26:32">
      <c r="Z933"/>
      <c r="AC933"/>
      <c r="AF933"/>
    </row>
    <row r="934" spans="26:32">
      <c r="Z934"/>
      <c r="AC934"/>
      <c r="AF934"/>
    </row>
    <row r="935" spans="26:32">
      <c r="Z935"/>
      <c r="AC935"/>
      <c r="AF935"/>
    </row>
    <row r="936" spans="26:32">
      <c r="Z936"/>
      <c r="AC936"/>
      <c r="AF936"/>
    </row>
    <row r="937" spans="26:32">
      <c r="Z937"/>
      <c r="AC937"/>
      <c r="AF937"/>
    </row>
    <row r="938" spans="26:32">
      <c r="Z938"/>
      <c r="AC938"/>
      <c r="AF938"/>
    </row>
    <row r="939" spans="26:32">
      <c r="Z939"/>
      <c r="AC939"/>
      <c r="AF939"/>
    </row>
    <row r="940" spans="26:32">
      <c r="Z940"/>
      <c r="AC940"/>
      <c r="AF940"/>
    </row>
    <row r="941" spans="26:32">
      <c r="Z941"/>
      <c r="AC941"/>
      <c r="AF941"/>
    </row>
    <row r="942" spans="26:32">
      <c r="Z942"/>
      <c r="AC942"/>
      <c r="AF942"/>
    </row>
    <row r="943" spans="26:32">
      <c r="Z943"/>
      <c r="AC943"/>
      <c r="AF943"/>
    </row>
    <row r="944" spans="26:32">
      <c r="Z944"/>
      <c r="AC944"/>
      <c r="AF944"/>
    </row>
    <row r="945" spans="26:32">
      <c r="Z945"/>
      <c r="AC945"/>
      <c r="AF945"/>
    </row>
    <row r="946" spans="26:32">
      <c r="Z946"/>
      <c r="AC946"/>
      <c r="AF946"/>
    </row>
    <row r="947" spans="26:32">
      <c r="Z947"/>
      <c r="AC947"/>
      <c r="AF947"/>
    </row>
    <row r="948" spans="26:32">
      <c r="Z948"/>
      <c r="AC948"/>
      <c r="AF948"/>
    </row>
    <row r="949" spans="26:32">
      <c r="Z949"/>
      <c r="AC949"/>
      <c r="AF949"/>
    </row>
    <row r="950" spans="26:32">
      <c r="Z950"/>
      <c r="AC950"/>
      <c r="AF950"/>
    </row>
    <row r="951" spans="26:32">
      <c r="Z951"/>
      <c r="AC951"/>
      <c r="AF951"/>
    </row>
    <row r="952" spans="26:32">
      <c r="Z952"/>
      <c r="AC952"/>
      <c r="AF952"/>
    </row>
    <row r="953" spans="26:32">
      <c r="Z953"/>
      <c r="AC953"/>
      <c r="AF953"/>
    </row>
    <row r="954" spans="26:32">
      <c r="Z954"/>
      <c r="AC954"/>
      <c r="AF954"/>
    </row>
    <row r="955" spans="26:32">
      <c r="Z955"/>
      <c r="AC955"/>
      <c r="AF955"/>
    </row>
    <row r="956" spans="26:32">
      <c r="Z956"/>
      <c r="AC956"/>
      <c r="AF956"/>
    </row>
    <row r="957" spans="26:32">
      <c r="Z957"/>
      <c r="AC957"/>
      <c r="AF957"/>
    </row>
    <row r="958" spans="26:32">
      <c r="Z958"/>
      <c r="AC958"/>
      <c r="AF958"/>
    </row>
    <row r="959" spans="26:32">
      <c r="Z959"/>
      <c r="AC959"/>
      <c r="AF959"/>
    </row>
    <row r="960" spans="26:32">
      <c r="Z960"/>
      <c r="AC960"/>
      <c r="AF960"/>
    </row>
    <row r="961" spans="26:32">
      <c r="Z961"/>
      <c r="AC961"/>
      <c r="AF961"/>
    </row>
    <row r="962" spans="26:32">
      <c r="Z962"/>
      <c r="AC962"/>
      <c r="AF962"/>
    </row>
    <row r="963" spans="26:32">
      <c r="Z963"/>
      <c r="AC963"/>
      <c r="AF963"/>
    </row>
    <row r="964" spans="26:32">
      <c r="Z964"/>
      <c r="AC964"/>
      <c r="AF964"/>
    </row>
    <row r="965" spans="26:32">
      <c r="Z965"/>
      <c r="AC965"/>
      <c r="AF965"/>
    </row>
    <row r="966" spans="26:32">
      <c r="Z966"/>
      <c r="AC966"/>
      <c r="AF966"/>
    </row>
    <row r="967" spans="26:32">
      <c r="Z967"/>
      <c r="AC967"/>
      <c r="AF967"/>
    </row>
    <row r="968" spans="26:32">
      <c r="Z968"/>
      <c r="AC968"/>
      <c r="AF968"/>
    </row>
    <row r="969" spans="26:32">
      <c r="Z969"/>
      <c r="AC969"/>
      <c r="AF969"/>
    </row>
    <row r="970" spans="26:32">
      <c r="Z970"/>
      <c r="AC970"/>
      <c r="AF970"/>
    </row>
    <row r="971" spans="26:32">
      <c r="Z971"/>
      <c r="AC971"/>
      <c r="AF971"/>
    </row>
    <row r="972" spans="26:32">
      <c r="Z972"/>
      <c r="AC972"/>
      <c r="AF972"/>
    </row>
    <row r="973" spans="26:32">
      <c r="Z973"/>
      <c r="AC973"/>
      <c r="AF973"/>
    </row>
    <row r="974" spans="26:32">
      <c r="Z974"/>
      <c r="AC974"/>
      <c r="AF974"/>
    </row>
    <row r="975" spans="26:32">
      <c r="Z975"/>
      <c r="AC975"/>
      <c r="AF975"/>
    </row>
    <row r="976" spans="26:32">
      <c r="Z976"/>
      <c r="AC976"/>
      <c r="AF976"/>
    </row>
    <row r="977" spans="26:32">
      <c r="Z977"/>
      <c r="AC977"/>
      <c r="AF977"/>
    </row>
    <row r="978" spans="26:32">
      <c r="Z978"/>
      <c r="AC978"/>
      <c r="AF978"/>
    </row>
    <row r="979" spans="26:32">
      <c r="Z979"/>
      <c r="AC979"/>
      <c r="AF979"/>
    </row>
    <row r="980" spans="26:32">
      <c r="Z980"/>
      <c r="AC980"/>
      <c r="AF980"/>
    </row>
    <row r="981" spans="26:32">
      <c r="Z981"/>
      <c r="AC981"/>
      <c r="AF981"/>
    </row>
    <row r="982" spans="26:32">
      <c r="Z982"/>
      <c r="AC982"/>
      <c r="AF982"/>
    </row>
    <row r="983" spans="26:32">
      <c r="Z983"/>
      <c r="AC983"/>
      <c r="AF983"/>
    </row>
    <row r="984" spans="26:32">
      <c r="Z984"/>
      <c r="AC984"/>
      <c r="AF984"/>
    </row>
    <row r="985" spans="26:32">
      <c r="Z985"/>
      <c r="AC985"/>
      <c r="AF985"/>
    </row>
    <row r="986" spans="26:32">
      <c r="Z986"/>
      <c r="AC986"/>
      <c r="AF986"/>
    </row>
    <row r="987" spans="26:32">
      <c r="Z987"/>
      <c r="AC987"/>
      <c r="AF987"/>
    </row>
    <row r="988" spans="26:32">
      <c r="Z988"/>
      <c r="AC988"/>
      <c r="AF988"/>
    </row>
    <row r="989" spans="26:32">
      <c r="Z989"/>
      <c r="AC989"/>
      <c r="AF989"/>
    </row>
    <row r="990" spans="26:32">
      <c r="Z990"/>
      <c r="AC990"/>
      <c r="AF990"/>
    </row>
    <row r="991" spans="26:32">
      <c r="Z991"/>
      <c r="AC991"/>
      <c r="AF991"/>
    </row>
    <row r="992" spans="26:32">
      <c r="Z992"/>
      <c r="AC992"/>
      <c r="AF992"/>
    </row>
    <row r="993" spans="26:32">
      <c r="Z993"/>
      <c r="AC993"/>
      <c r="AF993"/>
    </row>
    <row r="994" spans="26:32">
      <c r="Z994"/>
      <c r="AC994"/>
      <c r="AF994"/>
    </row>
    <row r="995" spans="26:32">
      <c r="Z995"/>
      <c r="AC995"/>
      <c r="AF995"/>
    </row>
    <row r="996" spans="26:32">
      <c r="Z996"/>
      <c r="AC996"/>
      <c r="AF996"/>
    </row>
    <row r="997" spans="26:32">
      <c r="Z997"/>
      <c r="AC997"/>
      <c r="AF997"/>
    </row>
    <row r="998" spans="26:32">
      <c r="Z998"/>
      <c r="AC998"/>
      <c r="AF998"/>
    </row>
    <row r="999" spans="26:32">
      <c r="Z999"/>
      <c r="AC999"/>
      <c r="AF999"/>
    </row>
    <row r="1000" spans="26:32">
      <c r="Z1000"/>
      <c r="AC1000"/>
      <c r="AF1000"/>
    </row>
    <row r="1001" spans="26:32">
      <c r="Z1001"/>
      <c r="AC1001"/>
      <c r="AF1001"/>
    </row>
    <row r="1002" spans="26:32">
      <c r="Z1002"/>
      <c r="AC1002"/>
      <c r="AF1002"/>
    </row>
    <row r="1003" spans="26:32">
      <c r="Z1003"/>
      <c r="AC1003"/>
      <c r="AF1003"/>
    </row>
    <row r="1004" spans="26:32">
      <c r="Z1004"/>
      <c r="AC1004"/>
      <c r="AF1004"/>
    </row>
    <row r="1005" spans="26:32">
      <c r="Z1005"/>
      <c r="AC1005"/>
      <c r="AF1005"/>
    </row>
    <row r="1006" spans="26:32">
      <c r="Z1006"/>
      <c r="AC1006"/>
      <c r="AF1006"/>
    </row>
    <row r="1007" spans="26:32">
      <c r="Z1007"/>
      <c r="AC1007"/>
      <c r="AF1007"/>
    </row>
    <row r="1008" spans="26:32">
      <c r="Z1008"/>
      <c r="AC1008"/>
      <c r="AF1008"/>
    </row>
    <row r="1009" spans="26:32">
      <c r="Z1009"/>
      <c r="AC1009"/>
      <c r="AF1009"/>
    </row>
    <row r="1010" spans="26:32">
      <c r="Z1010"/>
      <c r="AC1010"/>
      <c r="AF1010"/>
    </row>
    <row r="1011" spans="26:32">
      <c r="Z1011"/>
      <c r="AC1011"/>
      <c r="AF1011"/>
    </row>
    <row r="1012" spans="26:32">
      <c r="Z1012"/>
      <c r="AC1012"/>
      <c r="AF1012"/>
    </row>
    <row r="1013" spans="26:32">
      <c r="Z1013"/>
      <c r="AC1013"/>
      <c r="AF1013"/>
    </row>
    <row r="1014" spans="26:32">
      <c r="Z1014"/>
      <c r="AC1014"/>
      <c r="AF1014"/>
    </row>
    <row r="1015" spans="26:32">
      <c r="Z1015"/>
      <c r="AC1015"/>
      <c r="AF1015"/>
    </row>
    <row r="1016" spans="26:32">
      <c r="Z1016"/>
      <c r="AC1016"/>
      <c r="AF1016"/>
    </row>
    <row r="1017" spans="26:32">
      <c r="Z1017"/>
      <c r="AC1017"/>
      <c r="AF1017"/>
    </row>
    <row r="1018" spans="26:32">
      <c r="Z1018"/>
      <c r="AC1018"/>
      <c r="AF1018"/>
    </row>
    <row r="1019" spans="26:32">
      <c r="Z1019"/>
      <c r="AC1019"/>
      <c r="AF1019"/>
    </row>
    <row r="1020" spans="26:32">
      <c r="Z1020"/>
      <c r="AC1020"/>
      <c r="AF1020"/>
    </row>
    <row r="1021" spans="26:32">
      <c r="Z1021"/>
      <c r="AC1021"/>
      <c r="AF1021"/>
    </row>
    <row r="1022" spans="26:32">
      <c r="Z1022"/>
      <c r="AC1022"/>
      <c r="AF1022"/>
    </row>
    <row r="1023" spans="26:32">
      <c r="Z1023"/>
      <c r="AC1023"/>
      <c r="AF1023"/>
    </row>
    <row r="1024" spans="26:32">
      <c r="Z1024"/>
      <c r="AC1024"/>
      <c r="AF1024"/>
    </row>
    <row r="1025" spans="26:32">
      <c r="Z1025"/>
      <c r="AC1025"/>
      <c r="AF1025"/>
    </row>
    <row r="1026" spans="26:32">
      <c r="Z1026"/>
      <c r="AC1026"/>
      <c r="AF1026"/>
    </row>
    <row r="1027" spans="26:32">
      <c r="Z1027"/>
      <c r="AC1027"/>
      <c r="AF1027"/>
    </row>
    <row r="1028" spans="26:32">
      <c r="Z1028"/>
      <c r="AC1028"/>
      <c r="AF1028"/>
    </row>
    <row r="1029" spans="26:32">
      <c r="Z1029"/>
      <c r="AC1029"/>
      <c r="AF1029"/>
    </row>
    <row r="1030" spans="26:32">
      <c r="Z1030"/>
      <c r="AC1030"/>
      <c r="AF1030"/>
    </row>
    <row r="1031" spans="26:32">
      <c r="Z1031"/>
      <c r="AC1031"/>
      <c r="AF1031"/>
    </row>
    <row r="1032" spans="26:32">
      <c r="Z1032"/>
      <c r="AC1032"/>
      <c r="AF1032"/>
    </row>
    <row r="1033" spans="26:32">
      <c r="Z1033"/>
      <c r="AC1033"/>
      <c r="AF1033"/>
    </row>
    <row r="1034" spans="26:32">
      <c r="Z1034"/>
      <c r="AC1034"/>
      <c r="AF1034"/>
    </row>
    <row r="1035" spans="26:32">
      <c r="Z1035"/>
      <c r="AC1035"/>
      <c r="AF1035"/>
    </row>
    <row r="1036" spans="26:32">
      <c r="Z1036"/>
      <c r="AC1036"/>
      <c r="AF1036"/>
    </row>
    <row r="1037" spans="26:32">
      <c r="Z1037"/>
      <c r="AC1037"/>
      <c r="AF1037"/>
    </row>
    <row r="1038" spans="26:32">
      <c r="Z1038"/>
      <c r="AC1038"/>
      <c r="AF1038"/>
    </row>
    <row r="1039" spans="26:32">
      <c r="Z1039"/>
      <c r="AC1039"/>
      <c r="AF1039"/>
    </row>
    <row r="1040" spans="26:32">
      <c r="Z1040"/>
      <c r="AC1040"/>
      <c r="AF1040"/>
    </row>
    <row r="1041" spans="26:32">
      <c r="Z1041"/>
      <c r="AC1041"/>
      <c r="AF1041"/>
    </row>
    <row r="1042" spans="26:32">
      <c r="Z1042"/>
      <c r="AC1042"/>
      <c r="AF1042"/>
    </row>
    <row r="1043" spans="26:32">
      <c r="Z1043"/>
      <c r="AC1043"/>
      <c r="AF1043"/>
    </row>
    <row r="1044" spans="26:32">
      <c r="Z1044"/>
      <c r="AC1044"/>
      <c r="AF1044"/>
    </row>
    <row r="1045" spans="26:32">
      <c r="Z1045"/>
      <c r="AC1045"/>
      <c r="AF1045"/>
    </row>
    <row r="1046" spans="26:32">
      <c r="Z1046"/>
      <c r="AC1046"/>
      <c r="AF1046"/>
    </row>
    <row r="1047" spans="26:32">
      <c r="Z1047"/>
      <c r="AC1047"/>
      <c r="AF1047"/>
    </row>
    <row r="1048" spans="26:32">
      <c r="Z1048"/>
      <c r="AC1048"/>
      <c r="AF1048"/>
    </row>
    <row r="1049" spans="26:32">
      <c r="Z1049"/>
      <c r="AC1049"/>
      <c r="AF1049"/>
    </row>
    <row r="1050" spans="26:32">
      <c r="Z1050"/>
      <c r="AC1050"/>
      <c r="AF1050"/>
    </row>
    <row r="1051" spans="26:32">
      <c r="Z1051"/>
      <c r="AC1051"/>
      <c r="AF1051"/>
    </row>
    <row r="1052" spans="26:32">
      <c r="Z1052"/>
      <c r="AC1052"/>
      <c r="AF1052"/>
    </row>
    <row r="1053" spans="26:32">
      <c r="Z1053"/>
      <c r="AC1053"/>
      <c r="AF1053"/>
    </row>
    <row r="1054" spans="26:32">
      <c r="Z1054"/>
      <c r="AC1054"/>
      <c r="AF1054"/>
    </row>
    <row r="1055" spans="26:32">
      <c r="Z1055"/>
      <c r="AC1055"/>
      <c r="AF1055"/>
    </row>
    <row r="1056" spans="26:32">
      <c r="Z1056"/>
      <c r="AC1056"/>
      <c r="AF1056"/>
    </row>
    <row r="1057" spans="26:32">
      <c r="Z1057"/>
      <c r="AC1057"/>
      <c r="AF1057"/>
    </row>
    <row r="1058" spans="26:32">
      <c r="Z1058"/>
      <c r="AC1058"/>
      <c r="AF1058"/>
    </row>
    <row r="1059" spans="26:32">
      <c r="Z1059"/>
      <c r="AC1059"/>
      <c r="AF1059"/>
    </row>
    <row r="1060" spans="26:32">
      <c r="Z1060"/>
      <c r="AC1060"/>
      <c r="AF1060"/>
    </row>
    <row r="1061" spans="26:32">
      <c r="Z1061"/>
      <c r="AC1061"/>
      <c r="AF1061"/>
    </row>
    <row r="1062" spans="26:32">
      <c r="Z1062"/>
      <c r="AC1062"/>
      <c r="AF1062"/>
    </row>
    <row r="1063" spans="26:32">
      <c r="Z1063"/>
      <c r="AC1063"/>
      <c r="AF1063"/>
    </row>
    <row r="1064" spans="26:32">
      <c r="Z1064"/>
      <c r="AC1064"/>
      <c r="AF1064"/>
    </row>
    <row r="1065" spans="26:32">
      <c r="Z1065"/>
      <c r="AC1065"/>
      <c r="AF1065"/>
    </row>
    <row r="1066" spans="26:32">
      <c r="Z1066"/>
      <c r="AC1066"/>
      <c r="AF1066"/>
    </row>
    <row r="1067" spans="26:32">
      <c r="Z1067"/>
      <c r="AC1067"/>
      <c r="AF1067"/>
    </row>
    <row r="1068" spans="26:32">
      <c r="Z1068"/>
      <c r="AC1068"/>
      <c r="AF1068"/>
    </row>
    <row r="1069" spans="26:32">
      <c r="Z1069"/>
      <c r="AC1069"/>
      <c r="AF1069"/>
    </row>
    <row r="1070" spans="26:32">
      <c r="Z1070"/>
      <c r="AC1070"/>
      <c r="AF1070"/>
    </row>
    <row r="1071" spans="26:32">
      <c r="Z1071"/>
      <c r="AC1071"/>
      <c r="AF1071"/>
    </row>
    <row r="1072" spans="26:32">
      <c r="Z1072"/>
      <c r="AC1072"/>
      <c r="AF1072"/>
    </row>
    <row r="1073" spans="26:32">
      <c r="Z1073"/>
      <c r="AC1073"/>
      <c r="AF1073"/>
    </row>
    <row r="1074" spans="26:32">
      <c r="Z1074"/>
      <c r="AC1074"/>
      <c r="AF1074"/>
    </row>
    <row r="1075" spans="26:32">
      <c r="Z1075"/>
      <c r="AC1075"/>
      <c r="AF1075"/>
    </row>
    <row r="1076" spans="26:32">
      <c r="Z1076"/>
      <c r="AC1076"/>
      <c r="AF1076"/>
    </row>
    <row r="1077" spans="26:32">
      <c r="Z1077"/>
      <c r="AC1077"/>
      <c r="AF1077"/>
    </row>
    <row r="1078" spans="26:32">
      <c r="Z1078"/>
      <c r="AC1078"/>
      <c r="AF1078"/>
    </row>
    <row r="1079" spans="26:32">
      <c r="Z1079"/>
      <c r="AC1079"/>
      <c r="AF1079"/>
    </row>
    <row r="1080" spans="26:32">
      <c r="Z1080"/>
      <c r="AC1080"/>
      <c r="AF1080"/>
    </row>
    <row r="1081" spans="26:32">
      <c r="Z1081"/>
      <c r="AC1081"/>
      <c r="AF1081"/>
    </row>
    <row r="1082" spans="26:32">
      <c r="Z1082"/>
      <c r="AC1082"/>
      <c r="AF1082"/>
    </row>
    <row r="1083" spans="26:32">
      <c r="Z1083"/>
      <c r="AC1083"/>
      <c r="AF1083"/>
    </row>
    <row r="1084" spans="26:32">
      <c r="Z1084"/>
      <c r="AC1084"/>
      <c r="AF1084"/>
    </row>
    <row r="1085" spans="26:32">
      <c r="Z1085"/>
      <c r="AC1085"/>
      <c r="AF1085"/>
    </row>
    <row r="1086" spans="26:32">
      <c r="Z1086"/>
      <c r="AC1086"/>
      <c r="AF1086"/>
    </row>
    <row r="1087" spans="26:32">
      <c r="Z1087"/>
      <c r="AC1087"/>
      <c r="AF1087"/>
    </row>
    <row r="1088" spans="26:32">
      <c r="Z1088"/>
      <c r="AC1088"/>
      <c r="AF1088"/>
    </row>
    <row r="1089" spans="26:32">
      <c r="Z1089"/>
      <c r="AC1089"/>
      <c r="AF1089"/>
    </row>
    <row r="1090" spans="26:32">
      <c r="Z1090"/>
      <c r="AC1090"/>
      <c r="AF1090"/>
    </row>
    <row r="1091" spans="26:32">
      <c r="Z1091"/>
      <c r="AC1091"/>
      <c r="AF1091"/>
    </row>
    <row r="1092" spans="26:32">
      <c r="Z1092"/>
      <c r="AC1092"/>
      <c r="AF1092"/>
    </row>
    <row r="1093" spans="26:32">
      <c r="Z1093"/>
      <c r="AC1093"/>
      <c r="AF1093"/>
    </row>
    <row r="1094" spans="26:32">
      <c r="Z1094"/>
      <c r="AC1094"/>
      <c r="AF1094"/>
    </row>
    <row r="1095" spans="26:32">
      <c r="Z1095"/>
      <c r="AC1095"/>
      <c r="AF1095"/>
    </row>
    <row r="1096" spans="26:32">
      <c r="Z1096"/>
      <c r="AC1096"/>
      <c r="AF1096"/>
    </row>
    <row r="1097" spans="26:32">
      <c r="Z1097"/>
      <c r="AC1097"/>
      <c r="AF1097"/>
    </row>
    <row r="1098" spans="26:32">
      <c r="Z1098"/>
      <c r="AC1098"/>
      <c r="AF1098"/>
    </row>
    <row r="1099" spans="26:32">
      <c r="Z1099"/>
      <c r="AC1099"/>
      <c r="AF1099"/>
    </row>
    <row r="1100" spans="26:32">
      <c r="Z1100"/>
      <c r="AC1100"/>
      <c r="AF1100"/>
    </row>
    <row r="1101" spans="26:32">
      <c r="Z1101"/>
      <c r="AC1101"/>
      <c r="AF1101"/>
    </row>
    <row r="1102" spans="26:32">
      <c r="Z1102"/>
      <c r="AC1102"/>
      <c r="AF1102"/>
    </row>
    <row r="1103" spans="26:32">
      <c r="Z1103"/>
      <c r="AC1103"/>
      <c r="AF1103"/>
    </row>
    <row r="1104" spans="26:32">
      <c r="Z1104"/>
      <c r="AC1104"/>
      <c r="AF1104"/>
    </row>
    <row r="1105" spans="26:32">
      <c r="Z1105"/>
      <c r="AC1105"/>
      <c r="AF1105"/>
    </row>
    <row r="1106" spans="26:32">
      <c r="Z1106"/>
      <c r="AC1106"/>
      <c r="AF1106"/>
    </row>
    <row r="1107" spans="26:32">
      <c r="Z1107"/>
      <c r="AC1107"/>
      <c r="AF1107"/>
    </row>
    <row r="1108" spans="26:32">
      <c r="Z1108"/>
      <c r="AC1108"/>
      <c r="AF1108"/>
    </row>
    <row r="1109" spans="26:32">
      <c r="Z1109"/>
      <c r="AC1109"/>
      <c r="AF1109"/>
    </row>
    <row r="1110" spans="26:32">
      <c r="Z1110"/>
      <c r="AC1110"/>
      <c r="AF1110"/>
    </row>
    <row r="1111" spans="26:32">
      <c r="Z1111"/>
      <c r="AC1111"/>
      <c r="AF1111"/>
    </row>
    <row r="1112" spans="26:32">
      <c r="Z1112"/>
      <c r="AC1112"/>
      <c r="AF1112"/>
    </row>
    <row r="1113" spans="26:32">
      <c r="Z1113"/>
      <c r="AC1113"/>
      <c r="AF1113"/>
    </row>
    <row r="1114" spans="26:32">
      <c r="Z1114"/>
      <c r="AC1114"/>
      <c r="AF1114"/>
    </row>
    <row r="1115" spans="26:32">
      <c r="Z1115"/>
      <c r="AC1115"/>
      <c r="AF1115"/>
    </row>
    <row r="1116" spans="26:32">
      <c r="Z1116"/>
      <c r="AC1116"/>
      <c r="AF1116"/>
    </row>
    <row r="1117" spans="26:32">
      <c r="Z1117"/>
      <c r="AC1117"/>
      <c r="AF1117"/>
    </row>
    <row r="1118" spans="26:32">
      <c r="Z1118"/>
      <c r="AC1118"/>
      <c r="AF1118"/>
    </row>
    <row r="1119" spans="26:32">
      <c r="Z1119"/>
      <c r="AC1119"/>
      <c r="AF1119"/>
    </row>
    <row r="1120" spans="26:32">
      <c r="Z1120"/>
      <c r="AC1120"/>
      <c r="AF1120"/>
    </row>
    <row r="1121" spans="26:32">
      <c r="Z1121"/>
      <c r="AC1121"/>
      <c r="AF1121"/>
    </row>
    <row r="1122" spans="26:32">
      <c r="Z1122"/>
      <c r="AC1122"/>
      <c r="AF1122"/>
    </row>
    <row r="1123" spans="26:32">
      <c r="Z1123"/>
      <c r="AC1123"/>
      <c r="AF1123"/>
    </row>
    <row r="1124" spans="26:32">
      <c r="AF1124"/>
    </row>
    <row r="1048576" spans="14:14">
      <c r="N1048576" s="4">
        <f>SUM(N2:N1048575)</f>
        <v>120685.95999999989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5:E5"/>
  <sheetViews>
    <sheetView showGridLines="0" showRowColHeaders="0" tabSelected="1" zoomScale="95" zoomScaleNormal="95" workbookViewId="0">
      <selection activeCell="R9" sqref="R9"/>
    </sheetView>
  </sheetViews>
  <sheetFormatPr defaultRowHeight="15"/>
  <cols>
    <col min="1" max="1" width="9.140625" style="17"/>
    <col min="2" max="2" width="18" style="17" customWidth="1"/>
    <col min="3" max="3" width="9.140625" style="17"/>
    <col min="4" max="4" width="6.85546875" style="17" customWidth="1"/>
    <col min="5" max="5" width="20.5703125" style="17" customWidth="1"/>
    <col min="6" max="6" width="7.85546875" style="17" customWidth="1"/>
    <col min="7" max="7" width="7.42578125" style="17" customWidth="1"/>
    <col min="8" max="8" width="17.85546875" style="17" customWidth="1"/>
    <col min="9" max="16384" width="9.140625" style="17"/>
  </cols>
  <sheetData>
    <row r="5" spans="2:5" ht="108.75" customHeight="1">
      <c r="B5" s="21">
        <f>SUM(GETPIVOTDATA("Order ID",'Raw data'!$W$38))</f>
        <v>550</v>
      </c>
      <c r="E5" s="20">
        <f>SUM(GETPIVOTDATA("Profit",'Raw data'!$Z$33))</f>
        <v>1129.098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Y82"/>
  <sheetViews>
    <sheetView showGridLines="0" showRowColHeaders="0" workbookViewId="0">
      <selection activeCell="K18" sqref="K18"/>
    </sheetView>
  </sheetViews>
  <sheetFormatPr defaultRowHeight="15"/>
  <cols>
    <col min="1" max="1" width="9.7109375" style="47" customWidth="1"/>
    <col min="2" max="3" width="9.140625" style="47"/>
    <col min="4" max="4" width="18" style="47" customWidth="1"/>
    <col min="5" max="13" width="9.140625" style="47"/>
    <col min="14" max="14" width="11.42578125" style="47" customWidth="1"/>
    <col min="15" max="15" width="9.140625" style="47"/>
    <col min="16" max="16" width="12.42578125" style="47" customWidth="1"/>
    <col min="17" max="16384" width="9.140625" style="47"/>
  </cols>
  <sheetData>
    <row r="1" spans="2:25" ht="31.5">
      <c r="F1" s="44" t="s">
        <v>2806</v>
      </c>
      <c r="G1" s="44"/>
      <c r="H1" s="44"/>
      <c r="I1" s="44"/>
      <c r="J1" s="44"/>
      <c r="K1" s="45"/>
      <c r="L1" s="45"/>
      <c r="M1" s="45"/>
      <c r="N1" s="45"/>
      <c r="O1" s="48"/>
    </row>
    <row r="4" spans="2:25" ht="28.5">
      <c r="B4" s="60" t="s">
        <v>2808</v>
      </c>
      <c r="C4" s="46"/>
      <c r="D4" s="46"/>
      <c r="E4" s="46"/>
      <c r="K4" s="57" t="s">
        <v>2842</v>
      </c>
      <c r="L4" s="57"/>
      <c r="M4" s="57"/>
      <c r="N4" s="57"/>
      <c r="O4" s="58"/>
      <c r="P4" s="59" t="s">
        <v>2843</v>
      </c>
      <c r="W4" s="49" t="s">
        <v>2807</v>
      </c>
      <c r="X4" s="48"/>
      <c r="Y4" s="48"/>
    </row>
    <row r="6" spans="2:25" ht="18.75">
      <c r="B6" s="68" t="s">
        <v>2809</v>
      </c>
      <c r="C6" s="68"/>
      <c r="D6" s="68"/>
      <c r="E6" s="68"/>
      <c r="F6" s="69"/>
      <c r="G6" s="70"/>
    </row>
    <row r="7" spans="2:25" ht="18.75">
      <c r="B7" s="68" t="s">
        <v>2810</v>
      </c>
      <c r="C7" s="68"/>
      <c r="D7" s="68"/>
      <c r="E7" s="68"/>
      <c r="F7" s="70"/>
      <c r="G7" s="70"/>
    </row>
    <row r="8" spans="2:25" ht="18.75">
      <c r="B8" s="71" t="s">
        <v>2811</v>
      </c>
      <c r="C8" s="71"/>
      <c r="D8" s="71"/>
      <c r="E8" s="71"/>
      <c r="F8" s="71"/>
      <c r="G8" s="70"/>
    </row>
    <row r="9" spans="2:25" ht="18.75">
      <c r="B9" s="71" t="s">
        <v>2812</v>
      </c>
      <c r="C9" s="71"/>
      <c r="D9" s="71"/>
      <c r="E9" s="71"/>
      <c r="F9" s="71"/>
      <c r="G9" s="70"/>
    </row>
    <row r="10" spans="2:25" ht="18.75">
      <c r="B10" s="68" t="s">
        <v>2813</v>
      </c>
      <c r="C10" s="68"/>
      <c r="D10" s="68"/>
      <c r="E10" s="71"/>
      <c r="F10" s="68"/>
      <c r="G10" s="70"/>
    </row>
    <row r="11" spans="2:25" ht="18.75">
      <c r="B11" s="71" t="s">
        <v>2814</v>
      </c>
      <c r="C11" s="71"/>
      <c r="D11" s="68"/>
      <c r="E11" s="68"/>
      <c r="F11" s="68"/>
      <c r="G11" s="70"/>
    </row>
    <row r="16" spans="2:25" ht="36">
      <c r="B16" s="61" t="s">
        <v>2815</v>
      </c>
      <c r="C16" s="61"/>
      <c r="D16" s="62"/>
      <c r="E16" s="52"/>
    </row>
    <row r="18" spans="2:5" ht="26.25">
      <c r="B18" s="63">
        <v>1</v>
      </c>
      <c r="C18" s="64" t="s">
        <v>2816</v>
      </c>
      <c r="D18" s="64"/>
      <c r="E18" s="53"/>
    </row>
    <row r="20" spans="2:5" ht="18.75">
      <c r="B20" s="54" t="s">
        <v>2817</v>
      </c>
      <c r="C20" s="54"/>
      <c r="D20" s="51"/>
    </row>
    <row r="21" spans="2:5" ht="18.75">
      <c r="B21" s="50"/>
      <c r="C21" s="50"/>
      <c r="D21" s="50"/>
    </row>
    <row r="22" spans="2:5" ht="18.75">
      <c r="B22" s="51" t="s">
        <v>2818</v>
      </c>
      <c r="C22" s="51"/>
      <c r="D22" s="51"/>
      <c r="E22" s="55"/>
    </row>
    <row r="23" spans="2:5" ht="18.75">
      <c r="B23" s="51"/>
      <c r="C23" s="51"/>
      <c r="D23" s="51"/>
      <c r="E23" s="55"/>
    </row>
    <row r="24" spans="2:5" ht="18.75">
      <c r="B24" s="51" t="s">
        <v>2819</v>
      </c>
      <c r="C24" s="51"/>
      <c r="D24" s="51"/>
      <c r="E24" s="55"/>
    </row>
    <row r="25" spans="2:5" ht="18.75">
      <c r="B25" s="51"/>
      <c r="C25" s="51"/>
      <c r="D25" s="51"/>
      <c r="E25" s="55"/>
    </row>
    <row r="26" spans="2:5" ht="18.75">
      <c r="B26" s="51" t="s">
        <v>2820</v>
      </c>
      <c r="C26" s="51"/>
      <c r="D26" s="51"/>
      <c r="E26" s="55"/>
    </row>
    <row r="27" spans="2:5" ht="18.75">
      <c r="B27" s="51"/>
      <c r="C27" s="51"/>
      <c r="D27" s="51"/>
      <c r="E27" s="55"/>
    </row>
    <row r="28" spans="2:5" ht="18.75">
      <c r="B28" s="51" t="s">
        <v>2821</v>
      </c>
      <c r="C28" s="51"/>
      <c r="D28" s="51"/>
      <c r="E28" s="55"/>
    </row>
    <row r="29" spans="2:5">
      <c r="B29" s="55"/>
      <c r="C29" s="55"/>
      <c r="D29" s="55"/>
      <c r="E29" s="55"/>
    </row>
    <row r="30" spans="2:5">
      <c r="B30" s="55"/>
      <c r="C30" s="55"/>
      <c r="D30" s="55"/>
      <c r="E30" s="55"/>
    </row>
    <row r="31" spans="2:5" ht="21">
      <c r="B31" s="65" t="s">
        <v>2822</v>
      </c>
      <c r="C31" s="65"/>
      <c r="D31" s="65"/>
      <c r="E31" s="48"/>
    </row>
    <row r="32" spans="2:5">
      <c r="B32" s="55"/>
      <c r="C32" s="55"/>
      <c r="D32" s="55"/>
      <c r="E32" s="55"/>
    </row>
    <row r="33" spans="2:5" ht="18.75">
      <c r="B33" s="51" t="s">
        <v>2823</v>
      </c>
      <c r="C33" s="51"/>
      <c r="D33" s="51"/>
      <c r="E33" s="55"/>
    </row>
    <row r="34" spans="2:5" ht="18.75">
      <c r="B34" s="51"/>
      <c r="C34" s="51"/>
      <c r="D34" s="51"/>
      <c r="E34" s="55"/>
    </row>
    <row r="35" spans="2:5" ht="18.75">
      <c r="B35" s="51" t="s">
        <v>2824</v>
      </c>
      <c r="C35" s="51"/>
      <c r="D35" s="51"/>
      <c r="E35" s="55"/>
    </row>
    <row r="36" spans="2:5" ht="18.75">
      <c r="B36" s="51"/>
      <c r="C36" s="51"/>
      <c r="D36" s="51"/>
      <c r="E36" s="55"/>
    </row>
    <row r="37" spans="2:5" ht="18.75">
      <c r="B37" s="51" t="s">
        <v>2825</v>
      </c>
      <c r="C37" s="51"/>
      <c r="D37" s="51"/>
      <c r="E37" s="55"/>
    </row>
    <row r="38" spans="2:5" ht="18.75">
      <c r="B38" s="51"/>
      <c r="C38" s="51"/>
      <c r="D38" s="51"/>
      <c r="E38" s="55"/>
    </row>
    <row r="39" spans="2:5" ht="18.75">
      <c r="B39" s="51" t="s">
        <v>2826</v>
      </c>
      <c r="C39" s="51"/>
      <c r="D39" s="51"/>
      <c r="E39" s="55"/>
    </row>
    <row r="40" spans="2:5">
      <c r="B40" s="55"/>
      <c r="C40" s="55"/>
      <c r="D40" s="55"/>
      <c r="E40" s="55"/>
    </row>
    <row r="41" spans="2:5" ht="23.25">
      <c r="B41" s="66" t="s">
        <v>2827</v>
      </c>
      <c r="C41" s="66"/>
      <c r="D41" s="66"/>
      <c r="E41" s="55"/>
    </row>
    <row r="42" spans="2:5">
      <c r="B42" s="55"/>
      <c r="C42" s="55"/>
      <c r="D42" s="55"/>
      <c r="E42" s="55"/>
    </row>
    <row r="43" spans="2:5" ht="18.75">
      <c r="B43" s="51" t="s">
        <v>2828</v>
      </c>
      <c r="C43" s="51"/>
      <c r="D43" s="51"/>
      <c r="E43" s="51"/>
    </row>
    <row r="44" spans="2:5" ht="18.75">
      <c r="B44" s="51"/>
      <c r="C44" s="51"/>
      <c r="D44" s="51"/>
      <c r="E44" s="51"/>
    </row>
    <row r="45" spans="2:5" ht="18.75">
      <c r="B45" s="51" t="s">
        <v>2829</v>
      </c>
      <c r="C45" s="51"/>
      <c r="D45" s="51"/>
      <c r="E45" s="51"/>
    </row>
    <row r="46" spans="2:5" ht="18.75">
      <c r="B46" s="51"/>
      <c r="C46" s="51"/>
      <c r="D46" s="51"/>
      <c r="E46" s="51"/>
    </row>
    <row r="47" spans="2:5" ht="18.75">
      <c r="B47" s="51" t="s">
        <v>2830</v>
      </c>
      <c r="C47" s="51"/>
      <c r="D47" s="51"/>
      <c r="E47" s="51"/>
    </row>
    <row r="48" spans="2:5" ht="18.75">
      <c r="B48" s="50"/>
      <c r="C48" s="50"/>
      <c r="D48" s="50"/>
      <c r="E48" s="50"/>
    </row>
    <row r="49" spans="2:7" ht="18.75">
      <c r="B49" s="51" t="s">
        <v>2831</v>
      </c>
      <c r="C49" s="51"/>
      <c r="D49" s="51"/>
      <c r="E49" s="51"/>
    </row>
    <row r="52" spans="2:7" ht="21">
      <c r="B52" s="65" t="s">
        <v>2832</v>
      </c>
      <c r="C52" s="65"/>
      <c r="D52" s="65"/>
      <c r="E52" s="48"/>
    </row>
    <row r="53" spans="2:7">
      <c r="B53" s="55"/>
      <c r="C53" s="55"/>
      <c r="D53" s="55"/>
      <c r="E53" s="55"/>
    </row>
    <row r="54" spans="2:7" ht="21">
      <c r="B54" s="56" t="s">
        <v>2833</v>
      </c>
      <c r="C54" s="56"/>
      <c r="D54" s="56"/>
      <c r="E54" s="56"/>
    </row>
    <row r="55" spans="2:7" ht="21">
      <c r="B55" s="56"/>
      <c r="C55" s="56"/>
      <c r="D55" s="56"/>
      <c r="E55" s="56"/>
    </row>
    <row r="56" spans="2:7" ht="21">
      <c r="B56" s="56" t="s">
        <v>2834</v>
      </c>
      <c r="C56" s="56"/>
      <c r="D56" s="56"/>
      <c r="E56" s="56"/>
    </row>
    <row r="57" spans="2:7" ht="21">
      <c r="B57" s="56"/>
      <c r="C57" s="56"/>
      <c r="D57" s="56"/>
      <c r="E57" s="56"/>
    </row>
    <row r="58" spans="2:7" ht="21">
      <c r="B58" s="56" t="s">
        <v>2835</v>
      </c>
      <c r="C58" s="56"/>
      <c r="D58" s="56"/>
      <c r="E58" s="56"/>
    </row>
    <row r="59" spans="2:7">
      <c r="B59" s="55"/>
      <c r="C59" s="55"/>
      <c r="D59" s="55"/>
      <c r="E59" s="55"/>
    </row>
    <row r="60" spans="2:7">
      <c r="B60" s="55"/>
      <c r="C60" s="55"/>
      <c r="D60" s="55"/>
      <c r="E60" s="55"/>
    </row>
    <row r="61" spans="2:7" ht="26.25">
      <c r="B61" s="67" t="s">
        <v>2836</v>
      </c>
      <c r="C61" s="67"/>
      <c r="D61" s="67" t="s">
        <v>2837</v>
      </c>
      <c r="E61" s="55"/>
    </row>
    <row r="62" spans="2:7">
      <c r="B62" s="55"/>
      <c r="C62" s="55"/>
      <c r="D62" s="55"/>
      <c r="E62" s="55"/>
    </row>
    <row r="63" spans="2:7" ht="18.75">
      <c r="B63" s="51" t="s">
        <v>2838</v>
      </c>
      <c r="C63" s="51"/>
      <c r="D63" s="51"/>
      <c r="E63" s="51"/>
      <c r="F63" s="50"/>
      <c r="G63" s="50"/>
    </row>
    <row r="64" spans="2:7" ht="18.75">
      <c r="B64" s="51" t="s">
        <v>2839</v>
      </c>
      <c r="C64" s="51"/>
      <c r="D64" s="51"/>
      <c r="E64" s="51"/>
      <c r="F64" s="50"/>
      <c r="G64" s="50"/>
    </row>
    <row r="65" spans="1:5">
      <c r="B65" s="55"/>
      <c r="C65" s="55"/>
      <c r="D65" s="55"/>
      <c r="E65" s="55"/>
    </row>
    <row r="66" spans="1:5" ht="18.75">
      <c r="B66" s="51" t="s">
        <v>2840</v>
      </c>
      <c r="C66" s="51"/>
      <c r="D66" s="51"/>
      <c r="E66" s="51"/>
    </row>
    <row r="67" spans="1:5">
      <c r="B67" s="55"/>
      <c r="C67" s="55"/>
      <c r="D67" s="55"/>
      <c r="E67" s="55"/>
    </row>
    <row r="68" spans="1:5" ht="18.75">
      <c r="B68" s="51" t="s">
        <v>2841</v>
      </c>
      <c r="C68" s="51"/>
      <c r="D68" s="51"/>
      <c r="E68" s="51"/>
    </row>
    <row r="69" spans="1:5">
      <c r="B69" s="55"/>
      <c r="C69" s="55"/>
      <c r="D69" s="55"/>
      <c r="E69" s="55"/>
    </row>
    <row r="70" spans="1:5">
      <c r="B70" s="55"/>
      <c r="C70" s="55"/>
      <c r="D70" s="55"/>
      <c r="E70" s="55"/>
    </row>
    <row r="71" spans="1:5">
      <c r="B71" s="55"/>
      <c r="C71" s="55"/>
      <c r="D71" s="55"/>
      <c r="E71" s="55"/>
    </row>
    <row r="72" spans="1:5">
      <c r="B72" s="55"/>
      <c r="C72" s="55"/>
      <c r="D72" s="55"/>
      <c r="E72" s="55"/>
    </row>
    <row r="73" spans="1:5">
      <c r="B73" s="55"/>
      <c r="C73" s="55"/>
      <c r="D73" s="55"/>
      <c r="E73" s="55"/>
    </row>
    <row r="74" spans="1:5">
      <c r="B74" s="55"/>
      <c r="C74" s="55"/>
      <c r="D74" s="55"/>
      <c r="E74" s="55"/>
    </row>
    <row r="75" spans="1:5">
      <c r="B75" s="55"/>
      <c r="C75" s="55"/>
      <c r="D75" s="55"/>
      <c r="E75" s="55"/>
    </row>
    <row r="76" spans="1:5">
      <c r="B76" s="55"/>
      <c r="C76" s="55"/>
      <c r="D76" s="55"/>
      <c r="E76" s="55"/>
    </row>
    <row r="77" spans="1:5">
      <c r="B77" s="55"/>
      <c r="C77" s="55"/>
      <c r="D77" s="55"/>
      <c r="E77" s="55"/>
    </row>
    <row r="78" spans="1:5">
      <c r="B78" s="55"/>
      <c r="C78" s="55"/>
      <c r="D78" s="55"/>
      <c r="E78" s="55"/>
    </row>
    <row r="79" spans="1:5">
      <c r="B79" s="55"/>
      <c r="C79" s="55"/>
      <c r="D79" s="55"/>
      <c r="E79" s="55"/>
    </row>
    <row r="80" spans="1:5">
      <c r="A80" s="55"/>
      <c r="B80" s="55"/>
      <c r="C80" s="55"/>
      <c r="D80" s="55"/>
    </row>
    <row r="81" spans="1:4">
      <c r="A81" s="55"/>
      <c r="B81" s="55"/>
      <c r="C81" s="55"/>
      <c r="D81" s="55"/>
    </row>
    <row r="82" spans="1:4">
      <c r="A82" s="55"/>
      <c r="B82" s="55"/>
      <c r="C82" s="55"/>
      <c r="D82" s="5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🔹 Sales &amp; Profit Analysis</vt:lpstr>
      <vt:lpstr> discount&amp; return behaviour</vt:lpstr>
      <vt:lpstr>🔹 Customer Insights</vt:lpstr>
      <vt:lpstr> </vt:lpstr>
      <vt:lpstr>quiary</vt:lpstr>
      <vt:lpstr>Raw data</vt:lpstr>
      <vt:lpstr>KPI dashboard</vt:lpstr>
      <vt:lpstr>README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ji</dc:creator>
  <cp:lastModifiedBy>Mukesh ji</cp:lastModifiedBy>
  <dcterms:created xsi:type="dcterms:W3CDTF">2025-06-26T04:55:05Z</dcterms:created>
  <dcterms:modified xsi:type="dcterms:W3CDTF">2025-10-29T07:25:47Z</dcterms:modified>
</cp:coreProperties>
</file>