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ummary" sheetId="1" r:id="rId1"/>
    <sheet name="OPE DSA" sheetId="2" r:id="rId2"/>
    <sheet name="Taxi Travel" sheetId="4" r:id="rId3"/>
    <sheet name="Flight Travel" sheetId="5" r:id="rId4"/>
  </sheets>
  <calcPr calcId="124519"/>
</workbook>
</file>

<file path=xl/calcChain.xml><?xml version="1.0" encoding="utf-8"?>
<calcChain xmlns="http://schemas.openxmlformats.org/spreadsheetml/2006/main">
  <c r="P2" i="1"/>
  <c r="Q2" s="1"/>
  <c r="M2"/>
  <c r="N2" s="1"/>
  <c r="J2"/>
  <c r="K2" s="1"/>
  <c r="N2" i="2"/>
  <c r="O2" s="1"/>
</calcChain>
</file>

<file path=xl/sharedStrings.xml><?xml version="1.0" encoding="utf-8"?>
<sst xmlns="http://schemas.openxmlformats.org/spreadsheetml/2006/main" count="50" uniqueCount="31">
  <si>
    <t>OPE Budget Used</t>
  </si>
  <si>
    <t>OPE Budget Balance</t>
  </si>
  <si>
    <t>Travel Budget Used</t>
  </si>
  <si>
    <t>Travel Budget Balance</t>
  </si>
  <si>
    <t>Flight Budget Used</t>
  </si>
  <si>
    <t>Flight Budget Balance</t>
  </si>
  <si>
    <t>Sl No.</t>
  </si>
  <si>
    <t>Organisation</t>
  </si>
  <si>
    <t xml:space="preserve">Name of Consultant </t>
  </si>
  <si>
    <t xml:space="preserve">Contract No. </t>
  </si>
  <si>
    <t>Programme</t>
  </si>
  <si>
    <t>State</t>
  </si>
  <si>
    <t>Stationary Charges</t>
  </si>
  <si>
    <t>DSA Per Day</t>
  </si>
  <si>
    <t>Total DSA Claimed</t>
  </si>
  <si>
    <t>OPE Amount</t>
  </si>
  <si>
    <t>OPE Claim Receive Date</t>
  </si>
  <si>
    <t>OPE Claim Verified Date</t>
  </si>
  <si>
    <t>OPE Claim DispatchDate</t>
  </si>
  <si>
    <t>Taxi</t>
  </si>
  <si>
    <t>Local Conveyance</t>
  </si>
  <si>
    <t xml:space="preserve">Flight ticket </t>
  </si>
  <si>
    <t xml:space="preserve">Train Ticket </t>
  </si>
  <si>
    <t xml:space="preserve">                                                              </t>
  </si>
  <si>
    <t>DSA Days</t>
  </si>
  <si>
    <t>Amount</t>
  </si>
  <si>
    <t>OPE Budget Alloted For the Contract Period</t>
  </si>
  <si>
    <t>Contract Start Date</t>
  </si>
  <si>
    <t>Contract End Date</t>
  </si>
  <si>
    <t>Travel Budget Alloted  For the Contract Period</t>
  </si>
  <si>
    <t>Flight Budget Alloted  For the Contract Period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</si>
</sst>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u/>
      <sz val="11"/>
      <color rgb="FF000000"/>
      <name val="Cambria"/>
      <family val="1"/>
      <scheme val="major"/>
    </font>
    <font>
      <b/>
      <sz val="9"/>
      <color theme="1"/>
      <name val="Calibri   "/>
    </font>
    <font>
      <sz val="9"/>
      <color theme="1"/>
      <name val="Calibri  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41" fontId="5" fillId="0" borderId="3" xfId="2" applyFont="1" applyFill="1" applyBorder="1" applyAlignment="1">
      <alignment wrapText="1"/>
    </xf>
    <xf numFmtId="41" fontId="5" fillId="0" borderId="3" xfId="2" applyFont="1" applyFill="1" applyBorder="1" applyAlignment="1">
      <alignment vertical="center" wrapText="1"/>
    </xf>
    <xf numFmtId="41" fontId="5" fillId="0" borderId="2" xfId="2" applyFont="1" applyFill="1" applyBorder="1" applyAlignment="1">
      <alignment wrapText="1"/>
    </xf>
    <xf numFmtId="41" fontId="4" fillId="0" borderId="2" xfId="2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16" fontId="5" fillId="2" borderId="1" xfId="0" applyNumberFormat="1" applyFont="1" applyFill="1" applyBorder="1"/>
    <xf numFmtId="0" fontId="0" fillId="0" borderId="4" xfId="0" applyBorder="1" applyAlignment="1">
      <alignment horizontal="center"/>
    </xf>
    <xf numFmtId="0" fontId="0" fillId="0" borderId="1" xfId="0" applyBorder="1"/>
    <xf numFmtId="0" fontId="3" fillId="0" borderId="5" xfId="0" applyFont="1" applyFill="1" applyBorder="1" applyAlignment="1">
      <alignment horizontal="center" vertical="center" wrapText="1"/>
    </xf>
    <xf numFmtId="41" fontId="0" fillId="0" borderId="0" xfId="2" applyFont="1"/>
    <xf numFmtId="43" fontId="0" fillId="0" borderId="0" xfId="1" applyFont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>
      <selection activeCell="L3" sqref="L3"/>
    </sheetView>
  </sheetViews>
  <sheetFormatPr defaultRowHeight="15"/>
  <cols>
    <col min="1" max="1" width="6" bestFit="1" customWidth="1"/>
    <col min="2" max="2" width="12.42578125" customWidth="1"/>
    <col min="3" max="3" width="10.5703125" bestFit="1" customWidth="1"/>
    <col min="4" max="4" width="8.7109375" bestFit="1" customWidth="1"/>
    <col min="5" max="5" width="11.5703125" bestFit="1" customWidth="1"/>
    <col min="6" max="6" width="5.42578125" bestFit="1" customWidth="1"/>
    <col min="7" max="8" width="11.5703125" customWidth="1"/>
    <col min="9" max="9" width="15.28515625" bestFit="1" customWidth="1"/>
    <col min="10" max="11" width="8" bestFit="1" customWidth="1"/>
    <col min="12" max="12" width="9" bestFit="1" customWidth="1"/>
    <col min="13" max="13" width="8" bestFit="1" customWidth="1"/>
    <col min="14" max="15" width="9" bestFit="1" customWidth="1"/>
    <col min="16" max="16" width="8" bestFit="1" customWidth="1"/>
    <col min="17" max="17" width="9" bestFit="1" customWidth="1"/>
    <col min="19" max="19" width="12.42578125" bestFit="1" customWidth="1"/>
  </cols>
  <sheetData>
    <row r="1" spans="1:17" s="1" customFormat="1" ht="85.5">
      <c r="A1" s="2" t="s">
        <v>6</v>
      </c>
      <c r="B1" s="3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4" t="s">
        <v>27</v>
      </c>
      <c r="H1" s="4" t="s">
        <v>28</v>
      </c>
      <c r="I1" s="4" t="s">
        <v>26</v>
      </c>
      <c r="J1" s="4" t="s">
        <v>0</v>
      </c>
      <c r="K1" s="4" t="s">
        <v>1</v>
      </c>
      <c r="L1" s="4" t="s">
        <v>29</v>
      </c>
      <c r="M1" s="4" t="s">
        <v>2</v>
      </c>
      <c r="N1" s="4" t="s">
        <v>3</v>
      </c>
      <c r="O1" s="4" t="s">
        <v>30</v>
      </c>
      <c r="P1" s="4" t="s">
        <v>4</v>
      </c>
      <c r="Q1" s="4" t="s">
        <v>5</v>
      </c>
    </row>
    <row r="2" spans="1:17" s="16" customFormat="1">
      <c r="I2" s="16">
        <v>100000</v>
      </c>
      <c r="J2" s="16">
        <f>'OPE DSA'!O2</f>
        <v>16860</v>
      </c>
      <c r="K2" s="16">
        <f>I2-J2</f>
        <v>83140</v>
      </c>
      <c r="L2" s="16">
        <v>100000</v>
      </c>
      <c r="M2" s="16">
        <f>'Taxi Travel'!G2</f>
        <v>20000</v>
      </c>
      <c r="N2" s="16">
        <f>L2-M2</f>
        <v>80000</v>
      </c>
      <c r="O2" s="16">
        <v>100000</v>
      </c>
      <c r="P2" s="16">
        <f>'Flight Travel'!G2</f>
        <v>15000</v>
      </c>
      <c r="Q2" s="16">
        <f>O2-P2</f>
        <v>85000</v>
      </c>
    </row>
    <row r="12" spans="1:17">
      <c r="J12" s="17"/>
    </row>
    <row r="13" spans="1:17">
      <c r="J13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>
      <selection sqref="A1:F1"/>
    </sheetView>
  </sheetViews>
  <sheetFormatPr defaultRowHeight="15"/>
  <cols>
    <col min="7" max="7" width="10.7109375" customWidth="1"/>
    <col min="8" max="8" width="11.28515625" customWidth="1"/>
    <col min="9" max="9" width="11" customWidth="1"/>
    <col min="10" max="10" width="10.7109375" customWidth="1"/>
    <col min="16" max="16" width="7.42578125" bestFit="1" customWidth="1"/>
    <col min="18" max="18" width="15.140625" customWidth="1"/>
  </cols>
  <sheetData>
    <row r="1" spans="1:18" ht="48">
      <c r="A1" s="2" t="s">
        <v>6</v>
      </c>
      <c r="B1" s="3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6" t="s">
        <v>19</v>
      </c>
      <c r="H1" s="6" t="s">
        <v>20</v>
      </c>
      <c r="I1" s="6" t="s">
        <v>21</v>
      </c>
      <c r="J1" s="6" t="s">
        <v>22</v>
      </c>
      <c r="K1" s="5" t="s">
        <v>12</v>
      </c>
      <c r="L1" s="6" t="s">
        <v>13</v>
      </c>
      <c r="M1" s="6" t="s">
        <v>24</v>
      </c>
      <c r="N1" s="5" t="s">
        <v>14</v>
      </c>
      <c r="O1" s="10" t="s">
        <v>15</v>
      </c>
      <c r="P1" s="11" t="s">
        <v>16</v>
      </c>
      <c r="Q1" s="11" t="s">
        <v>17</v>
      </c>
      <c r="R1" s="11" t="s">
        <v>18</v>
      </c>
    </row>
    <row r="2" spans="1:18">
      <c r="A2" s="14"/>
      <c r="B2" s="14"/>
      <c r="C2" s="14"/>
      <c r="D2" s="14"/>
      <c r="E2" s="14"/>
      <c r="F2" s="14"/>
      <c r="G2" s="7">
        <v>0</v>
      </c>
      <c r="H2" s="8">
        <v>360</v>
      </c>
      <c r="I2" s="7">
        <v>0</v>
      </c>
      <c r="J2" s="7">
        <v>0</v>
      </c>
      <c r="K2" s="7"/>
      <c r="L2" s="7">
        <v>5500</v>
      </c>
      <c r="M2" s="7">
        <v>3</v>
      </c>
      <c r="N2" s="7">
        <f>L2*M2</f>
        <v>16500</v>
      </c>
      <c r="O2" s="9">
        <f t="shared" ref="O2" si="0">SUM(G2:J2)+N2+K2</f>
        <v>16860</v>
      </c>
      <c r="P2" s="12">
        <v>45171</v>
      </c>
      <c r="Q2" s="12">
        <v>45178</v>
      </c>
      <c r="R2" s="12">
        <v>45202</v>
      </c>
    </row>
    <row r="3" spans="1:18">
      <c r="P3" s="13" t="s">
        <v>23</v>
      </c>
      <c r="Q3" s="13"/>
      <c r="R3" s="13"/>
    </row>
  </sheetData>
  <mergeCells count="1">
    <mergeCell ref="P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1" sqref="G1"/>
    </sheetView>
  </sheetViews>
  <sheetFormatPr defaultRowHeight="15"/>
  <sheetData>
    <row r="1" spans="1:7" ht="42.75">
      <c r="A1" s="2" t="s">
        <v>6</v>
      </c>
      <c r="B1" s="3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15" t="s">
        <v>25</v>
      </c>
    </row>
    <row r="2" spans="1:7">
      <c r="G2">
        <v>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11" sqref="F11"/>
    </sheetView>
  </sheetViews>
  <sheetFormatPr defaultRowHeight="15"/>
  <sheetData>
    <row r="1" spans="1:7" ht="42.75">
      <c r="A1" s="2" t="s">
        <v>6</v>
      </c>
      <c r="B1" s="3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15" t="s">
        <v>25</v>
      </c>
    </row>
    <row r="2" spans="1:7">
      <c r="G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OPE DSA</vt:lpstr>
      <vt:lpstr>Taxi Travel</vt:lpstr>
      <vt:lpstr>Flight Travel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2023-10-06T10:07:36Z</dcterms:created>
  <dcterms:modified xsi:type="dcterms:W3CDTF">2023-10-06T12:34:11Z</dcterms:modified>
</cp:coreProperties>
</file>