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ol\Not_Bad\Sodalis_genomes\txt_reports\"/>
    </mc:Choice>
  </mc:AlternateContent>
  <xr:revisionPtr revIDLastSave="0" documentId="13_ncr:1_{1C20D40D-B9F8-4D8E-B913-9ADEA6675EE3}" xr6:coauthVersionLast="45" xr6:coauthVersionMax="45" xr10:uidLastSave="{00000000-0000-0000-0000-000000000000}"/>
  <bookViews>
    <workbookView xWindow="11625" yWindow="5145" windowWidth="18000" windowHeight="9360" firstSheet="1" activeTab="1" xr2:uid="{49B140D9-9F02-492D-B769-6B9283D9982A}"/>
  </bookViews>
  <sheets>
    <sheet name="Presents_absence_Pseudo" sheetId="1" r:id="rId1"/>
    <sheet name="Organized by 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2" l="1"/>
  <c r="AF19" i="2"/>
  <c r="AG18" i="2"/>
  <c r="AF18" i="2"/>
  <c r="AG17" i="2"/>
  <c r="AF17" i="2"/>
  <c r="AE19" i="2"/>
  <c r="AD19" i="2"/>
  <c r="AE18" i="2"/>
  <c r="AD18" i="2"/>
  <c r="AE17" i="2"/>
  <c r="AD17" i="2"/>
  <c r="Z19" i="2"/>
  <c r="Y19" i="2"/>
  <c r="Z18" i="2"/>
  <c r="Y18" i="2"/>
  <c r="Z17" i="2"/>
  <c r="Y17" i="2"/>
  <c r="B19" i="2"/>
  <c r="B18" i="2"/>
  <c r="B17" i="2"/>
  <c r="X19" i="2"/>
  <c r="W19" i="2"/>
  <c r="X18" i="2"/>
  <c r="W18" i="2"/>
  <c r="X17" i="2"/>
  <c r="W17" i="2"/>
  <c r="U17" i="2"/>
  <c r="V17" i="2"/>
  <c r="U18" i="2"/>
  <c r="V18" i="2"/>
  <c r="U19" i="2"/>
  <c r="V19" i="2"/>
  <c r="S19" i="2"/>
  <c r="R19" i="2"/>
  <c r="S18" i="2"/>
  <c r="R18" i="2"/>
  <c r="S17" i="2"/>
  <c r="R17" i="2"/>
  <c r="Q19" i="2"/>
  <c r="Q18" i="2"/>
  <c r="Q17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K19" i="2"/>
  <c r="J19" i="2"/>
  <c r="I19" i="2"/>
  <c r="H19" i="2"/>
  <c r="G19" i="2"/>
  <c r="F19" i="2"/>
  <c r="E19" i="2"/>
  <c r="C19" i="2"/>
  <c r="K18" i="2"/>
  <c r="J18" i="2"/>
  <c r="I18" i="2"/>
  <c r="H18" i="2"/>
  <c r="G18" i="2"/>
  <c r="F18" i="2"/>
  <c r="E18" i="2"/>
  <c r="C18" i="2"/>
  <c r="K17" i="2"/>
  <c r="J17" i="2"/>
  <c r="I17" i="2"/>
  <c r="H17" i="2"/>
  <c r="G17" i="2"/>
  <c r="F17" i="2"/>
  <c r="E17" i="2"/>
  <c r="C17" i="2"/>
  <c r="Q17" i="1"/>
  <c r="Q18" i="1"/>
  <c r="Q19" i="1"/>
  <c r="N17" i="1"/>
  <c r="N18" i="1"/>
  <c r="N19" i="1"/>
  <c r="L17" i="1"/>
  <c r="L18" i="1"/>
  <c r="L19" i="1"/>
  <c r="D17" i="1" l="1"/>
  <c r="E17" i="1"/>
  <c r="F17" i="1"/>
  <c r="G17" i="1"/>
  <c r="H17" i="1"/>
  <c r="I17" i="1"/>
  <c r="J17" i="1"/>
  <c r="K17" i="1"/>
  <c r="M17" i="1"/>
  <c r="P17" i="1"/>
  <c r="R17" i="1"/>
  <c r="S17" i="1"/>
  <c r="T17" i="1"/>
  <c r="U17" i="1"/>
  <c r="V17" i="1"/>
  <c r="W17" i="1"/>
  <c r="AA17" i="1"/>
  <c r="AB17" i="1"/>
  <c r="AC17" i="1"/>
  <c r="AD17" i="1"/>
  <c r="AE17" i="1"/>
  <c r="AF17" i="1"/>
  <c r="AG17" i="1"/>
  <c r="AH17" i="1"/>
  <c r="AI17" i="1"/>
  <c r="D18" i="1"/>
  <c r="E18" i="1"/>
  <c r="F18" i="1"/>
  <c r="G18" i="1"/>
  <c r="H18" i="1"/>
  <c r="I18" i="1"/>
  <c r="J18" i="1"/>
  <c r="K18" i="1"/>
  <c r="M18" i="1"/>
  <c r="P18" i="1"/>
  <c r="R18" i="1"/>
  <c r="S18" i="1"/>
  <c r="T18" i="1"/>
  <c r="U18" i="1"/>
  <c r="V18" i="1"/>
  <c r="W18" i="1"/>
  <c r="AA18" i="1"/>
  <c r="AB18" i="1"/>
  <c r="AC18" i="1"/>
  <c r="AD18" i="1"/>
  <c r="AE18" i="1"/>
  <c r="AF18" i="1"/>
  <c r="AG18" i="1"/>
  <c r="AH18" i="1"/>
  <c r="AI18" i="1"/>
  <c r="D19" i="1"/>
  <c r="E19" i="1"/>
  <c r="F19" i="1"/>
  <c r="G19" i="1"/>
  <c r="H19" i="1"/>
  <c r="I19" i="1"/>
  <c r="J19" i="1"/>
  <c r="K19" i="1"/>
  <c r="M19" i="1"/>
  <c r="P19" i="1"/>
  <c r="R19" i="1"/>
  <c r="S19" i="1"/>
  <c r="T19" i="1"/>
  <c r="U19" i="1"/>
  <c r="V19" i="1"/>
  <c r="W19" i="1"/>
  <c r="AA19" i="1"/>
  <c r="AB19" i="1"/>
  <c r="AC19" i="1"/>
  <c r="AD19" i="1"/>
  <c r="AE19" i="1"/>
  <c r="AF19" i="1"/>
  <c r="AG19" i="1"/>
  <c r="AH19" i="1"/>
  <c r="AI19" i="1"/>
  <c r="B19" i="1"/>
  <c r="B18" i="1"/>
  <c r="B17" i="1"/>
</calcChain>
</file>

<file path=xl/sharedStrings.xml><?xml version="1.0" encoding="utf-8"?>
<sst xmlns="http://schemas.openxmlformats.org/spreadsheetml/2006/main" count="951" uniqueCount="63">
  <si>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</si>
  <si>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</si>
  <si>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</si>
  <si>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</si>
  <si>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</si>
  <si>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</si>
  <si>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</si>
  <si>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</si>
  <si>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</si>
  <si>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</si>
  <si>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</si>
  <si>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</si>
  <si>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</si>
  <si>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</si>
  <si>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Ca. Mikella endobia</t>
  </si>
  <si>
    <t>Ca. Moranella endobia PCVAL</t>
  </si>
  <si>
    <t>Tremblaya princeps PCVAL</t>
  </si>
  <si>
    <t>Ca. Moranella endobia PCIT</t>
  </si>
  <si>
    <t>Tremblaya princeps PCIT</t>
  </si>
  <si>
    <t>Ca. Hoaglandella endobia</t>
  </si>
  <si>
    <t xml:space="preserve">Ca. Doolittlea endobia, </t>
  </si>
  <si>
    <t>Ca. Gullanella endobia</t>
  </si>
  <si>
    <t>Candidatus Carsonella ruddii CE</t>
  </si>
  <si>
    <t>Sodalis-like symbiont of Philaneus spumarius PSPU</t>
  </si>
  <si>
    <t>S-endosymbiont of Ctenarytaina eucalypti</t>
  </si>
  <si>
    <t>P-endosymbiont of Henestaris halophilus</t>
  </si>
  <si>
    <t>Sodalis-like endosymbiont of Proechinophthirus fluctus str. SPI-1</t>
  </si>
  <si>
    <t>Sodalis glossinidius str. “morsitans”</t>
  </si>
  <si>
    <t>Ca. Sodalis pierantonius str. SOPE</t>
  </si>
  <si>
    <t>Ca. Sodalis melophagi</t>
  </si>
  <si>
    <t>Sodalis praecaptivus</t>
  </si>
  <si>
    <t>Wigglesworthia brevipalpis</t>
  </si>
  <si>
    <t>Wigglesworthia glossinidia</t>
  </si>
  <si>
    <t>Serratia symbiotica Cinara cedri</t>
  </si>
  <si>
    <t>Candidatus Hamiltonella</t>
  </si>
  <si>
    <t>Buchnera bp</t>
  </si>
  <si>
    <t>Buchnera sg</t>
  </si>
  <si>
    <t>Buchnera aps</t>
  </si>
  <si>
    <t>-</t>
  </si>
  <si>
    <t>Ca. Sodalis pierantonius str. SOPE operon 2</t>
  </si>
  <si>
    <t>+</t>
  </si>
  <si>
    <t>Sodalis glossinidius str. “morsitans” operon 2</t>
  </si>
  <si>
    <t>Sodalis praecaptivus operon 2</t>
  </si>
  <si>
    <t>Psedogenes</t>
  </si>
  <si>
    <t>Positive genes</t>
  </si>
  <si>
    <t>Negative genes</t>
  </si>
  <si>
    <t>Mauve_check</t>
  </si>
  <si>
    <t>Tremblaya princeps PMAR</t>
  </si>
  <si>
    <t>S-endosymbiont of Heteropsylla cubana</t>
  </si>
  <si>
    <t>Candidatus Carsonella ruddii HC</t>
  </si>
  <si>
    <t>Sulcia muelleri PSPU</t>
  </si>
  <si>
    <t>Candidatus Zinderia insecticola CARI</t>
  </si>
  <si>
    <t>Ca. Arsenophenous melophagi</t>
  </si>
  <si>
    <t>Ca. Bartonella melophagi</t>
  </si>
  <si>
    <t>Mealybug</t>
  </si>
  <si>
    <t>Aphid</t>
  </si>
  <si>
    <t>Truebug</t>
  </si>
  <si>
    <t>Spittlebug</t>
  </si>
  <si>
    <t>Psyllid</t>
  </si>
  <si>
    <t>Seal louse</t>
  </si>
  <si>
    <t>Weevil</t>
  </si>
  <si>
    <t>Louse fly</t>
  </si>
  <si>
    <t>Tsetse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</si>
</sst>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DC99-AE38-458B-9F90-005C5D6037F7}">
  <dimension ref="A1:AI20"/>
  <sheetViews>
    <sheetView topLeftCell="W1" workbookViewId="0">
      <selection activeCell="AC1" sqref="AC1:AD1048576"/>
    </sheetView>
  </sheetViews>
  <sheetFormatPr defaultRowHeight="15" x14ac:dyDescent="0.25"/>
  <sheetData>
    <row r="1" spans="1:35" x14ac:dyDescent="0.25">
      <c r="B1" s="1" t="s">
        <v>14</v>
      </c>
      <c r="C1" s="1" t="s">
        <v>47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2" t="s">
        <v>22</v>
      </c>
      <c r="L1" s="2" t="s">
        <v>49</v>
      </c>
      <c r="M1" s="3" t="s">
        <v>23</v>
      </c>
      <c r="N1" s="3" t="s">
        <v>50</v>
      </c>
      <c r="O1" s="3" t="s">
        <v>51</v>
      </c>
      <c r="P1" s="2" t="s">
        <v>24</v>
      </c>
      <c r="Q1" s="2" t="s">
        <v>48</v>
      </c>
      <c r="R1" s="4" t="s">
        <v>25</v>
      </c>
      <c r="S1" s="5" t="s">
        <v>26</v>
      </c>
      <c r="T1" s="6" t="s">
        <v>28</v>
      </c>
      <c r="U1" s="6" t="s">
        <v>39</v>
      </c>
      <c r="V1" s="7" t="s">
        <v>27</v>
      </c>
      <c r="W1" s="7" t="s">
        <v>41</v>
      </c>
      <c r="X1" s="8" t="s">
        <v>29</v>
      </c>
      <c r="Y1" s="8" t="s">
        <v>52</v>
      </c>
      <c r="Z1" s="8" t="s">
        <v>53</v>
      </c>
      <c r="AA1" s="9" t="s">
        <v>30</v>
      </c>
      <c r="AB1" s="9" t="s">
        <v>42</v>
      </c>
      <c r="AC1" s="7" t="s">
        <v>31</v>
      </c>
      <c r="AD1" s="7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</row>
    <row r="2" spans="1:35" x14ac:dyDescent="0.25">
      <c r="A2" t="s">
        <v>0</v>
      </c>
      <c r="B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T2">
        <v>0</v>
      </c>
      <c r="U2">
        <v>0</v>
      </c>
      <c r="V2" t="s">
        <v>40</v>
      </c>
      <c r="W2" t="s">
        <v>38</v>
      </c>
      <c r="AA2" t="s">
        <v>40</v>
      </c>
      <c r="AB2" t="s">
        <v>40</v>
      </c>
      <c r="AC2" t="s">
        <v>40</v>
      </c>
      <c r="AD2" t="s">
        <v>40</v>
      </c>
      <c r="AE2" t="s">
        <v>38</v>
      </c>
      <c r="AF2" t="s">
        <v>38</v>
      </c>
      <c r="AG2" t="s">
        <v>40</v>
      </c>
      <c r="AH2" t="s">
        <v>40</v>
      </c>
      <c r="AI2" t="s">
        <v>40</v>
      </c>
    </row>
    <row r="3" spans="1:35" x14ac:dyDescent="0.25">
      <c r="A3" t="s">
        <v>1</v>
      </c>
      <c r="B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T3" t="s">
        <v>40</v>
      </c>
      <c r="U3">
        <v>0</v>
      </c>
      <c r="V3" t="s">
        <v>40</v>
      </c>
      <c r="W3" t="s">
        <v>38</v>
      </c>
      <c r="AA3" t="s">
        <v>40</v>
      </c>
      <c r="AB3" t="s">
        <v>40</v>
      </c>
      <c r="AC3" t="s">
        <v>40</v>
      </c>
      <c r="AD3" t="s">
        <v>40</v>
      </c>
      <c r="AE3" t="s">
        <v>38</v>
      </c>
      <c r="AF3" t="s">
        <v>38</v>
      </c>
      <c r="AG3" t="s">
        <v>40</v>
      </c>
      <c r="AH3" t="s">
        <v>40</v>
      </c>
      <c r="AI3" t="s">
        <v>40</v>
      </c>
    </row>
    <row r="4" spans="1:35" x14ac:dyDescent="0.25">
      <c r="A4" t="s">
        <v>2</v>
      </c>
      <c r="B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T4" t="s">
        <v>40</v>
      </c>
      <c r="U4">
        <v>0</v>
      </c>
      <c r="V4" t="s">
        <v>40</v>
      </c>
      <c r="W4" t="s">
        <v>38</v>
      </c>
      <c r="AA4" t="s">
        <v>40</v>
      </c>
      <c r="AB4" t="s">
        <v>40</v>
      </c>
      <c r="AC4" t="s">
        <v>40</v>
      </c>
      <c r="AD4" t="s">
        <v>40</v>
      </c>
      <c r="AE4" t="s">
        <v>38</v>
      </c>
      <c r="AF4" t="s">
        <v>38</v>
      </c>
      <c r="AG4" t="s">
        <v>40</v>
      </c>
      <c r="AH4" t="s">
        <v>40</v>
      </c>
      <c r="AI4" t="s">
        <v>40</v>
      </c>
    </row>
    <row r="5" spans="1:35" x14ac:dyDescent="0.25">
      <c r="A5" t="s">
        <v>3</v>
      </c>
      <c r="B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T5" t="s">
        <v>40</v>
      </c>
      <c r="U5">
        <v>0</v>
      </c>
      <c r="V5" t="s">
        <v>40</v>
      </c>
      <c r="W5" t="s">
        <v>38</v>
      </c>
      <c r="AA5" t="s">
        <v>40</v>
      </c>
      <c r="AB5" t="s">
        <v>40</v>
      </c>
      <c r="AC5" t="s">
        <v>40</v>
      </c>
      <c r="AD5" t="s">
        <v>40</v>
      </c>
      <c r="AE5" t="s">
        <v>38</v>
      </c>
      <c r="AF5" t="s">
        <v>38</v>
      </c>
      <c r="AG5" t="s">
        <v>40</v>
      </c>
      <c r="AH5" t="s">
        <v>40</v>
      </c>
      <c r="AI5" t="s">
        <v>40</v>
      </c>
    </row>
    <row r="6" spans="1:35" x14ac:dyDescent="0.25">
      <c r="A6" t="s">
        <v>4</v>
      </c>
      <c r="B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T6" t="s">
        <v>40</v>
      </c>
      <c r="U6">
        <v>0</v>
      </c>
      <c r="V6" t="s">
        <v>40</v>
      </c>
      <c r="W6" t="s">
        <v>38</v>
      </c>
      <c r="AA6" t="s">
        <v>40</v>
      </c>
      <c r="AB6" t="s">
        <v>40</v>
      </c>
      <c r="AC6" t="s">
        <v>40</v>
      </c>
      <c r="AD6" t="s">
        <v>40</v>
      </c>
      <c r="AE6" t="s">
        <v>38</v>
      </c>
      <c r="AF6" t="s">
        <v>38</v>
      </c>
      <c r="AG6" t="s">
        <v>40</v>
      </c>
      <c r="AH6" t="s">
        <v>40</v>
      </c>
      <c r="AI6" t="s">
        <v>40</v>
      </c>
    </row>
    <row r="7" spans="1:35" x14ac:dyDescent="0.25">
      <c r="A7" t="s">
        <v>5</v>
      </c>
      <c r="B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T7">
        <v>0</v>
      </c>
      <c r="U7">
        <v>0</v>
      </c>
      <c r="V7" t="s">
        <v>40</v>
      </c>
      <c r="W7" t="s">
        <v>38</v>
      </c>
      <c r="AA7" t="s">
        <v>40</v>
      </c>
      <c r="AB7" t="s">
        <v>40</v>
      </c>
      <c r="AC7" t="s">
        <v>40</v>
      </c>
      <c r="AD7" t="s">
        <v>40</v>
      </c>
      <c r="AE7" t="s">
        <v>38</v>
      </c>
      <c r="AF7" t="s">
        <v>38</v>
      </c>
      <c r="AG7" t="s">
        <v>40</v>
      </c>
      <c r="AH7" t="s">
        <v>40</v>
      </c>
      <c r="AI7" t="s">
        <v>40</v>
      </c>
    </row>
    <row r="8" spans="1:35" x14ac:dyDescent="0.25">
      <c r="A8" t="s">
        <v>6</v>
      </c>
      <c r="B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T8" t="s">
        <v>40</v>
      </c>
      <c r="U8">
        <v>0</v>
      </c>
      <c r="V8" t="s">
        <v>40</v>
      </c>
      <c r="W8" t="s">
        <v>38</v>
      </c>
      <c r="AA8" t="s">
        <v>40</v>
      </c>
      <c r="AB8" t="s">
        <v>40</v>
      </c>
      <c r="AC8" t="s">
        <v>40</v>
      </c>
      <c r="AD8" t="s">
        <v>40</v>
      </c>
      <c r="AE8" t="s">
        <v>38</v>
      </c>
      <c r="AF8" t="s">
        <v>38</v>
      </c>
      <c r="AG8" t="s">
        <v>40</v>
      </c>
      <c r="AH8" t="s">
        <v>40</v>
      </c>
      <c r="AI8" t="s">
        <v>40</v>
      </c>
    </row>
    <row r="9" spans="1:35" x14ac:dyDescent="0.25">
      <c r="A9" t="s">
        <v>7</v>
      </c>
      <c r="B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T9" t="s">
        <v>40</v>
      </c>
      <c r="U9" t="s">
        <v>40</v>
      </c>
      <c r="V9" t="s">
        <v>40</v>
      </c>
      <c r="W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38</v>
      </c>
      <c r="AF9" t="s">
        <v>38</v>
      </c>
      <c r="AG9" t="s">
        <v>38</v>
      </c>
      <c r="AH9" t="s">
        <v>38</v>
      </c>
      <c r="AI9" t="s">
        <v>38</v>
      </c>
    </row>
    <row r="10" spans="1:35" x14ac:dyDescent="0.25">
      <c r="A10" t="s">
        <v>8</v>
      </c>
      <c r="B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T10" t="s">
        <v>40</v>
      </c>
      <c r="U10" t="s">
        <v>40</v>
      </c>
      <c r="V10" t="s">
        <v>40</v>
      </c>
      <c r="W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38</v>
      </c>
      <c r="AF10" t="s">
        <v>38</v>
      </c>
      <c r="AG10" t="s">
        <v>40</v>
      </c>
      <c r="AH10" t="s">
        <v>40</v>
      </c>
      <c r="AI10" t="s">
        <v>40</v>
      </c>
    </row>
    <row r="11" spans="1:35" x14ac:dyDescent="0.25">
      <c r="A11" t="s">
        <v>9</v>
      </c>
      <c r="B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T11" t="s">
        <v>40</v>
      </c>
      <c r="U11" t="s">
        <v>40</v>
      </c>
      <c r="V11" t="s">
        <v>40</v>
      </c>
      <c r="W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38</v>
      </c>
      <c r="AF11" t="s">
        <v>38</v>
      </c>
      <c r="AG11" t="s">
        <v>40</v>
      </c>
      <c r="AH11" t="s">
        <v>40</v>
      </c>
      <c r="AI11" t="s">
        <v>40</v>
      </c>
    </row>
    <row r="12" spans="1:35" x14ac:dyDescent="0.25">
      <c r="A12" t="s">
        <v>10</v>
      </c>
      <c r="B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T12" t="s">
        <v>40</v>
      </c>
      <c r="U12">
        <v>0</v>
      </c>
      <c r="V12" t="s">
        <v>40</v>
      </c>
      <c r="W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</row>
    <row r="13" spans="1:35" x14ac:dyDescent="0.25">
      <c r="A13" t="s">
        <v>11</v>
      </c>
      <c r="B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T13" t="s">
        <v>40</v>
      </c>
      <c r="U13">
        <v>0</v>
      </c>
      <c r="V13" t="s">
        <v>40</v>
      </c>
      <c r="W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38</v>
      </c>
      <c r="AF13" t="s">
        <v>38</v>
      </c>
      <c r="AG13" t="s">
        <v>40</v>
      </c>
      <c r="AH13" t="s">
        <v>40</v>
      </c>
      <c r="AI13" t="s">
        <v>40</v>
      </c>
    </row>
    <row r="14" spans="1:35" x14ac:dyDescent="0.25">
      <c r="A14" t="s">
        <v>12</v>
      </c>
      <c r="B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T14">
        <v>0</v>
      </c>
      <c r="U14">
        <v>0</v>
      </c>
      <c r="V14" t="s">
        <v>40</v>
      </c>
      <c r="W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38</v>
      </c>
      <c r="AF14" t="s">
        <v>38</v>
      </c>
      <c r="AG14" t="s">
        <v>40</v>
      </c>
      <c r="AH14" t="s">
        <v>40</v>
      </c>
      <c r="AI14" t="s">
        <v>40</v>
      </c>
    </row>
    <row r="15" spans="1:35" x14ac:dyDescent="0.25">
      <c r="A15" t="s">
        <v>13</v>
      </c>
      <c r="B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T15" t="s">
        <v>40</v>
      </c>
      <c r="U15">
        <v>0</v>
      </c>
      <c r="V15" t="s">
        <v>40</v>
      </c>
      <c r="W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38</v>
      </c>
      <c r="AF15" t="s">
        <v>38</v>
      </c>
      <c r="AG15" t="s">
        <v>40</v>
      </c>
      <c r="AH15" t="s">
        <v>40</v>
      </c>
      <c r="AI15" t="s">
        <v>40</v>
      </c>
    </row>
    <row r="16" spans="1:35" x14ac:dyDescent="0.25">
      <c r="B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M16" t="s">
        <v>23</v>
      </c>
      <c r="P16" t="s">
        <v>24</v>
      </c>
      <c r="R16" t="s">
        <v>25</v>
      </c>
      <c r="S16" t="s">
        <v>26</v>
      </c>
      <c r="T16" t="s">
        <v>28</v>
      </c>
      <c r="U16" t="s">
        <v>39</v>
      </c>
      <c r="V16" t="s">
        <v>27</v>
      </c>
      <c r="W16" t="s">
        <v>41</v>
      </c>
      <c r="X16" t="s">
        <v>29</v>
      </c>
      <c r="Y16" t="s">
        <v>52</v>
      </c>
      <c r="Z16" t="s">
        <v>52</v>
      </c>
      <c r="AA16" t="s">
        <v>30</v>
      </c>
      <c r="AB16" t="s">
        <v>42</v>
      </c>
      <c r="AC16" t="s">
        <v>31</v>
      </c>
      <c r="AD16" t="s">
        <v>32</v>
      </c>
      <c r="AE16" t="s">
        <v>33</v>
      </c>
      <c r="AF16" t="s">
        <v>34</v>
      </c>
      <c r="AG16" t="s">
        <v>35</v>
      </c>
      <c r="AH16" t="s">
        <v>36</v>
      </c>
      <c r="AI16" t="s">
        <v>37</v>
      </c>
    </row>
    <row r="17" spans="1:35" x14ac:dyDescent="0.25">
      <c r="A17" t="s">
        <v>43</v>
      </c>
      <c r="B17">
        <f>COUNTIF(B$2:B$15, "0")</f>
        <v>0</v>
      </c>
      <c r="D17">
        <f t="shared" ref="D17:AI17" si="0">COUNTIF(D$2:D$15, "0")</f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3</v>
      </c>
      <c r="U17">
        <f t="shared" si="0"/>
        <v>11</v>
      </c>
      <c r="V17">
        <f t="shared" si="0"/>
        <v>0</v>
      </c>
      <c r="W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8" spans="1:35" x14ac:dyDescent="0.25">
      <c r="A18" t="s">
        <v>44</v>
      </c>
      <c r="B18">
        <f>COUNTIF(B$2:B$15, "+")</f>
        <v>0</v>
      </c>
      <c r="D18">
        <f t="shared" ref="D18:AI18" si="1">COUNTIF(D$2:D$15, "+")</f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11</v>
      </c>
      <c r="U18">
        <f t="shared" si="1"/>
        <v>3</v>
      </c>
      <c r="V18">
        <f t="shared" si="1"/>
        <v>14</v>
      </c>
      <c r="W18">
        <f t="shared" si="1"/>
        <v>7</v>
      </c>
      <c r="AA18">
        <f t="shared" si="1"/>
        <v>14</v>
      </c>
      <c r="AB18">
        <f t="shared" si="1"/>
        <v>14</v>
      </c>
      <c r="AC18">
        <f t="shared" si="1"/>
        <v>14</v>
      </c>
      <c r="AD18">
        <f t="shared" si="1"/>
        <v>14</v>
      </c>
      <c r="AE18">
        <f t="shared" si="1"/>
        <v>0</v>
      </c>
      <c r="AF18">
        <f t="shared" si="1"/>
        <v>0</v>
      </c>
      <c r="AG18">
        <f t="shared" si="1"/>
        <v>12</v>
      </c>
      <c r="AH18">
        <f t="shared" si="1"/>
        <v>12</v>
      </c>
      <c r="AI18">
        <f t="shared" si="1"/>
        <v>12</v>
      </c>
    </row>
    <row r="19" spans="1:35" x14ac:dyDescent="0.25">
      <c r="A19" t="s">
        <v>45</v>
      </c>
      <c r="B19">
        <f>COUNTIF(B$2:B$15, "-")</f>
        <v>14</v>
      </c>
      <c r="D19">
        <f t="shared" ref="D19:AI19" si="2">COUNTIF(D$2:D$15, "-")</f>
        <v>14</v>
      </c>
      <c r="E19">
        <f t="shared" si="2"/>
        <v>14</v>
      </c>
      <c r="F19">
        <f t="shared" si="2"/>
        <v>14</v>
      </c>
      <c r="G19">
        <f t="shared" si="2"/>
        <v>14</v>
      </c>
      <c r="H19">
        <f t="shared" si="2"/>
        <v>14</v>
      </c>
      <c r="I19">
        <f t="shared" si="2"/>
        <v>14</v>
      </c>
      <c r="J19">
        <f t="shared" si="2"/>
        <v>14</v>
      </c>
      <c r="K19">
        <f t="shared" si="2"/>
        <v>14</v>
      </c>
      <c r="L19">
        <f t="shared" si="2"/>
        <v>14</v>
      </c>
      <c r="M19">
        <f t="shared" si="2"/>
        <v>0</v>
      </c>
      <c r="N19">
        <f t="shared" si="2"/>
        <v>14</v>
      </c>
      <c r="P19">
        <f t="shared" si="2"/>
        <v>14</v>
      </c>
      <c r="Q19">
        <f t="shared" si="2"/>
        <v>14</v>
      </c>
      <c r="R19">
        <f t="shared" si="2"/>
        <v>14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7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14</v>
      </c>
      <c r="AF19">
        <f t="shared" si="2"/>
        <v>14</v>
      </c>
      <c r="AG19">
        <f t="shared" si="2"/>
        <v>2</v>
      </c>
      <c r="AH19">
        <f t="shared" si="2"/>
        <v>2</v>
      </c>
      <c r="AI19">
        <f t="shared" si="2"/>
        <v>2</v>
      </c>
    </row>
    <row r="20" spans="1:35" x14ac:dyDescent="0.25">
      <c r="A20" t="s">
        <v>46</v>
      </c>
      <c r="B20" t="s">
        <v>38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38</v>
      </c>
      <c r="M20" t="s">
        <v>38</v>
      </c>
      <c r="N20" t="s">
        <v>38</v>
      </c>
      <c r="P20" t="s">
        <v>38</v>
      </c>
      <c r="Q20" t="s">
        <v>38</v>
      </c>
      <c r="R20" t="s">
        <v>38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AA20" t="s">
        <v>40</v>
      </c>
      <c r="AB20" t="s">
        <v>40</v>
      </c>
      <c r="AC20" t="s">
        <v>40</v>
      </c>
      <c r="AD20" t="s">
        <v>40</v>
      </c>
      <c r="AG20" t="s">
        <v>40</v>
      </c>
      <c r="AH20" t="s">
        <v>40</v>
      </c>
      <c r="AI2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CA0E-B533-449F-9B22-25E1CE1E0368}">
  <dimension ref="A1:AG22"/>
  <sheetViews>
    <sheetView tabSelected="1" topLeftCell="Y1" workbookViewId="0">
      <selection activeCell="AF24" sqref="AF24"/>
    </sheetView>
  </sheetViews>
  <sheetFormatPr defaultRowHeight="15" x14ac:dyDescent="0.25"/>
  <sheetData>
    <row r="1" spans="1:33" x14ac:dyDescent="0.25">
      <c r="B1" s="5" t="s">
        <v>26</v>
      </c>
      <c r="C1" s="1" t="s">
        <v>14</v>
      </c>
      <c r="D1" s="1" t="s">
        <v>47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0" t="s">
        <v>33</v>
      </c>
      <c r="M1" s="10" t="s">
        <v>34</v>
      </c>
      <c r="N1" s="10" t="s">
        <v>35</v>
      </c>
      <c r="O1" s="10" t="s">
        <v>36</v>
      </c>
      <c r="P1" s="10" t="s">
        <v>37</v>
      </c>
      <c r="Q1" s="4" t="s">
        <v>25</v>
      </c>
      <c r="R1" s="3" t="s">
        <v>23</v>
      </c>
      <c r="S1" s="3" t="s">
        <v>50</v>
      </c>
      <c r="T1" s="3" t="s">
        <v>51</v>
      </c>
      <c r="U1" s="2" t="s">
        <v>22</v>
      </c>
      <c r="V1" s="2" t="s">
        <v>49</v>
      </c>
      <c r="W1" s="2" t="s">
        <v>24</v>
      </c>
      <c r="X1" s="2" t="s">
        <v>48</v>
      </c>
      <c r="Y1" s="6" t="s">
        <v>28</v>
      </c>
      <c r="Z1" s="6" t="s">
        <v>39</v>
      </c>
      <c r="AA1" s="8" t="s">
        <v>29</v>
      </c>
      <c r="AB1" s="8" t="s">
        <v>52</v>
      </c>
      <c r="AC1" s="8" t="s">
        <v>53</v>
      </c>
      <c r="AD1" s="7" t="s">
        <v>27</v>
      </c>
      <c r="AE1" s="7" t="s">
        <v>41</v>
      </c>
      <c r="AF1" s="7" t="s">
        <v>31</v>
      </c>
      <c r="AG1" s="7" t="s">
        <v>32</v>
      </c>
    </row>
    <row r="2" spans="1:33" x14ac:dyDescent="0.25">
      <c r="A2" t="s">
        <v>0</v>
      </c>
      <c r="C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40</v>
      </c>
      <c r="O2" t="s">
        <v>40</v>
      </c>
      <c r="P2" t="s">
        <v>40</v>
      </c>
      <c r="Q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>
        <v>0</v>
      </c>
      <c r="Z2">
        <v>0</v>
      </c>
      <c r="AD2" t="s">
        <v>40</v>
      </c>
      <c r="AE2" t="s">
        <v>38</v>
      </c>
      <c r="AF2" t="s">
        <v>40</v>
      </c>
      <c r="AG2" t="s">
        <v>40</v>
      </c>
    </row>
    <row r="3" spans="1:33" x14ac:dyDescent="0.25">
      <c r="A3" t="s">
        <v>1</v>
      </c>
      <c r="C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40</v>
      </c>
      <c r="O3" t="s">
        <v>40</v>
      </c>
      <c r="P3" t="s">
        <v>40</v>
      </c>
      <c r="Q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40</v>
      </c>
      <c r="Z3">
        <v>0</v>
      </c>
      <c r="AD3" t="s">
        <v>40</v>
      </c>
      <c r="AE3" t="s">
        <v>38</v>
      </c>
      <c r="AF3" t="s">
        <v>40</v>
      </c>
      <c r="AG3" t="s">
        <v>40</v>
      </c>
    </row>
    <row r="4" spans="1:33" x14ac:dyDescent="0.25">
      <c r="A4" t="s">
        <v>2</v>
      </c>
      <c r="C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40</v>
      </c>
      <c r="O4" t="s">
        <v>40</v>
      </c>
      <c r="P4" t="s">
        <v>40</v>
      </c>
      <c r="Q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40</v>
      </c>
      <c r="Z4">
        <v>0</v>
      </c>
      <c r="AD4" t="s">
        <v>40</v>
      </c>
      <c r="AE4" t="s">
        <v>38</v>
      </c>
      <c r="AF4" t="s">
        <v>40</v>
      </c>
      <c r="AG4" t="s">
        <v>40</v>
      </c>
    </row>
    <row r="5" spans="1:33" x14ac:dyDescent="0.25">
      <c r="A5" t="s">
        <v>3</v>
      </c>
      <c r="C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40</v>
      </c>
      <c r="O5" t="s">
        <v>40</v>
      </c>
      <c r="P5" t="s">
        <v>40</v>
      </c>
      <c r="Q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40</v>
      </c>
      <c r="Z5">
        <v>0</v>
      </c>
      <c r="AD5" t="s">
        <v>40</v>
      </c>
      <c r="AE5" t="s">
        <v>38</v>
      </c>
      <c r="AF5" t="s">
        <v>40</v>
      </c>
      <c r="AG5" t="s">
        <v>40</v>
      </c>
    </row>
    <row r="6" spans="1:33" x14ac:dyDescent="0.25">
      <c r="A6" t="s">
        <v>4</v>
      </c>
      <c r="C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40</v>
      </c>
      <c r="O6" t="s">
        <v>40</v>
      </c>
      <c r="P6" t="s">
        <v>40</v>
      </c>
      <c r="Q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40</v>
      </c>
      <c r="Z6">
        <v>0</v>
      </c>
      <c r="AD6" t="s">
        <v>40</v>
      </c>
      <c r="AE6" t="s">
        <v>38</v>
      </c>
      <c r="AF6" t="s">
        <v>40</v>
      </c>
      <c r="AG6" t="s">
        <v>40</v>
      </c>
    </row>
    <row r="7" spans="1:33" x14ac:dyDescent="0.25">
      <c r="A7" t="s">
        <v>5</v>
      </c>
      <c r="C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38</v>
      </c>
      <c r="N7" t="s">
        <v>40</v>
      </c>
      <c r="O7" t="s">
        <v>40</v>
      </c>
      <c r="P7" t="s">
        <v>40</v>
      </c>
      <c r="Q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>
        <v>0</v>
      </c>
      <c r="Z7">
        <v>0</v>
      </c>
      <c r="AD7" t="s">
        <v>40</v>
      </c>
      <c r="AE7" t="s">
        <v>38</v>
      </c>
      <c r="AF7" t="s">
        <v>40</v>
      </c>
      <c r="AG7" t="s">
        <v>40</v>
      </c>
    </row>
    <row r="8" spans="1:33" x14ac:dyDescent="0.25">
      <c r="A8" t="s">
        <v>6</v>
      </c>
      <c r="C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40</v>
      </c>
      <c r="O8" t="s">
        <v>40</v>
      </c>
      <c r="P8" t="s">
        <v>40</v>
      </c>
      <c r="Q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40</v>
      </c>
      <c r="Z8">
        <v>0</v>
      </c>
      <c r="AD8" t="s">
        <v>40</v>
      </c>
      <c r="AE8" t="s">
        <v>38</v>
      </c>
      <c r="AF8" t="s">
        <v>40</v>
      </c>
      <c r="AG8" t="s">
        <v>40</v>
      </c>
    </row>
    <row r="9" spans="1:33" x14ac:dyDescent="0.25">
      <c r="A9" t="s">
        <v>7</v>
      </c>
      <c r="C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40</v>
      </c>
      <c r="Z9" t="s">
        <v>40</v>
      </c>
      <c r="AD9" t="s">
        <v>40</v>
      </c>
      <c r="AE9" t="s">
        <v>40</v>
      </c>
      <c r="AF9" t="s">
        <v>40</v>
      </c>
      <c r="AG9" t="s">
        <v>40</v>
      </c>
    </row>
    <row r="10" spans="1:33" x14ac:dyDescent="0.25">
      <c r="A10" t="s">
        <v>8</v>
      </c>
      <c r="C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">
        <v>38</v>
      </c>
      <c r="N10" t="s">
        <v>40</v>
      </c>
      <c r="O10" t="s">
        <v>40</v>
      </c>
      <c r="P10" t="s">
        <v>40</v>
      </c>
      <c r="Q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40</v>
      </c>
      <c r="Z10" t="s">
        <v>40</v>
      </c>
      <c r="AD10" t="s">
        <v>40</v>
      </c>
      <c r="AE10" t="s">
        <v>40</v>
      </c>
      <c r="AF10" t="s">
        <v>40</v>
      </c>
      <c r="AG10" t="s">
        <v>40</v>
      </c>
    </row>
    <row r="11" spans="1:33" x14ac:dyDescent="0.25">
      <c r="A11" t="s">
        <v>9</v>
      </c>
      <c r="C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">
        <v>38</v>
      </c>
      <c r="N11" t="s">
        <v>40</v>
      </c>
      <c r="O11" t="s">
        <v>40</v>
      </c>
      <c r="P11" t="s">
        <v>40</v>
      </c>
      <c r="Q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40</v>
      </c>
      <c r="Z11" t="s">
        <v>40</v>
      </c>
      <c r="AD11" t="s">
        <v>40</v>
      </c>
      <c r="AE11" t="s">
        <v>40</v>
      </c>
      <c r="AF11" t="s">
        <v>40</v>
      </c>
      <c r="AG11" t="s">
        <v>40</v>
      </c>
    </row>
    <row r="12" spans="1:33" x14ac:dyDescent="0.25">
      <c r="A12" t="s">
        <v>10</v>
      </c>
      <c r="C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40</v>
      </c>
      <c r="Z12">
        <v>0</v>
      </c>
      <c r="AD12" t="s">
        <v>40</v>
      </c>
      <c r="AE12" t="s">
        <v>40</v>
      </c>
      <c r="AF12" t="s">
        <v>40</v>
      </c>
      <c r="AG12" t="s">
        <v>40</v>
      </c>
    </row>
    <row r="13" spans="1:33" x14ac:dyDescent="0.25">
      <c r="A13" t="s">
        <v>11</v>
      </c>
      <c r="C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40</v>
      </c>
      <c r="O13" t="s">
        <v>40</v>
      </c>
      <c r="P13" t="s">
        <v>40</v>
      </c>
      <c r="Q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40</v>
      </c>
      <c r="Z13">
        <v>0</v>
      </c>
      <c r="AD13" t="s">
        <v>40</v>
      </c>
      <c r="AE13" t="s">
        <v>40</v>
      </c>
      <c r="AF13" t="s">
        <v>40</v>
      </c>
      <c r="AG13" t="s">
        <v>40</v>
      </c>
    </row>
    <row r="14" spans="1:33" x14ac:dyDescent="0.25">
      <c r="A14" t="s">
        <v>12</v>
      </c>
      <c r="C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40</v>
      </c>
      <c r="O14" t="s">
        <v>40</v>
      </c>
      <c r="P14" t="s">
        <v>40</v>
      </c>
      <c r="Q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 t="s">
        <v>38</v>
      </c>
      <c r="Y14">
        <v>0</v>
      </c>
      <c r="Z14">
        <v>0</v>
      </c>
      <c r="AD14" t="s">
        <v>40</v>
      </c>
      <c r="AE14" t="s">
        <v>40</v>
      </c>
      <c r="AF14" t="s">
        <v>40</v>
      </c>
      <c r="AG14" t="s">
        <v>40</v>
      </c>
    </row>
    <row r="15" spans="1:33" x14ac:dyDescent="0.25">
      <c r="A15" t="s">
        <v>13</v>
      </c>
      <c r="C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40</v>
      </c>
      <c r="O15" t="s">
        <v>40</v>
      </c>
      <c r="P15" t="s">
        <v>40</v>
      </c>
      <c r="Q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38</v>
      </c>
      <c r="X15" t="s">
        <v>38</v>
      </c>
      <c r="Y15" t="s">
        <v>40</v>
      </c>
      <c r="Z15">
        <v>0</v>
      </c>
      <c r="AD15" t="s">
        <v>40</v>
      </c>
      <c r="AE15" t="s">
        <v>40</v>
      </c>
      <c r="AF15" t="s">
        <v>40</v>
      </c>
      <c r="AG15" t="s">
        <v>40</v>
      </c>
    </row>
    <row r="16" spans="1:33" x14ac:dyDescent="0.25">
      <c r="B16" t="s">
        <v>26</v>
      </c>
      <c r="C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33</v>
      </c>
      <c r="M16" t="s">
        <v>34</v>
      </c>
      <c r="N16" t="s">
        <v>35</v>
      </c>
      <c r="O16" t="s">
        <v>36</v>
      </c>
      <c r="P16" t="s">
        <v>37</v>
      </c>
      <c r="Q16" t="s">
        <v>25</v>
      </c>
      <c r="R16" t="s">
        <v>23</v>
      </c>
      <c r="U16" t="s">
        <v>22</v>
      </c>
      <c r="W16" t="s">
        <v>24</v>
      </c>
      <c r="Y16" t="s">
        <v>28</v>
      </c>
      <c r="Z16" t="s">
        <v>39</v>
      </c>
      <c r="AA16" t="s">
        <v>29</v>
      </c>
      <c r="AB16" t="s">
        <v>52</v>
      </c>
      <c r="AC16" t="s">
        <v>52</v>
      </c>
      <c r="AD16" t="s">
        <v>27</v>
      </c>
      <c r="AE16" t="s">
        <v>41</v>
      </c>
      <c r="AF16" t="s">
        <v>31</v>
      </c>
      <c r="AG16" t="s">
        <v>32</v>
      </c>
    </row>
    <row r="17" spans="1:33" x14ac:dyDescent="0.25">
      <c r="A17" t="s">
        <v>43</v>
      </c>
      <c r="B17">
        <f t="shared" ref="B17" si="0">COUNTIF(B$2:B$15, "0")</f>
        <v>0</v>
      </c>
      <c r="C17">
        <f>COUNTIF(C$2:C$15, "0")</f>
        <v>0</v>
      </c>
      <c r="E17">
        <f t="shared" ref="E17:S17" si="1">COUNTIF(E$2:E$15, "0")</f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U17">
        <f t="shared" ref="U17:Z17" si="2">COUNTIF(U$2:U$15, "0")</f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3</v>
      </c>
      <c r="Z17">
        <f t="shared" si="2"/>
        <v>11</v>
      </c>
      <c r="AD17">
        <f t="shared" ref="AD17:AG17" si="3">COUNTIF(AD$2:AD$15, "0")</f>
        <v>0</v>
      </c>
      <c r="AE17">
        <f t="shared" si="3"/>
        <v>0</v>
      </c>
      <c r="AF17">
        <f t="shared" si="3"/>
        <v>0</v>
      </c>
      <c r="AG17">
        <f t="shared" si="3"/>
        <v>0</v>
      </c>
    </row>
    <row r="18" spans="1:33" x14ac:dyDescent="0.25">
      <c r="A18" t="s">
        <v>44</v>
      </c>
      <c r="B18">
        <f t="shared" ref="B18" si="4">COUNTIF(B$2:B$15, "+")</f>
        <v>0</v>
      </c>
      <c r="C18">
        <f>COUNTIF(C$2:C$15, "+")</f>
        <v>0</v>
      </c>
      <c r="E18">
        <f t="shared" ref="E18:S18" si="5">COUNTIF(E$2:E$15, "+")</f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12</v>
      </c>
      <c r="O18">
        <f t="shared" si="5"/>
        <v>12</v>
      </c>
      <c r="P18">
        <f t="shared" si="5"/>
        <v>12</v>
      </c>
      <c r="Q18">
        <f t="shared" si="5"/>
        <v>0</v>
      </c>
      <c r="R18">
        <f t="shared" si="5"/>
        <v>0</v>
      </c>
      <c r="S18">
        <f t="shared" si="5"/>
        <v>0</v>
      </c>
      <c r="U18">
        <f t="shared" ref="U18:Z18" si="6">COUNTIF(U$2:U$15, "+")</f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11</v>
      </c>
      <c r="Z18">
        <f t="shared" si="6"/>
        <v>3</v>
      </c>
      <c r="AD18">
        <f t="shared" ref="AD18:AG18" si="7">COUNTIF(AD$2:AD$15, "+")</f>
        <v>14</v>
      </c>
      <c r="AE18">
        <f t="shared" si="7"/>
        <v>7</v>
      </c>
      <c r="AF18">
        <f t="shared" si="7"/>
        <v>14</v>
      </c>
      <c r="AG18">
        <f t="shared" si="7"/>
        <v>14</v>
      </c>
    </row>
    <row r="19" spans="1:33" x14ac:dyDescent="0.25">
      <c r="A19" t="s">
        <v>45</v>
      </c>
      <c r="B19">
        <f t="shared" ref="B19" si="8">COUNTIF(B$2:B$15, "-")</f>
        <v>0</v>
      </c>
      <c r="C19">
        <f>COUNTIF(C$2:C$15, "-")</f>
        <v>14</v>
      </c>
      <c r="E19">
        <f t="shared" ref="E19:S19" si="9">COUNTIF(E$2:E$15, "-")</f>
        <v>14</v>
      </c>
      <c r="F19">
        <f t="shared" si="9"/>
        <v>14</v>
      </c>
      <c r="G19">
        <f t="shared" si="9"/>
        <v>14</v>
      </c>
      <c r="H19">
        <f t="shared" si="9"/>
        <v>14</v>
      </c>
      <c r="I19">
        <f t="shared" si="9"/>
        <v>14</v>
      </c>
      <c r="J19">
        <f t="shared" si="9"/>
        <v>14</v>
      </c>
      <c r="K19">
        <f t="shared" si="9"/>
        <v>14</v>
      </c>
      <c r="L19">
        <f t="shared" si="9"/>
        <v>14</v>
      </c>
      <c r="M19">
        <f t="shared" si="9"/>
        <v>14</v>
      </c>
      <c r="N19">
        <f t="shared" si="9"/>
        <v>2</v>
      </c>
      <c r="O19">
        <f t="shared" si="9"/>
        <v>2</v>
      </c>
      <c r="P19">
        <f t="shared" si="9"/>
        <v>2</v>
      </c>
      <c r="Q19">
        <f t="shared" si="9"/>
        <v>14</v>
      </c>
      <c r="R19">
        <f t="shared" si="9"/>
        <v>0</v>
      </c>
      <c r="S19">
        <f t="shared" si="9"/>
        <v>14</v>
      </c>
      <c r="U19">
        <f t="shared" ref="U19:Z19" si="10">COUNTIF(U$2:U$15, "-")</f>
        <v>14</v>
      </c>
      <c r="V19">
        <f t="shared" si="10"/>
        <v>14</v>
      </c>
      <c r="W19">
        <f t="shared" si="10"/>
        <v>14</v>
      </c>
      <c r="X19">
        <f t="shared" si="10"/>
        <v>14</v>
      </c>
      <c r="Y19">
        <f t="shared" si="10"/>
        <v>0</v>
      </c>
      <c r="Z19">
        <f t="shared" si="10"/>
        <v>0</v>
      </c>
      <c r="AD19">
        <f t="shared" ref="AD19:AG19" si="11">COUNTIF(AD$2:AD$15, "-")</f>
        <v>0</v>
      </c>
      <c r="AE19">
        <f t="shared" si="11"/>
        <v>7</v>
      </c>
      <c r="AF19">
        <f t="shared" si="11"/>
        <v>0</v>
      </c>
      <c r="AG19">
        <f t="shared" si="11"/>
        <v>0</v>
      </c>
    </row>
    <row r="20" spans="1:33" x14ac:dyDescent="0.25">
      <c r="A20" t="s">
        <v>46</v>
      </c>
      <c r="B20" t="s">
        <v>40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N20" t="s">
        <v>40</v>
      </c>
      <c r="O20" t="s">
        <v>40</v>
      </c>
      <c r="P20" t="s">
        <v>40</v>
      </c>
      <c r="Q20" t="s">
        <v>38</v>
      </c>
      <c r="R20" t="s">
        <v>38</v>
      </c>
      <c r="S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40</v>
      </c>
      <c r="Z20" t="s">
        <v>40</v>
      </c>
      <c r="AA20" t="s">
        <v>40</v>
      </c>
      <c r="AD20" t="s">
        <v>40</v>
      </c>
      <c r="AE20" t="s">
        <v>40</v>
      </c>
      <c r="AF20" t="s">
        <v>40</v>
      </c>
      <c r="AG20" t="s">
        <v>40</v>
      </c>
    </row>
    <row r="22" spans="1:33" x14ac:dyDescent="0.25">
      <c r="B22" t="s">
        <v>59</v>
      </c>
      <c r="C22" t="s">
        <v>54</v>
      </c>
      <c r="L22" t="s">
        <v>55</v>
      </c>
      <c r="Q22" t="s">
        <v>56</v>
      </c>
      <c r="R22" t="s">
        <v>57</v>
      </c>
      <c r="U22" t="s">
        <v>58</v>
      </c>
      <c r="Z22" t="s">
        <v>60</v>
      </c>
      <c r="AA22" t="s">
        <v>61</v>
      </c>
      <c r="AD2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Presents_absence_Pseudo</vt:lpstr>
      <vt:lpstr>Organized by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Pollio</dc:creator>
  <cp:lastModifiedBy>Adam Pollio</cp:lastModifiedBy>
  <dcterms:created xsi:type="dcterms:W3CDTF">2019-10-24T15:03:31Z</dcterms:created>
  <dcterms:modified xsi:type="dcterms:W3CDTF">2019-11-07T17:45:13Z</dcterms:modified>
</cp:coreProperties>
</file>