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A-IPDC\apsis_ipdc_dana\public\cib\"/>
    </mc:Choice>
  </mc:AlternateContent>
  <xr:revisionPtr revIDLastSave="0" documentId="13_ncr:1_{9F90B635-D6F2-4C41-A589-7B3042118159}" xr6:coauthVersionLast="47" xr6:coauthVersionMax="47" xr10:uidLastSave="{00000000-0000-0000-0000-000000000000}"/>
  <bookViews>
    <workbookView xWindow="-120" yWindow="-120" windowWidth="20730" windowHeight="11310" xr2:uid="{5D2840F1-2831-4D47-B38D-462B67789A2C}"/>
  </bookViews>
  <sheets>
    <sheet name="C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6" i="1" l="1"/>
  <c r="AU6" i="1"/>
  <c r="AV5" i="1"/>
  <c r="AU5" i="1"/>
  <c r="AV4" i="1"/>
  <c r="AU4" i="1"/>
  <c r="AV3" i="1"/>
  <c r="AU3" i="1"/>
  <c r="AV2" i="1"/>
  <c r="AU2" i="1"/>
</calcChain>
</file>

<file path=xl/sharedStrings.xml><?xml version="1.0" encoding="utf-8"?>
<sst xmlns="http://schemas.openxmlformats.org/spreadsheetml/2006/main" count="283" uniqueCount="118">
  <si>
    <t>Status</t>
  </si>
  <si>
    <t>Created_Date</t>
  </si>
  <si>
    <t>Subject_Code</t>
  </si>
  <si>
    <t>Classification</t>
  </si>
  <si>
    <t>Ref_No</t>
  </si>
  <si>
    <t>Title</t>
  </si>
  <si>
    <t>Name</t>
  </si>
  <si>
    <t>Father_Title</t>
  </si>
  <si>
    <t>Mother_Title</t>
  </si>
  <si>
    <t>Spouse_Title</t>
  </si>
  <si>
    <t>Spouse_Name</t>
  </si>
  <si>
    <t>NID</t>
  </si>
  <si>
    <t>TIN</t>
  </si>
  <si>
    <t>Country</t>
  </si>
  <si>
    <t>DOB</t>
  </si>
  <si>
    <t>Gender</t>
  </si>
  <si>
    <t>District_Of_Birth</t>
  </si>
  <si>
    <t>Country_Of_Birth</t>
  </si>
  <si>
    <t>Permanent_District</t>
  </si>
  <si>
    <t>Permanent_Street_Name_And_Number</t>
  </si>
  <si>
    <t>Permanent_Postal_Code</t>
  </si>
  <si>
    <t>Permanent_Country</t>
  </si>
  <si>
    <t>Present_District</t>
  </si>
  <si>
    <t>Present_Street_Name_And_Number</t>
  </si>
  <si>
    <t>Present_Postal_Code</t>
  </si>
  <si>
    <t>Present_Country</t>
  </si>
  <si>
    <t>Subject_Role</t>
  </si>
  <si>
    <t>Type_Of_Financing</t>
  </si>
  <si>
    <t>Number_Of_Installment</t>
  </si>
  <si>
    <t>Installment_Amount</t>
  </si>
  <si>
    <t>Total_Requested_Amount</t>
  </si>
  <si>
    <t>Periodicity_Of_Payment</t>
  </si>
  <si>
    <t>ID_Type</t>
  </si>
  <si>
    <t>ID_Number</t>
  </si>
  <si>
    <t>ID_Issue_Date</t>
  </si>
  <si>
    <t>ID_Issue_Country</t>
  </si>
  <si>
    <t>Sector_Type</t>
  </si>
  <si>
    <t>Sector_Code</t>
  </si>
  <si>
    <t>Telephone_Number</t>
  </si>
  <si>
    <t>Remarks</t>
  </si>
  <si>
    <t>Created_By</t>
  </si>
  <si>
    <t>Downloaded_By</t>
  </si>
  <si>
    <t>Downloaded_Date</t>
  </si>
  <si>
    <t>Ref_Type</t>
  </si>
  <si>
    <t>‌DOWNLOAD_ERROR</t>
  </si>
  <si>
    <t>‌2022-05-31 01:45 PM</t>
  </si>
  <si>
    <t>‌MCM</t>
  </si>
  <si>
    <t>‌</t>
  </si>
  <si>
    <t>‌Paban Saha</t>
  </si>
  <si>
    <t>‌Satyendranath Saha</t>
  </si>
  <si>
    <t>‌Dipali Rani Saha</t>
  </si>
  <si>
    <t>‌MALE</t>
  </si>
  <si>
    <t>‌Jessore</t>
  </si>
  <si>
    <t>‌BANGLADESH</t>
  </si>
  <si>
    <t>‌Vil- Narekelbari, PO-Narekelbariya-7470, Bagarpara, Jessore</t>
  </si>
  <si>
    <t>‌Borrower</t>
  </si>
  <si>
    <t>‌Revolving Credit</t>
  </si>
  <si>
    <t>‌12</t>
  </si>
  <si>
    <t>‌2000</t>
  </si>
  <si>
    <t>‌500000</t>
  </si>
  <si>
    <t>‌Irregular installments</t>
  </si>
  <si>
    <t>‌Private</t>
  </si>
  <si>
    <t>‌915059 - Other Local Individuals not mentioned above</t>
  </si>
  <si>
    <t>‌ADMIN</t>
  </si>
  <si>
    <t>‌Tanvir (ZVV212988)</t>
  </si>
  <si>
    <t>DANA</t>
  </si>
  <si>
    <t>Yes</t>
  </si>
  <si>
    <t>‌PDF_EXT_DONE</t>
  </si>
  <si>
    <t>‌2022-05-31 01:22 PM</t>
  </si>
  <si>
    <t>‌MD</t>
  </si>
  <si>
    <t>‌PANNA</t>
  </si>
  <si>
    <t>‌Ali Akbor</t>
  </si>
  <si>
    <t>‌Moti Begum</t>
  </si>
  <si>
    <t>‌Barguna</t>
  </si>
  <si>
    <t>‌Vil-Kazirabad, PO- Kazirabad-8730, Betaga, Barguna</t>
  </si>
  <si>
    <t>‌2022-05-31 01:23 PM</t>
  </si>
  <si>
    <t>‌A0002698880</t>
  </si>
  <si>
    <t>‌NIL</t>
  </si>
  <si>
    <t>‌ANAETH HOSSAIN</t>
  </si>
  <si>
    <t>‌Abdul Goni Palowan</t>
  </si>
  <si>
    <t>‌Meher Nega</t>
  </si>
  <si>
    <t>‌Patuakhali</t>
  </si>
  <si>
    <t>‌Vil- Boro Choddokni, PO- Ulaniya-8640, Golachipa, Patuakhali</t>
  </si>
  <si>
    <t>‌2022-05-31 01:24 PM</t>
  </si>
  <si>
    <t>‌Y0100021100</t>
  </si>
  <si>
    <t>‌Sudip Podder</t>
  </si>
  <si>
    <t>‌Late</t>
  </si>
  <si>
    <t>‌Noni Podder</t>
  </si>
  <si>
    <t>‌Hasi Rani Podder</t>
  </si>
  <si>
    <t>‌Vil- Sodor Road, Rotondi, PO- Golachipa-8640, Golachipa , Patuakhali</t>
  </si>
  <si>
    <t>‌2022-05-31 01:25 PM</t>
  </si>
  <si>
    <t>‌Kazi</t>
  </si>
  <si>
    <t>‌Hasmot</t>
  </si>
  <si>
    <t>‌Md</t>
  </si>
  <si>
    <t>‌Soleman Kazi</t>
  </si>
  <si>
    <t>‌Mst Hawa Begum</t>
  </si>
  <si>
    <t>‌Dhaka</t>
  </si>
  <si>
    <t>‌Vil-BDR Pilkhana, PO- New Market-1205, New Market , Dhaka</t>
  </si>
  <si>
    <t>‌2022-05-31 01:26 PM</t>
  </si>
  <si>
    <t>DHK-99-90</t>
  </si>
  <si>
    <t>DHK-99-92</t>
  </si>
  <si>
    <t>DHK-99-94</t>
  </si>
  <si>
    <t>DHK-99-96</t>
  </si>
  <si>
    <t>DHK-99-98</t>
  </si>
  <si>
    <t>Mothers_Name</t>
  </si>
  <si>
    <t>Fathers_Name</t>
  </si>
  <si>
    <t>1977-04-‌15</t>
  </si>
  <si>
    <t>1965-09-‌24</t>
  </si>
  <si>
    <t>‌1977-06-‌01</t>
  </si>
  <si>
    <t>1969-01-‌21</t>
  </si>
  <si>
    <t>‌19774110976831</t>
  </si>
  <si>
    <t>‌19650414759566</t>
  </si>
  <si>
    <t>‌19747815794477</t>
  </si>
  <si>
    <t>‌19777825704391</t>
  </si>
  <si>
    <t>‌19692696352230</t>
  </si>
  <si>
    <t>Total_Outstanding_BDT</t>
  </si>
  <si>
    <t>Overdue_Amount_BDT</t>
  </si>
  <si>
    <t>Default_History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</si>
</sst>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4416-6433-4627-BE60-1A97551E5184}">
  <dimension ref="A1:AW6"/>
  <sheetViews>
    <sheetView tabSelected="1" topLeftCell="AA1" workbookViewId="0">
      <selection activeCell="AF4" sqref="AF4"/>
    </sheetView>
  </sheetViews>
  <sheetFormatPr defaultRowHeight="15" x14ac:dyDescent="0.25"/>
  <cols>
    <col min="1" max="2" width="19" bestFit="1" customWidth="1"/>
    <col min="3" max="3" width="14.42578125" bestFit="1" customWidth="1"/>
    <col min="4" max="4" width="13.7109375" bestFit="1" customWidth="1"/>
    <col min="5" max="5" width="11" bestFit="1" customWidth="1"/>
    <col min="6" max="6" width="5.28515625" bestFit="1" customWidth="1"/>
    <col min="7" max="7" width="16.85546875" bestFit="1" customWidth="1"/>
    <col min="8" max="8" width="12.7109375" bestFit="1" customWidth="1"/>
    <col min="9" max="9" width="19.140625" bestFit="1" customWidth="1"/>
    <col min="10" max="10" width="14" bestFit="1" customWidth="1"/>
    <col min="11" max="11" width="16.28515625" bestFit="1" customWidth="1"/>
    <col min="12" max="12" width="13.5703125" bestFit="1" customWidth="1"/>
    <col min="13" max="13" width="15" bestFit="1" customWidth="1"/>
    <col min="14" max="14" width="15.140625" bestFit="1" customWidth="1"/>
    <col min="15" max="15" width="4.28515625" bestFit="1" customWidth="1"/>
    <col min="16" max="16" width="8.85546875" bestFit="1" customWidth="1"/>
    <col min="17" max="17" width="10.42578125" style="4" bestFit="1" customWidth="1"/>
    <col min="18" max="18" width="8.140625" bestFit="1" customWidth="1"/>
    <col min="19" max="19" width="17.7109375" bestFit="1" customWidth="1"/>
    <col min="20" max="20" width="18.5703125" bestFit="1" customWidth="1"/>
    <col min="21" max="21" width="20.28515625" bestFit="1" customWidth="1"/>
    <col min="22" max="22" width="63" bestFit="1" customWidth="1"/>
    <col min="23" max="23" width="25.5703125" bestFit="1" customWidth="1"/>
    <col min="24" max="24" width="21.140625" bestFit="1" customWidth="1"/>
    <col min="25" max="25" width="16.7109375" bestFit="1" customWidth="1"/>
    <col min="26" max="26" width="37.5703125" bestFit="1" customWidth="1"/>
    <col min="27" max="27" width="22" bestFit="1" customWidth="1"/>
    <col min="28" max="28" width="17.7109375" bestFit="1" customWidth="1"/>
    <col min="29" max="29" width="13.85546875" bestFit="1" customWidth="1"/>
    <col min="30" max="30" width="19.85546875" bestFit="1" customWidth="1"/>
    <col min="31" max="31" width="25" style="10" bestFit="1" customWidth="1"/>
    <col min="32" max="32" width="21.5703125" style="10" bestFit="1" customWidth="1"/>
    <col min="33" max="33" width="27.140625" style="10" bestFit="1" customWidth="1"/>
    <col min="34" max="34" width="25.28515625" bestFit="1" customWidth="1"/>
    <col min="35" max="35" width="8.85546875" bestFit="1" customWidth="1"/>
    <col min="36" max="36" width="12.140625" bestFit="1" customWidth="1"/>
    <col min="37" max="37" width="14.7109375" bestFit="1" customWidth="1"/>
    <col min="38" max="38" width="18.140625" bestFit="1" customWidth="1"/>
    <col min="39" max="39" width="13.28515625" bestFit="1" customWidth="1"/>
    <col min="40" max="40" width="49.5703125" bestFit="1" customWidth="1"/>
    <col min="41" max="41" width="20.7109375" bestFit="1" customWidth="1"/>
    <col min="42" max="42" width="9.28515625" bestFit="1" customWidth="1"/>
    <col min="43" max="43" width="12.140625" bestFit="1" customWidth="1"/>
    <col min="44" max="44" width="18" bestFit="1" customWidth="1"/>
    <col min="45" max="45" width="19.42578125" bestFit="1" customWidth="1"/>
    <col min="46" max="46" width="10" bestFit="1" customWidth="1"/>
    <col min="47" max="47" width="25" bestFit="1" customWidth="1"/>
    <col min="48" max="48" width="24.28515625" style="10" bestFit="1" customWidth="1"/>
    <col min="49" max="49" width="15.85546875" bestFit="1" customWidth="1"/>
  </cols>
  <sheetData>
    <row r="1" spans="1:4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105</v>
      </c>
      <c r="J1" s="1" t="s">
        <v>8</v>
      </c>
      <c r="K1" s="1" t="s">
        <v>104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1" t="s">
        <v>28</v>
      </c>
      <c r="AF1" s="11" t="s">
        <v>29</v>
      </c>
      <c r="AG1" s="1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3" t="s">
        <v>115</v>
      </c>
      <c r="AV1" s="8" t="s">
        <v>116</v>
      </c>
      <c r="AW1" s="3" t="s">
        <v>117</v>
      </c>
    </row>
    <row r="2" spans="1:49" ht="15.75" x14ac:dyDescent="0.25">
      <c r="A2" t="s">
        <v>44</v>
      </c>
      <c r="B2" t="s">
        <v>45</v>
      </c>
      <c r="C2" t="s">
        <v>46</v>
      </c>
      <c r="D2" t="s">
        <v>47</v>
      </c>
      <c r="E2" s="6" t="s">
        <v>99</v>
      </c>
      <c r="F2" t="s">
        <v>47</v>
      </c>
      <c r="G2" t="s">
        <v>48</v>
      </c>
      <c r="H2" t="s">
        <v>47</v>
      </c>
      <c r="I2" t="s">
        <v>49</v>
      </c>
      <c r="J2" t="s">
        <v>47</v>
      </c>
      <c r="K2" t="s">
        <v>50</v>
      </c>
      <c r="L2" t="s">
        <v>47</v>
      </c>
      <c r="M2" t="s">
        <v>47</v>
      </c>
      <c r="N2" t="s">
        <v>110</v>
      </c>
      <c r="O2" t="s">
        <v>47</v>
      </c>
      <c r="P2" t="s">
        <v>47</v>
      </c>
      <c r="Q2" s="7" t="s">
        <v>106</v>
      </c>
      <c r="R2" t="s">
        <v>51</v>
      </c>
      <c r="S2" t="s">
        <v>52</v>
      </c>
      <c r="T2" t="s">
        <v>53</v>
      </c>
      <c r="U2" t="s">
        <v>52</v>
      </c>
      <c r="V2" t="s">
        <v>54</v>
      </c>
      <c r="W2" t="s">
        <v>47</v>
      </c>
      <c r="X2" t="s">
        <v>53</v>
      </c>
      <c r="Y2" t="s">
        <v>47</v>
      </c>
      <c r="Z2" t="s">
        <v>47</v>
      </c>
      <c r="AA2" t="s">
        <v>47</v>
      </c>
      <c r="AB2" t="s">
        <v>53</v>
      </c>
      <c r="AC2" t="s">
        <v>55</v>
      </c>
      <c r="AD2" t="s">
        <v>56</v>
      </c>
      <c r="AE2" s="10" t="s">
        <v>57</v>
      </c>
      <c r="AF2" s="10" t="s">
        <v>58</v>
      </c>
      <c r="AG2" s="10" t="s">
        <v>59</v>
      </c>
      <c r="AH2" t="s">
        <v>60</v>
      </c>
      <c r="AI2" t="s">
        <v>47</v>
      </c>
      <c r="AJ2" t="s">
        <v>47</v>
      </c>
      <c r="AK2" t="s">
        <v>47</v>
      </c>
      <c r="AL2" t="s">
        <v>47</v>
      </c>
      <c r="AM2" t="s">
        <v>61</v>
      </c>
      <c r="AN2" t="s">
        <v>62</v>
      </c>
      <c r="AO2" t="s">
        <v>47</v>
      </c>
      <c r="AP2" t="s">
        <v>47</v>
      </c>
      <c r="AQ2" t="s">
        <v>63</v>
      </c>
      <c r="AR2" t="s">
        <v>64</v>
      </c>
      <c r="AS2" t="s">
        <v>45</v>
      </c>
      <c r="AT2" s="5" t="s">
        <v>65</v>
      </c>
      <c r="AU2" s="5">
        <f ca="1">RANDBETWEEN(50000,75000)</f>
        <v>55255</v>
      </c>
      <c r="AV2" s="9">
        <f ca="1">RANDBETWEEN(5000,25000)</f>
        <v>9725</v>
      </c>
      <c r="AW2" s="5" t="s">
        <v>66</v>
      </c>
    </row>
    <row r="3" spans="1:49" ht="15.75" x14ac:dyDescent="0.25">
      <c r="A3" t="s">
        <v>67</v>
      </c>
      <c r="B3" t="s">
        <v>68</v>
      </c>
      <c r="C3" t="s">
        <v>46</v>
      </c>
      <c r="D3" t="s">
        <v>47</v>
      </c>
      <c r="E3" s="6" t="s">
        <v>100</v>
      </c>
      <c r="F3" t="s">
        <v>69</v>
      </c>
      <c r="G3" t="s">
        <v>70</v>
      </c>
      <c r="H3" t="s">
        <v>47</v>
      </c>
      <c r="I3" t="s">
        <v>71</v>
      </c>
      <c r="J3" t="s">
        <v>47</v>
      </c>
      <c r="K3" t="s">
        <v>72</v>
      </c>
      <c r="L3" t="s">
        <v>47</v>
      </c>
      <c r="M3" t="s">
        <v>47</v>
      </c>
      <c r="N3" t="s">
        <v>111</v>
      </c>
      <c r="O3" t="s">
        <v>47</v>
      </c>
      <c r="P3" t="s">
        <v>47</v>
      </c>
      <c r="Q3" s="7" t="s">
        <v>107</v>
      </c>
      <c r="R3" t="s">
        <v>51</v>
      </c>
      <c r="S3" t="s">
        <v>73</v>
      </c>
      <c r="T3" t="s">
        <v>53</v>
      </c>
      <c r="U3" t="s">
        <v>73</v>
      </c>
      <c r="V3" t="s">
        <v>74</v>
      </c>
      <c r="W3" t="s">
        <v>47</v>
      </c>
      <c r="X3" t="s">
        <v>53</v>
      </c>
      <c r="Y3" t="s">
        <v>47</v>
      </c>
      <c r="Z3" t="s">
        <v>47</v>
      </c>
      <c r="AA3" t="s">
        <v>47</v>
      </c>
      <c r="AB3" t="s">
        <v>53</v>
      </c>
      <c r="AC3" t="s">
        <v>55</v>
      </c>
      <c r="AD3" t="s">
        <v>56</v>
      </c>
      <c r="AE3" s="10" t="s">
        <v>57</v>
      </c>
      <c r="AF3" s="10" t="s">
        <v>58</v>
      </c>
      <c r="AG3" s="10" t="s">
        <v>59</v>
      </c>
      <c r="AH3" t="s">
        <v>60</v>
      </c>
      <c r="AI3" t="s">
        <v>47</v>
      </c>
      <c r="AJ3" t="s">
        <v>47</v>
      </c>
      <c r="AK3" t="s">
        <v>47</v>
      </c>
      <c r="AL3" t="s">
        <v>47</v>
      </c>
      <c r="AM3" t="s">
        <v>61</v>
      </c>
      <c r="AN3" t="s">
        <v>62</v>
      </c>
      <c r="AO3" t="s">
        <v>47</v>
      </c>
      <c r="AP3" t="s">
        <v>47</v>
      </c>
      <c r="AQ3" t="s">
        <v>63</v>
      </c>
      <c r="AR3" t="s">
        <v>64</v>
      </c>
      <c r="AS3" t="s">
        <v>75</v>
      </c>
      <c r="AT3" s="5" t="s">
        <v>65</v>
      </c>
      <c r="AU3" s="5">
        <f t="shared" ref="AU3:AU6" ca="1" si="0">RANDBETWEEN(50000,75000)</f>
        <v>70647</v>
      </c>
      <c r="AV3" s="9">
        <f t="shared" ref="AV3:AV6" ca="1" si="1">RANDBETWEEN(5000,25000)</f>
        <v>22845</v>
      </c>
      <c r="AW3" s="5" t="s">
        <v>66</v>
      </c>
    </row>
    <row r="4" spans="1:49" ht="15.75" x14ac:dyDescent="0.25">
      <c r="A4" t="s">
        <v>67</v>
      </c>
      <c r="B4" t="s">
        <v>68</v>
      </c>
      <c r="C4" t="s">
        <v>76</v>
      </c>
      <c r="D4" t="s">
        <v>77</v>
      </c>
      <c r="E4" s="6" t="s">
        <v>101</v>
      </c>
      <c r="F4" t="s">
        <v>69</v>
      </c>
      <c r="G4" t="s">
        <v>78</v>
      </c>
      <c r="H4" t="s">
        <v>47</v>
      </c>
      <c r="I4" t="s">
        <v>79</v>
      </c>
      <c r="J4" t="s">
        <v>47</v>
      </c>
      <c r="K4" t="s">
        <v>80</v>
      </c>
      <c r="L4" t="s">
        <v>47</v>
      </c>
      <c r="M4" t="s">
        <v>47</v>
      </c>
      <c r="N4" t="s">
        <v>112</v>
      </c>
      <c r="O4" t="s">
        <v>47</v>
      </c>
      <c r="P4" t="s">
        <v>47</v>
      </c>
      <c r="Q4" s="7">
        <v>27383</v>
      </c>
      <c r="R4" t="s">
        <v>51</v>
      </c>
      <c r="S4" t="s">
        <v>81</v>
      </c>
      <c r="T4" t="s">
        <v>53</v>
      </c>
      <c r="U4" t="s">
        <v>81</v>
      </c>
      <c r="V4" t="s">
        <v>82</v>
      </c>
      <c r="W4" t="s">
        <v>47</v>
      </c>
      <c r="X4" t="s">
        <v>53</v>
      </c>
      <c r="Y4" t="s">
        <v>47</v>
      </c>
      <c r="Z4" t="s">
        <v>47</v>
      </c>
      <c r="AA4" t="s">
        <v>47</v>
      </c>
      <c r="AB4" t="s">
        <v>53</v>
      </c>
      <c r="AC4" t="s">
        <v>55</v>
      </c>
      <c r="AD4" t="s">
        <v>56</v>
      </c>
      <c r="AE4" s="10" t="s">
        <v>57</v>
      </c>
      <c r="AF4" s="10" t="s">
        <v>58</v>
      </c>
      <c r="AG4" s="10" t="s">
        <v>59</v>
      </c>
      <c r="AH4" t="s">
        <v>60</v>
      </c>
      <c r="AI4" t="s">
        <v>47</v>
      </c>
      <c r="AJ4" t="s">
        <v>47</v>
      </c>
      <c r="AK4" t="s">
        <v>47</v>
      </c>
      <c r="AL4" t="s">
        <v>47</v>
      </c>
      <c r="AM4" t="s">
        <v>61</v>
      </c>
      <c r="AN4" t="s">
        <v>62</v>
      </c>
      <c r="AO4" t="s">
        <v>47</v>
      </c>
      <c r="AP4" t="s">
        <v>47</v>
      </c>
      <c r="AQ4" t="s">
        <v>63</v>
      </c>
      <c r="AR4" t="s">
        <v>64</v>
      </c>
      <c r="AS4" t="s">
        <v>83</v>
      </c>
      <c r="AT4" s="5" t="s">
        <v>65</v>
      </c>
      <c r="AU4" s="5">
        <f t="shared" ca="1" si="0"/>
        <v>67911</v>
      </c>
      <c r="AV4" s="9">
        <f t="shared" ca="1" si="1"/>
        <v>13351</v>
      </c>
      <c r="AW4" s="5" t="s">
        <v>66</v>
      </c>
    </row>
    <row r="5" spans="1:49" ht="15.75" x14ac:dyDescent="0.25">
      <c r="A5" t="s">
        <v>67</v>
      </c>
      <c r="B5" t="s">
        <v>68</v>
      </c>
      <c r="C5" t="s">
        <v>84</v>
      </c>
      <c r="D5" t="s">
        <v>77</v>
      </c>
      <c r="E5" s="6" t="s">
        <v>102</v>
      </c>
      <c r="F5" t="s">
        <v>47</v>
      </c>
      <c r="G5" t="s">
        <v>85</v>
      </c>
      <c r="H5" t="s">
        <v>86</v>
      </c>
      <c r="I5" t="s">
        <v>87</v>
      </c>
      <c r="J5" t="s">
        <v>47</v>
      </c>
      <c r="K5" t="s">
        <v>88</v>
      </c>
      <c r="L5" t="s">
        <v>47</v>
      </c>
      <c r="M5" t="s">
        <v>47</v>
      </c>
      <c r="N5" t="s">
        <v>113</v>
      </c>
      <c r="O5" t="s">
        <v>47</v>
      </c>
      <c r="P5" t="s">
        <v>47</v>
      </c>
      <c r="Q5" s="7" t="s">
        <v>108</v>
      </c>
      <c r="R5" t="s">
        <v>51</v>
      </c>
      <c r="S5" t="s">
        <v>81</v>
      </c>
      <c r="T5" t="s">
        <v>53</v>
      </c>
      <c r="U5" t="s">
        <v>81</v>
      </c>
      <c r="V5" t="s">
        <v>89</v>
      </c>
      <c r="W5" t="s">
        <v>47</v>
      </c>
      <c r="X5" t="s">
        <v>53</v>
      </c>
      <c r="Y5" t="s">
        <v>47</v>
      </c>
      <c r="Z5" t="s">
        <v>47</v>
      </c>
      <c r="AA5" t="s">
        <v>47</v>
      </c>
      <c r="AB5" t="s">
        <v>53</v>
      </c>
      <c r="AC5" t="s">
        <v>55</v>
      </c>
      <c r="AD5" t="s">
        <v>56</v>
      </c>
      <c r="AE5" s="10" t="s">
        <v>57</v>
      </c>
      <c r="AF5" s="10" t="s">
        <v>58</v>
      </c>
      <c r="AG5" s="10" t="s">
        <v>59</v>
      </c>
      <c r="AH5" t="s">
        <v>60</v>
      </c>
      <c r="AI5" t="s">
        <v>47</v>
      </c>
      <c r="AJ5" t="s">
        <v>47</v>
      </c>
      <c r="AK5" t="s">
        <v>47</v>
      </c>
      <c r="AL5" t="s">
        <v>47</v>
      </c>
      <c r="AM5" t="s">
        <v>61</v>
      </c>
      <c r="AN5" t="s">
        <v>62</v>
      </c>
      <c r="AO5" t="s">
        <v>47</v>
      </c>
      <c r="AP5" t="s">
        <v>47</v>
      </c>
      <c r="AQ5" t="s">
        <v>63</v>
      </c>
      <c r="AR5" t="s">
        <v>64</v>
      </c>
      <c r="AS5" t="s">
        <v>90</v>
      </c>
      <c r="AT5" s="5" t="s">
        <v>65</v>
      </c>
      <c r="AU5" s="5">
        <f t="shared" ca="1" si="0"/>
        <v>63211</v>
      </c>
      <c r="AV5" s="9">
        <f t="shared" ca="1" si="1"/>
        <v>15519</v>
      </c>
      <c r="AW5" s="5" t="s">
        <v>66</v>
      </c>
    </row>
    <row r="6" spans="1:49" ht="15.75" x14ac:dyDescent="0.25">
      <c r="A6" t="s">
        <v>67</v>
      </c>
      <c r="B6" t="s">
        <v>68</v>
      </c>
      <c r="C6" t="s">
        <v>46</v>
      </c>
      <c r="D6" t="s">
        <v>47</v>
      </c>
      <c r="E6" s="6" t="s">
        <v>103</v>
      </c>
      <c r="F6" t="s">
        <v>91</v>
      </c>
      <c r="G6" t="s">
        <v>92</v>
      </c>
      <c r="H6" t="s">
        <v>93</v>
      </c>
      <c r="I6" t="s">
        <v>94</v>
      </c>
      <c r="J6" t="s">
        <v>47</v>
      </c>
      <c r="K6" t="s">
        <v>95</v>
      </c>
      <c r="L6" t="s">
        <v>47</v>
      </c>
      <c r="M6" t="s">
        <v>47</v>
      </c>
      <c r="N6" t="s">
        <v>114</v>
      </c>
      <c r="O6" t="s">
        <v>47</v>
      </c>
      <c r="P6" t="s">
        <v>47</v>
      </c>
      <c r="Q6" s="7" t="s">
        <v>109</v>
      </c>
      <c r="R6" t="s">
        <v>51</v>
      </c>
      <c r="S6" t="s">
        <v>96</v>
      </c>
      <c r="T6" t="s">
        <v>53</v>
      </c>
      <c r="U6" t="s">
        <v>96</v>
      </c>
      <c r="V6" t="s">
        <v>97</v>
      </c>
      <c r="W6" t="s">
        <v>47</v>
      </c>
      <c r="X6" t="s">
        <v>53</v>
      </c>
      <c r="Y6" t="s">
        <v>47</v>
      </c>
      <c r="Z6" t="s">
        <v>47</v>
      </c>
      <c r="AA6" t="s">
        <v>47</v>
      </c>
      <c r="AB6" t="s">
        <v>53</v>
      </c>
      <c r="AC6" t="s">
        <v>55</v>
      </c>
      <c r="AD6" t="s">
        <v>56</v>
      </c>
      <c r="AE6" s="10" t="s">
        <v>57</v>
      </c>
      <c r="AF6" s="10" t="s">
        <v>58</v>
      </c>
      <c r="AG6" s="10" t="s">
        <v>59</v>
      </c>
      <c r="AH6" t="s">
        <v>60</v>
      </c>
      <c r="AI6" t="s">
        <v>47</v>
      </c>
      <c r="AJ6" t="s">
        <v>47</v>
      </c>
      <c r="AK6" t="s">
        <v>47</v>
      </c>
      <c r="AL6" t="s">
        <v>47</v>
      </c>
      <c r="AM6" t="s">
        <v>61</v>
      </c>
      <c r="AN6" t="s">
        <v>62</v>
      </c>
      <c r="AO6" t="s">
        <v>47</v>
      </c>
      <c r="AP6" t="s">
        <v>47</v>
      </c>
      <c r="AQ6" t="s">
        <v>63</v>
      </c>
      <c r="AR6" t="s">
        <v>64</v>
      </c>
      <c r="AS6" t="s">
        <v>98</v>
      </c>
      <c r="AT6" s="5" t="s">
        <v>65</v>
      </c>
      <c r="AU6" s="5">
        <f t="shared" ca="1" si="0"/>
        <v>62443</v>
      </c>
      <c r="AV6" s="9">
        <f t="shared" ca="1" si="1"/>
        <v>22895</v>
      </c>
      <c r="AW6" s="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2022-06-07T22:18:32Z</dcterms:created>
  <dcterms:modified xsi:type="dcterms:W3CDTF">2022-06-08T01:33:01Z</dcterms:modified>
</cp:coreProperties>
</file>