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2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22" i="1" l="1"/>
  <c r="O22" i="1" s="1"/>
  <c r="K22" i="1"/>
  <c r="E11" i="2"/>
  <c r="E12" i="2" s="1"/>
  <c r="E13" i="2" s="1"/>
  <c r="E14" i="2" s="1"/>
  <c r="E15" i="2" s="1"/>
  <c r="E16" i="2" s="1"/>
  <c r="E17" i="2" s="1"/>
  <c r="E10" i="2"/>
  <c r="E5" i="2"/>
  <c r="E6" i="2"/>
  <c r="E7" i="2"/>
  <c r="E8" i="2"/>
  <c r="E9" i="2" s="1"/>
  <c r="E4" i="2"/>
  <c r="I31" i="2"/>
  <c r="I30" i="2"/>
  <c r="I29" i="2"/>
  <c r="I28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3" i="2"/>
</calcChain>
</file>

<file path=xl/sharedStrings.xml><?xml version="1.0" encoding="utf-8"?>
<sst xmlns="http://schemas.openxmlformats.org/spreadsheetml/2006/main" count="240" uniqueCount="110">
  <si>
    <t>concepto</t>
  </si>
  <si>
    <t>modulo cxc dlls</t>
  </si>
  <si>
    <t>modulo cxc dlls conversion</t>
  </si>
  <si>
    <t>modulo cxc mn</t>
  </si>
  <si>
    <t>total modulo cxc</t>
  </si>
  <si>
    <t>modulo Contabilidad</t>
  </si>
  <si>
    <t>Variacion</t>
  </si>
  <si>
    <t>saldo inicial</t>
  </si>
  <si>
    <t>ventas con imptos</t>
  </si>
  <si>
    <t>notas de credito con imptos</t>
  </si>
  <si>
    <t>notas de cargo con imptos</t>
  </si>
  <si>
    <t>cobranza</t>
  </si>
  <si>
    <t>Revaluación</t>
  </si>
  <si>
    <t>saldo final</t>
  </si>
  <si>
    <t>113-100-000-0000   </t>
  </si>
  <si>
    <t>113-200-000-0000   </t>
  </si>
  <si>
    <t>113-300-000-0000   </t>
  </si>
  <si>
    <t>113-400-000-0000   </t>
  </si>
  <si>
    <t>113-401-000-0000   </t>
  </si>
  <si>
    <t>113-402-000-0000   </t>
  </si>
  <si>
    <t>MN</t>
  </si>
  <si>
    <t>USD</t>
  </si>
  <si>
    <t>Total MN</t>
  </si>
  <si>
    <t>Modulo CXC</t>
  </si>
  <si>
    <t>1. Caratula</t>
  </si>
  <si>
    <t>2. Integración carátula</t>
  </si>
  <si>
    <t>1. CARATULA CONCILIACION MODULO CXC VS MODULO CONTABILIDAD</t>
  </si>
  <si>
    <t>2. Integración Caratula</t>
  </si>
  <si>
    <t>Cliente</t>
  </si>
  <si>
    <t>Nombre</t>
  </si>
  <si>
    <t>Factura</t>
  </si>
  <si>
    <t>Cuenta</t>
  </si>
  <si>
    <t>Fecha</t>
  </si>
  <si>
    <t xml:space="preserve">COM. DE HERR    </t>
  </si>
  <si>
    <t xml:space="preserve">A514      </t>
  </si>
  <si>
    <t>PROMOTORA DE ESC</t>
  </si>
  <si>
    <t xml:space="preserve">A525      </t>
  </si>
  <si>
    <t xml:space="preserve">A526      </t>
  </si>
  <si>
    <t>GRAINGER S.A. DE</t>
  </si>
  <si>
    <t xml:space="preserve">AGO12-049 </t>
  </si>
  <si>
    <t>CASA GUERRA DE M</t>
  </si>
  <si>
    <t xml:space="preserve">C19000    </t>
  </si>
  <si>
    <t xml:space="preserve">HERRAMAX        </t>
  </si>
  <si>
    <t xml:space="preserve">C19064    </t>
  </si>
  <si>
    <t xml:space="preserve">CIA MERCANTIL   </t>
  </si>
  <si>
    <t xml:space="preserve">C19329    </t>
  </si>
  <si>
    <t xml:space="preserve">C19363    </t>
  </si>
  <si>
    <t>MAYOREO ELECTIRC</t>
  </si>
  <si>
    <t xml:space="preserve">C19658    </t>
  </si>
  <si>
    <t>PROVEEDORA INDUS</t>
  </si>
  <si>
    <t xml:space="preserve">C19659    </t>
  </si>
  <si>
    <t xml:space="preserve">C19660    </t>
  </si>
  <si>
    <t>ALDO ALEJANDRO A</t>
  </si>
  <si>
    <t xml:space="preserve">C19669    </t>
  </si>
  <si>
    <t xml:space="preserve">C19692    </t>
  </si>
  <si>
    <t xml:space="preserve">TOOLS DE MEXICO </t>
  </si>
  <si>
    <t xml:space="preserve">C19715    </t>
  </si>
  <si>
    <t>MATERIALES ACERO</t>
  </si>
  <si>
    <t xml:space="preserve">C19726    </t>
  </si>
  <si>
    <t>3. Auxiliar de modulo</t>
  </si>
  <si>
    <t>Tipo de Cambio</t>
  </si>
  <si>
    <t>Moneda</t>
  </si>
  <si>
    <t>Monto MN</t>
  </si>
  <si>
    <t>Monto Moneda Original</t>
  </si>
  <si>
    <t xml:space="preserve">MXN </t>
  </si>
  <si>
    <t>Concepto</t>
  </si>
  <si>
    <t>Monto</t>
  </si>
  <si>
    <t>Monto en MN</t>
  </si>
  <si>
    <t>Póliza</t>
  </si>
  <si>
    <t>No. Póliza</t>
  </si>
  <si>
    <t>AR01010</t>
  </si>
  <si>
    <t>AR01011</t>
  </si>
  <si>
    <t>AR01012</t>
  </si>
  <si>
    <t>AR01013</t>
  </si>
  <si>
    <t>AR01014</t>
  </si>
  <si>
    <t>AR01015</t>
  </si>
  <si>
    <t>AR01016</t>
  </si>
  <si>
    <t>AR01017</t>
  </si>
  <si>
    <t>AR01018</t>
  </si>
  <si>
    <t>AR01019</t>
  </si>
  <si>
    <t>AR01020</t>
  </si>
  <si>
    <t>AR01021</t>
  </si>
  <si>
    <t>AR01022</t>
  </si>
  <si>
    <t>AR01023</t>
  </si>
  <si>
    <t>AR01024</t>
  </si>
  <si>
    <t>Tipo transacción</t>
  </si>
  <si>
    <t>4. Auxiliar Contable</t>
  </si>
  <si>
    <t>4. Auxiliar contabilidad</t>
  </si>
  <si>
    <t>5. Auxiliar de diferencias</t>
  </si>
  <si>
    <t>3. Auxiliar de módulo</t>
  </si>
  <si>
    <t>En contabilidad</t>
  </si>
  <si>
    <t>En modulo</t>
  </si>
  <si>
    <t>Modulo sin contabilidad</t>
  </si>
  <si>
    <t>Contabilidad que no esta en módulo</t>
  </si>
  <si>
    <t>Usuario</t>
  </si>
  <si>
    <t>Variación</t>
  </si>
  <si>
    <t>USD en MN</t>
  </si>
  <si>
    <t>Ventas</t>
  </si>
  <si>
    <t>Nota de crédito</t>
  </si>
  <si>
    <t>VE</t>
  </si>
  <si>
    <t>AN</t>
  </si>
  <si>
    <t>Anticipo</t>
  </si>
  <si>
    <t>NC</t>
  </si>
  <si>
    <t>rrodrig</t>
  </si>
  <si>
    <t>No</t>
  </si>
  <si>
    <t>cobranza, etc.</t>
  </si>
  <si>
    <t>Saldo inicial del modulo</t>
  </si>
  <si>
    <t>Saldo inicial de contabilida</t>
  </si>
  <si>
    <t>Contabilidad del Mes MN</t>
  </si>
  <si>
    <t>Saldo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</si>
</sst>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4">
    <numFmt numFmtId="6" formatCode="&quot;$&quot;#,##0;[Red]\-&quot;$&quot;#,##0"/>
    <numFmt numFmtId="8" formatCode="&quot;$&quot;#,##0.00;[Red]\-&quot;$&quot;#,##0.00"/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8" formatCode="_(* #,##0.000_);_(* \(#,##0.000\);_(* &quot;-&quot;_);_(@_)"/>
    <numFmt numFmtId="169" formatCode="#,##0;\-#,##0;&quot;-&quot;"/>
    <numFmt numFmtId="170" formatCode="#,##0.00;\-#,##0.00;&quot;-&quot;"/>
    <numFmt numFmtId="171" formatCode="#,##0%;\-#,##0%;&quot;- &quot;"/>
    <numFmt numFmtId="172" formatCode="#,##0.0%;\-#,##0.0%;&quot;- &quot;"/>
    <numFmt numFmtId="173" formatCode="#,##0.00%;\-#,##0.00%;&quot;- &quot;"/>
    <numFmt numFmtId="174" formatCode="#,##0.0;\-#,##0.0;&quot;-&quot;"/>
    <numFmt numFmtId="175" formatCode="_ &quot;\&quot;* #,##0.00_ ;_ &quot;\&quot;* &quot;\&quot;&quot;\&quot;&quot;\&quot;\-#,##0.00_ ;_ &quot;\&quot;* &quot;-&quot;??_ ;_ @_ "/>
    <numFmt numFmtId="176" formatCode="#,##0_)_%;\(#,##0\)_%;"/>
    <numFmt numFmtId="177" formatCode="_._.* #,##0.0_)_%;_._.* \(#,##0.0\)_%"/>
    <numFmt numFmtId="178" formatCode="#,##0.0_)_%;\(#,##0.0\)_%;\ \ .0_)_%"/>
    <numFmt numFmtId="179" formatCode="_._.* #,##0.00_)_%;_._.* \(#,##0.00\)_%"/>
    <numFmt numFmtId="180" formatCode="#,##0.00_)_%;\(#,##0.00\)_%;\ \ .00_)_%"/>
    <numFmt numFmtId="181" formatCode="_._.* #,##0.000_)_%;_._.* \(#,##0.000\)_%"/>
    <numFmt numFmtId="182" formatCode="#,##0.000_)_%;\(#,##0.000\)_%;\ \ .000_)_%"/>
    <numFmt numFmtId="183" formatCode="_(* #,##0.00_);_(* \(#,##0.00\);_(* &quot;-&quot;??_);_(@_)"/>
    <numFmt numFmtId="184" formatCode="_ * #,##0.00_ ;_ * \-#,##0.00_ ;_ * &quot;-&quot;??_ ;_ @_ "/>
    <numFmt numFmtId="185" formatCode="_(&quot;$&quot;* #,##0_);_(&quot;$&quot;* \(#,##0\);_(&quot;$&quot;* &quot;-&quot;_);_(@_)"/>
    <numFmt numFmtId="186" formatCode="_._.* \(#,##0\)_%;_._.* #,##0_)_%;_._.* 0_)_%;_._.@_)_%"/>
    <numFmt numFmtId="187" formatCode="_._.&quot;$&quot;* \(#,##0\)_%;_._.&quot;$&quot;* #,##0_)_%;_._.&quot;$&quot;* 0_)_%;_._.@_)_%"/>
    <numFmt numFmtId="188" formatCode="* \(#,##0\);* #,##0_);&quot;-&quot;??_);@"/>
    <numFmt numFmtId="189" formatCode="&quot;$&quot;* #,##0_)_%;&quot;$&quot;* \(#,##0\)_%;&quot;$&quot;* &quot;-&quot;??_)_%;@_)_%"/>
    <numFmt numFmtId="190" formatCode="_._.&quot;$&quot;* #,##0.0_)_%;_._.&quot;$&quot;* \(#,##0.0\)_%"/>
    <numFmt numFmtId="191" formatCode="&quot;$&quot;* #,##0.0_)_%;&quot;$&quot;* \(#,##0.0\)_%;&quot;$&quot;* \ .0_)_%"/>
    <numFmt numFmtId="192" formatCode="_._.&quot;$&quot;* #,##0.00_)_%;_._.&quot;$&quot;* \(#,##0.00\)_%"/>
    <numFmt numFmtId="193" formatCode="&quot;$&quot;* #,##0.00_)_%;&quot;$&quot;* \(#,##0.00\)_%;&quot;$&quot;* \ .00_)_%"/>
    <numFmt numFmtId="194" formatCode="_._.&quot;$&quot;* #,##0.000_)_%;_._.&quot;$&quot;* \(#,##0.000\)_%"/>
    <numFmt numFmtId="195" formatCode="&quot;$&quot;* #,##0.000_)_%;&quot;$&quot;* \(#,##0.000\)_%;&quot;$&quot;* \ .000_)_%"/>
    <numFmt numFmtId="196" formatCode="&quot;$&quot;#,##0.00_);[Red]\(&quot;$&quot;#,##0.00\)"/>
    <numFmt numFmtId="197" formatCode="0.000%"/>
    <numFmt numFmtId="198" formatCode="* #,##0_);* \(#,##0\);&quot;-&quot;??_);@"/>
    <numFmt numFmtId="199" formatCode="_-* #,##0\ _$_-;\-* #,##0\ _$_-;_-* &quot;-&quot;\ _$_-;_-@_-"/>
    <numFmt numFmtId="200" formatCode="_-* #,##0.00\ _$_-;\-* #,##0.00\ _$_-;_-* &quot;-&quot;??\ _$_-;_-@_-"/>
    <numFmt numFmtId="201" formatCode="_-[$€-2]* #,##0.00_-;\-[$€-2]* #,##0.00_-;_-[$€-2]* &quot;-&quot;??_-"/>
    <numFmt numFmtId="202" formatCode="_([$€-2]* #,##0.00_);_([$€-2]* \(#,##0.00\);_([$€-2]* &quot;-&quot;??_)"/>
    <numFmt numFmtId="203" formatCode="_(&quot;$&quot;* #,##0.0_);_(&quot;$&quot;* \(#,##0.0\);_(&quot;$&quot;* &quot;-&quot;??_);_(@_)"/>
    <numFmt numFmtId="204" formatCode="\j\u\a\n"/>
    <numFmt numFmtId="205" formatCode="General_)"/>
    <numFmt numFmtId="206" formatCode="_(* #,##0_);_(* \(#,##0\);_(* &quot;-&quot;_);_(@_)"/>
    <numFmt numFmtId="207" formatCode="_(&quot;$&quot;* #,##0.00_);_(&quot;$&quot;* \(#,##0.00\);_(&quot;$&quot;* &quot;-&quot;??_);_(@_)"/>
    <numFmt numFmtId="208" formatCode="&quot;$&quot;#,##0_);[Red]\(&quot;$&quot;#,##0\)"/>
    <numFmt numFmtId="209" formatCode=".\-\-\-00000000000000000000000;0000000000000000000000000000000000000000000000000000000000000000000000000000000000"/>
    <numFmt numFmtId="210" formatCode="0_)%;\(0\)%"/>
    <numFmt numFmtId="211" formatCode="_._._(* 0_)%;_._.* \(0\)%"/>
    <numFmt numFmtId="212" formatCode="_(0_)%;\(0\)%"/>
    <numFmt numFmtId="213" formatCode="0.0%"/>
    <numFmt numFmtId="214" formatCode="0%_);\(0%\)"/>
    <numFmt numFmtId="215" formatCode="0%;\(0%\)"/>
    <numFmt numFmtId="216" formatCode="_(0.0_)%;\(0.0\)%"/>
    <numFmt numFmtId="217" formatCode="_._._(* 0.0_)%;_._.* \(0.0\)%"/>
    <numFmt numFmtId="218" formatCode="_(0.00_)%;\(0.00\)%"/>
    <numFmt numFmtId="219" formatCode="_._._(* 0.00_)%;_._.* \(0.00\)%"/>
    <numFmt numFmtId="220" formatCode="_(0.000_)%;\(0.000\)%"/>
    <numFmt numFmtId="221" formatCode="_._._(* 0.000_)%;_._.* \(0.000\)%"/>
    <numFmt numFmtId="222" formatCode="\ \ @"/>
    <numFmt numFmtId="223" formatCode="\ \ \ \ @"/>
    <numFmt numFmtId="224" formatCode="_-* #,##0\ &quot;$&quot;_-;\-* #,##0\ &quot;$&quot;_-;_-* &quot;-&quot;\ &quot;$&quot;_-;_-@_-"/>
    <numFmt numFmtId="225" formatCode="_-* #,##0.00\ &quot;$&quot;_-;\-* #,##0.00\ &quot;$&quot;_-;_-* &quot;-&quot;??\ &quot;$&quot;_-;_-@_-"/>
  </numFmts>
  <fonts count="8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/>
      <name val="Calibri"/>
      <family val="2"/>
      <scheme val="minor"/>
    </font>
    <font>
      <sz val="12"/>
      <name val="바탕체"/>
      <family val="1"/>
      <charset val="129"/>
    </font>
    <font>
      <sz val="10"/>
      <name val="Avant Garde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Century Gothic"/>
      <family val="2"/>
    </font>
    <font>
      <sz val="11"/>
      <color indexed="20"/>
      <name val="Calibri"/>
      <family val="2"/>
    </font>
    <font>
      <sz val="10"/>
      <name val="Courier"/>
      <family val="3"/>
    </font>
    <font>
      <sz val="11"/>
      <color indexed="17"/>
      <name val="Calibri"/>
      <family val="2"/>
    </font>
    <font>
      <b/>
      <sz val="10"/>
      <name val="Arial"/>
      <family val="2"/>
    </font>
    <font>
      <sz val="10"/>
      <color indexed="22"/>
      <name val="Arial"/>
      <family val="2"/>
    </font>
    <font>
      <sz val="10"/>
      <color indexed="8"/>
      <name val="Arial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name val="Arial"/>
      <family val="2"/>
    </font>
    <font>
      <b/>
      <sz val="10"/>
      <name val="Tms Rmn"/>
    </font>
    <font>
      <sz val="11"/>
      <name val="Times New Roman"/>
      <family val="1"/>
    </font>
    <font>
      <sz val="9"/>
      <name val="Arial"/>
      <family val="2"/>
    </font>
    <font>
      <u val="singleAccounting"/>
      <sz val="11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b/>
      <sz val="16"/>
      <name val="Times New Roman"/>
      <family val="1"/>
    </font>
    <font>
      <sz val="11"/>
      <color indexed="12"/>
      <name val="Times New Roman"/>
      <family val="1"/>
    </font>
    <font>
      <sz val="8"/>
      <name val="Courier"/>
      <family val="3"/>
    </font>
    <font>
      <sz val="1"/>
      <color indexed="8"/>
      <name val="Courier"/>
      <family val="3"/>
    </font>
    <font>
      <b/>
      <sz val="11"/>
      <color indexed="56"/>
      <name val="Calibri"/>
      <family val="2"/>
    </font>
    <font>
      <sz val="10"/>
      <color indexed="12"/>
      <name val="Arial"/>
      <family val="2"/>
    </font>
    <font>
      <sz val="11"/>
      <color indexed="62"/>
      <name val="Calibri"/>
      <family val="2"/>
    </font>
    <font>
      <b/>
      <sz val="10"/>
      <color indexed="9"/>
      <name val="Avant Garde"/>
    </font>
    <font>
      <i/>
      <sz val="11"/>
      <color indexed="23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Ottawa"/>
    </font>
    <font>
      <b/>
      <sz val="15"/>
      <color indexed="56"/>
      <name val="Calibri"/>
      <family val="2"/>
    </font>
    <font>
      <b/>
      <sz val="18"/>
      <name val="Arial"/>
      <family val="2"/>
    </font>
    <font>
      <b/>
      <sz val="13"/>
      <color indexed="56"/>
      <name val="Calibri"/>
      <family val="2"/>
    </font>
    <font>
      <u/>
      <sz val="10"/>
      <color indexed="12"/>
      <name val="Arial"/>
      <family val="2"/>
    </font>
    <font>
      <b/>
      <sz val="9"/>
      <name val="Times New Roman"/>
      <family val="1"/>
    </font>
    <font>
      <sz val="8"/>
      <name val="Helv"/>
    </font>
    <font>
      <u/>
      <sz val="8.5"/>
      <color indexed="12"/>
      <name val="Arial"/>
      <family val="2"/>
    </font>
    <font>
      <b/>
      <sz val="10"/>
      <name val="MS Sans Serif"/>
      <family val="2"/>
    </font>
    <font>
      <sz val="10"/>
      <color indexed="26"/>
      <name val="Times New Roman"/>
      <family val="1"/>
    </font>
    <font>
      <sz val="12"/>
      <name val="Times New Roman"/>
      <family val="1"/>
    </font>
    <font>
      <sz val="10"/>
      <color indexed="14"/>
      <name val="Arial"/>
      <family val="2"/>
    </font>
    <font>
      <sz val="8.5"/>
      <name val="Line Printer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9"/>
      <color theme="1"/>
      <name val="Arial"/>
      <family val="2"/>
    </font>
    <font>
      <sz val="10"/>
      <color theme="1"/>
      <name val="Tahoma"/>
      <family val="2"/>
    </font>
    <font>
      <b/>
      <sz val="11"/>
      <color indexed="63"/>
      <name val="Calibri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10"/>
      <color indexed="10"/>
      <name val="Arial"/>
      <family val="2"/>
    </font>
    <font>
      <b/>
      <sz val="10"/>
      <color indexed="8"/>
      <name val="Verdana"/>
      <family val="2"/>
    </font>
    <font>
      <b/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i/>
      <sz val="10"/>
      <color indexed="8"/>
      <name val="Verdana"/>
      <family val="2"/>
    </font>
    <font>
      <sz val="10"/>
      <color indexed="39"/>
      <name val="Arial"/>
      <family val="2"/>
    </font>
    <font>
      <sz val="8"/>
      <color indexed="8"/>
      <name val="Verdana"/>
      <family val="2"/>
    </font>
    <font>
      <sz val="10"/>
      <color indexed="8"/>
      <name val="Verdana"/>
      <family val="2"/>
    </font>
    <font>
      <sz val="18"/>
      <color indexed="9"/>
      <name val="Verdana"/>
      <family val="2"/>
    </font>
    <font>
      <sz val="11"/>
      <color indexed="10"/>
      <name val="Calibri"/>
      <family val="2"/>
    </font>
    <font>
      <sz val="10"/>
      <name val="Ottawa"/>
    </font>
    <font>
      <b/>
      <sz val="10"/>
      <color indexed="10"/>
      <name val="Arial"/>
      <family val="2"/>
    </font>
    <font>
      <b/>
      <sz val="18"/>
      <color indexed="56"/>
      <name val="Cambria"/>
      <family val="2"/>
    </font>
    <font>
      <b/>
      <sz val="10"/>
      <name val="Geneva"/>
    </font>
    <font>
      <b/>
      <sz val="11"/>
      <color indexed="8"/>
      <name val="Calibri"/>
      <family val="2"/>
    </font>
    <font>
      <sz val="11"/>
      <name val="돋움"/>
      <family val="3"/>
      <charset val="129"/>
    </font>
    <font>
      <b/>
      <sz val="10"/>
      <name val="Calibri"/>
      <family val="2"/>
    </font>
    <font>
      <b/>
      <sz val="10"/>
      <color theme="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5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7"/>
      </patternFill>
    </fill>
    <fill>
      <patternFill patternType="solid">
        <fgColor indexed="4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</patternFill>
    </fill>
  </fills>
  <borders count="46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rgb="FF000000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 style="medium">
        <color rgb="FFD3D3D3"/>
      </left>
      <right style="medium">
        <color rgb="FFD3D3D3"/>
      </right>
      <top/>
      <bottom style="medium">
        <color rgb="FFD3D3D3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</borders>
  <cellStyleXfs count="1575">
    <xf numFmtId="0" fontId="0" fillId="0" borderId="0"/>
    <xf numFmtId="43" fontId="1" fillId="0" borderId="0" applyFont="0" applyFill="0" applyBorder="0" applyAlignment="0" applyProtection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2" fontId="12" fillId="0" borderId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8" fillId="0" borderId="0" applyNumberFormat="0" applyAlignment="0"/>
    <xf numFmtId="0" fontId="15" fillId="0" borderId="0" applyFont="0" applyFill="0" applyBorder="0" applyAlignment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68" fontId="17" fillId="0" borderId="0" applyFont="0" applyFill="0" applyBorder="0" applyAlignment="0" applyProtection="0">
      <alignment horizontal="right"/>
    </xf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49" fontId="19" fillId="5" borderId="19">
      <alignment horizontal="center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69" fontId="21" fillId="0" borderId="0" applyFill="0" applyBorder="0" applyAlignment="0"/>
    <xf numFmtId="170" fontId="21" fillId="0" borderId="0" applyFill="0" applyBorder="0" applyAlignment="0"/>
    <xf numFmtId="171" fontId="21" fillId="0" borderId="0" applyFill="0" applyBorder="0" applyAlignment="0"/>
    <xf numFmtId="172" fontId="21" fillId="0" borderId="0" applyFill="0" applyBorder="0" applyAlignment="0"/>
    <xf numFmtId="173" fontId="21" fillId="0" borderId="0" applyFill="0" applyBorder="0" applyAlignment="0"/>
    <xf numFmtId="169" fontId="21" fillId="0" borderId="0" applyFill="0" applyBorder="0" applyAlignment="0"/>
    <xf numFmtId="174" fontId="21" fillId="0" borderId="0" applyFill="0" applyBorder="0" applyAlignment="0"/>
    <xf numFmtId="170" fontId="21" fillId="0" borderId="0" applyFill="0" applyBorder="0" applyAlignment="0"/>
    <xf numFmtId="0" fontId="22" fillId="26" borderId="20" applyNumberFormat="0" applyAlignment="0" applyProtection="0"/>
    <xf numFmtId="0" fontId="22" fillId="26" borderId="20" applyNumberFormat="0" applyAlignment="0" applyProtection="0"/>
    <xf numFmtId="0" fontId="22" fillId="26" borderId="20" applyNumberFormat="0" applyAlignment="0" applyProtection="0"/>
    <xf numFmtId="0" fontId="22" fillId="26" borderId="20" applyNumberFormat="0" applyAlignment="0" applyProtection="0"/>
    <xf numFmtId="0" fontId="22" fillId="26" borderId="20" applyNumberFormat="0" applyAlignment="0" applyProtection="0"/>
    <xf numFmtId="0" fontId="22" fillId="26" borderId="20" applyNumberFormat="0" applyAlignment="0" applyProtection="0"/>
    <xf numFmtId="0" fontId="22" fillId="26" borderId="20" applyNumberFormat="0" applyAlignment="0" applyProtection="0"/>
    <xf numFmtId="0" fontId="22" fillId="26" borderId="20" applyNumberFormat="0" applyAlignment="0" applyProtection="0"/>
    <xf numFmtId="0" fontId="22" fillId="26" borderId="20" applyNumberFormat="0" applyAlignment="0" applyProtection="0"/>
    <xf numFmtId="0" fontId="22" fillId="26" borderId="20" applyNumberFormat="0" applyAlignment="0" applyProtection="0"/>
    <xf numFmtId="0" fontId="22" fillId="26" borderId="20" applyNumberFormat="0" applyAlignment="0" applyProtection="0"/>
    <xf numFmtId="0" fontId="22" fillId="26" borderId="20" applyNumberFormat="0" applyAlignment="0" applyProtection="0"/>
    <xf numFmtId="0" fontId="22" fillId="26" borderId="20" applyNumberFormat="0" applyAlignment="0" applyProtection="0"/>
    <xf numFmtId="0" fontId="22" fillId="26" borderId="20" applyNumberFormat="0" applyAlignment="0" applyProtection="0"/>
    <xf numFmtId="0" fontId="23" fillId="27" borderId="21" applyNumberFormat="0" applyAlignment="0" applyProtection="0"/>
    <xf numFmtId="0" fontId="23" fillId="27" borderId="21" applyNumberFormat="0" applyAlignment="0" applyProtection="0"/>
    <xf numFmtId="0" fontId="23" fillId="27" borderId="21" applyNumberFormat="0" applyAlignment="0" applyProtection="0"/>
    <xf numFmtId="0" fontId="24" fillId="0" borderId="22" applyNumberFormat="0" applyFill="0" applyAlignment="0" applyProtection="0"/>
    <xf numFmtId="0" fontId="24" fillId="0" borderId="22" applyNumberFormat="0" applyFill="0" applyAlignment="0" applyProtection="0"/>
    <xf numFmtId="0" fontId="24" fillId="0" borderId="22" applyNumberFormat="0" applyFill="0" applyAlignment="0" applyProtection="0"/>
    <xf numFmtId="0" fontId="25" fillId="0" borderId="0" applyFill="0" applyBorder="0" applyProtection="0">
      <alignment horizontal="center"/>
      <protection locked="0"/>
    </xf>
    <xf numFmtId="0" fontId="23" fillId="27" borderId="21" applyNumberFormat="0" applyAlignment="0" applyProtection="0"/>
    <xf numFmtId="0" fontId="23" fillId="27" borderId="21" applyNumberFormat="0" applyAlignment="0" applyProtection="0"/>
    <xf numFmtId="0" fontId="23" fillId="27" borderId="21" applyNumberFormat="0" applyAlignment="0" applyProtection="0"/>
    <xf numFmtId="0" fontId="23" fillId="27" borderId="21" applyNumberFormat="0" applyAlignment="0" applyProtection="0"/>
    <xf numFmtId="0" fontId="23" fillId="27" borderId="21" applyNumberFormat="0" applyAlignment="0" applyProtection="0"/>
    <xf numFmtId="0" fontId="23" fillId="27" borderId="21" applyNumberFormat="0" applyAlignment="0" applyProtection="0"/>
    <xf numFmtId="0" fontId="23" fillId="27" borderId="21" applyNumberFormat="0" applyAlignment="0" applyProtection="0"/>
    <xf numFmtId="0" fontId="23" fillId="27" borderId="21" applyNumberFormat="0" applyAlignment="0" applyProtection="0"/>
    <xf numFmtId="0" fontId="23" fillId="27" borderId="21" applyNumberFormat="0" applyAlignment="0" applyProtection="0"/>
    <xf numFmtId="0" fontId="23" fillId="27" borderId="21" applyNumberFormat="0" applyAlignment="0" applyProtection="0"/>
    <xf numFmtId="0" fontId="23" fillId="27" borderId="21" applyNumberFormat="0" applyAlignment="0" applyProtection="0"/>
    <xf numFmtId="0" fontId="9" fillId="0" borderId="23">
      <alignment horizontal="center"/>
    </xf>
    <xf numFmtId="0" fontId="26" fillId="0" borderId="0"/>
    <xf numFmtId="175" fontId="7" fillId="0" borderId="0"/>
    <xf numFmtId="175" fontId="7" fillId="0" borderId="0"/>
    <xf numFmtId="175" fontId="7" fillId="0" borderId="0"/>
    <xf numFmtId="175" fontId="7" fillId="0" borderId="0"/>
    <xf numFmtId="175" fontId="7" fillId="0" borderId="0"/>
    <xf numFmtId="175" fontId="7" fillId="0" borderId="0"/>
    <xf numFmtId="175" fontId="7" fillId="0" borderId="0"/>
    <xf numFmtId="176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77" fontId="27" fillId="0" borderId="0" applyFont="0" applyFill="0" applyBorder="0" applyAlignment="0" applyProtection="0"/>
    <xf numFmtId="178" fontId="28" fillId="0" borderId="0" applyFont="0" applyFill="0" applyBorder="0" applyAlignment="0" applyProtection="0"/>
    <xf numFmtId="179" fontId="29" fillId="0" borderId="0" applyFont="0" applyFill="0" applyBorder="0" applyAlignment="0" applyProtection="0"/>
    <xf numFmtId="180" fontId="28" fillId="0" borderId="0" applyFont="0" applyFill="0" applyBorder="0" applyAlignment="0" applyProtection="0"/>
    <xf numFmtId="181" fontId="29" fillId="0" borderId="0" applyFont="0" applyFill="0" applyBorder="0" applyAlignment="0" applyProtection="0"/>
    <xf numFmtId="182" fontId="28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40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3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0" fontId="32" fillId="0" borderId="0" applyNumberFormat="0" applyFill="0" applyBorder="0" applyAlignment="0" applyProtection="0"/>
    <xf numFmtId="186" fontId="33" fillId="0" borderId="0" applyFill="0" applyBorder="0" applyProtection="0"/>
    <xf numFmtId="187" fontId="27" fillId="0" borderId="0" applyFont="0" applyFill="0" applyBorder="0" applyAlignment="0" applyProtection="0"/>
    <xf numFmtId="188" fontId="31" fillId="0" borderId="0" applyFill="0" applyBorder="0" applyProtection="0"/>
    <xf numFmtId="188" fontId="31" fillId="0" borderId="24" applyFill="0" applyProtection="0"/>
    <xf numFmtId="188" fontId="31" fillId="0" borderId="25" applyFill="0" applyProtection="0"/>
    <xf numFmtId="0" fontId="31" fillId="0" borderId="0" applyFill="0" applyBorder="0" applyProtection="0"/>
    <xf numFmtId="0" fontId="26" fillId="0" borderId="0"/>
    <xf numFmtId="0" fontId="26" fillId="0" borderId="0"/>
    <xf numFmtId="189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37" fontId="34" fillId="0" borderId="26">
      <alignment horizontal="left"/>
    </xf>
    <xf numFmtId="190" fontId="29" fillId="0" borderId="0" applyFont="0" applyFill="0" applyBorder="0" applyAlignment="0" applyProtection="0"/>
    <xf numFmtId="191" fontId="28" fillId="0" borderId="0" applyFont="0" applyFill="0" applyBorder="0" applyAlignment="0" applyProtection="0"/>
    <xf numFmtId="192" fontId="29" fillId="0" borderId="0" applyFont="0" applyFill="0" applyBorder="0" applyAlignment="0" applyProtection="0"/>
    <xf numFmtId="193" fontId="28" fillId="0" borderId="0" applyFont="0" applyFill="0" applyBorder="0" applyAlignment="0" applyProtection="0"/>
    <xf numFmtId="194" fontId="29" fillId="0" borderId="0" applyFont="0" applyFill="0" applyBorder="0" applyAlignment="0" applyProtection="0"/>
    <xf numFmtId="195" fontId="28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96" fontId="30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7" fillId="0" borderId="0" applyFont="0" applyFill="0" applyBorder="0" applyAlignment="0" applyProtection="0"/>
    <xf numFmtId="197" fontId="7" fillId="0" borderId="0" applyFont="0" applyFill="0" applyBorder="0" applyAlignment="0" applyProtection="0"/>
    <xf numFmtId="197" fontId="7" fillId="0" borderId="0" applyFont="0" applyFill="0" applyBorder="0" applyAlignment="0" applyProtection="0"/>
    <xf numFmtId="197" fontId="7" fillId="0" borderId="0" applyFont="0" applyFill="0" applyBorder="0" applyAlignment="0" applyProtection="0"/>
    <xf numFmtId="197" fontId="7" fillId="0" borderId="0" applyFont="0" applyFill="0" applyBorder="0" applyAlignment="0" applyProtection="0"/>
    <xf numFmtId="197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14" fontId="21" fillId="0" borderId="0" applyFill="0" applyBorder="0" applyAlignment="0"/>
    <xf numFmtId="0" fontId="35" fillId="0" borderId="0">
      <protection locked="0"/>
    </xf>
    <xf numFmtId="183" fontId="7" fillId="0" borderId="0" applyNumberFormat="0" applyFont="0" applyFill="0" applyBorder="0" applyAlignment="0" applyProtection="0"/>
    <xf numFmtId="183" fontId="7" fillId="0" borderId="0" applyNumberFormat="0" applyFont="0" applyFill="0" applyBorder="0" applyAlignment="0" applyProtection="0"/>
    <xf numFmtId="183" fontId="7" fillId="0" borderId="0" applyNumberFormat="0" applyFont="0" applyFill="0" applyBorder="0" applyAlignment="0" applyProtection="0"/>
    <xf numFmtId="183" fontId="7" fillId="0" borderId="0" applyNumberFormat="0" applyFont="0" applyFill="0" applyBorder="0" applyAlignment="0" applyProtection="0"/>
    <xf numFmtId="183" fontId="7" fillId="0" borderId="0" applyNumberFormat="0" applyFont="0" applyFill="0" applyBorder="0" applyAlignment="0" applyProtection="0"/>
    <xf numFmtId="198" fontId="31" fillId="0" borderId="0" applyFill="0" applyBorder="0" applyProtection="0"/>
    <xf numFmtId="198" fontId="31" fillId="0" borderId="24" applyFill="0" applyProtection="0"/>
    <xf numFmtId="198" fontId="31" fillId="0" borderId="25" applyFill="0" applyProtection="0"/>
    <xf numFmtId="199" fontId="7" fillId="0" borderId="0" applyFont="0" applyFill="0" applyBorder="0" applyAlignment="0" applyProtection="0"/>
    <xf numFmtId="200" fontId="7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169" fontId="37" fillId="0" borderId="0" applyFill="0" applyBorder="0" applyAlignment="0"/>
    <xf numFmtId="170" fontId="37" fillId="0" borderId="0" applyFill="0" applyBorder="0" applyAlignment="0"/>
    <xf numFmtId="169" fontId="37" fillId="0" borderId="0" applyFill="0" applyBorder="0" applyAlignment="0"/>
    <xf numFmtId="174" fontId="37" fillId="0" borderId="0" applyFill="0" applyBorder="0" applyAlignment="0"/>
    <xf numFmtId="170" fontId="37" fillId="0" borderId="0" applyFill="0" applyBorder="0" applyAlignment="0"/>
    <xf numFmtId="0" fontId="38" fillId="13" borderId="20" applyNumberFormat="0" applyAlignment="0" applyProtection="0"/>
    <xf numFmtId="0" fontId="38" fillId="13" borderId="20" applyNumberFormat="0" applyAlignment="0" applyProtection="0"/>
    <xf numFmtId="0" fontId="38" fillId="13" borderId="20" applyNumberFormat="0" applyAlignment="0" applyProtection="0"/>
    <xf numFmtId="0" fontId="39" fillId="28" borderId="0">
      <alignment horizontal="justify" vertical="center" wrapText="1"/>
    </xf>
    <xf numFmtId="0" fontId="7" fillId="0" borderId="0"/>
    <xf numFmtId="0" fontId="7" fillId="0" borderId="0"/>
    <xf numFmtId="0" fontId="7" fillId="0" borderId="0"/>
    <xf numFmtId="0" fontId="7" fillId="0" borderId="0"/>
    <xf numFmtId="201" fontId="7" fillId="0" borderId="0" applyFont="0" applyFill="0" applyBorder="0" applyAlignment="0" applyProtection="0"/>
    <xf numFmtId="201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1" fontId="7" fillId="0" borderId="0" applyFont="0" applyFill="0" applyBorder="0" applyAlignment="0" applyProtection="0"/>
    <xf numFmtId="201" fontId="7" fillId="0" borderId="0" applyFont="0" applyFill="0" applyBorder="0" applyAlignment="0" applyProtection="0"/>
    <xf numFmtId="201" fontId="7" fillId="0" borderId="0" applyFont="0" applyFill="0" applyBorder="0" applyAlignment="0" applyProtection="0"/>
    <xf numFmtId="201" fontId="7" fillId="0" borderId="0" applyFont="0" applyFill="0" applyBorder="0" applyAlignment="0" applyProtection="0"/>
    <xf numFmtId="201" fontId="7" fillId="0" borderId="0" applyFont="0" applyFill="0" applyBorder="0" applyAlignment="0" applyProtection="0"/>
    <xf numFmtId="201" fontId="7" fillId="0" borderId="0" applyFont="0" applyFill="0" applyBorder="0" applyAlignment="0" applyProtection="0"/>
    <xf numFmtId="201" fontId="7" fillId="0" borderId="0" applyFont="0" applyFill="0" applyBorder="0" applyAlignment="0" applyProtection="0"/>
    <xf numFmtId="201" fontId="7" fillId="0" borderId="0" applyFont="0" applyFill="0" applyBorder="0" applyAlignment="0" applyProtection="0"/>
    <xf numFmtId="201" fontId="7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2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38" fontId="8" fillId="6" borderId="0" applyNumberFormat="0" applyBorder="0" applyAlignment="0" applyProtection="0"/>
    <xf numFmtId="203" fontId="25" fillId="0" borderId="0" applyNumberFormat="0" applyFill="0" applyBorder="0" applyProtection="0">
      <alignment horizontal="right"/>
    </xf>
    <xf numFmtId="0" fontId="42" fillId="0" borderId="27" applyNumberFormat="0" applyAlignment="0" applyProtection="0">
      <alignment horizontal="left" vertical="center"/>
    </xf>
    <xf numFmtId="0" fontId="42" fillId="0" borderId="28">
      <alignment horizontal="left" vertical="center"/>
    </xf>
    <xf numFmtId="0" fontId="43" fillId="0" borderId="29"/>
    <xf numFmtId="0" fontId="44" fillId="0" borderId="30" applyNumberFormat="0" applyFill="0" applyAlignment="0" applyProtection="0"/>
    <xf numFmtId="0" fontId="44" fillId="0" borderId="30" applyNumberFormat="0" applyFill="0" applyAlignment="0" applyProtection="0"/>
    <xf numFmtId="0" fontId="44" fillId="0" borderId="30" applyNumberFormat="0" applyFill="0" applyAlignment="0" applyProtection="0"/>
    <xf numFmtId="0" fontId="45" fillId="0" borderId="0" applyNumberFormat="0" applyFill="0" applyBorder="0" applyAlignment="0" applyProtection="0"/>
    <xf numFmtId="0" fontId="44" fillId="0" borderId="30" applyNumberFormat="0" applyFill="0" applyAlignment="0" applyProtection="0"/>
    <xf numFmtId="0" fontId="44" fillId="0" borderId="30" applyNumberFormat="0" applyFill="0" applyAlignment="0" applyProtection="0"/>
    <xf numFmtId="0" fontId="45" fillId="0" borderId="0" applyNumberFormat="0" applyFill="0" applyBorder="0" applyAlignment="0" applyProtection="0"/>
    <xf numFmtId="0" fontId="44" fillId="0" borderId="30" applyNumberFormat="0" applyFill="0" applyAlignment="0" applyProtection="0"/>
    <xf numFmtId="0" fontId="44" fillId="0" borderId="30" applyNumberFormat="0" applyFill="0" applyAlignment="0" applyProtection="0"/>
    <xf numFmtId="0" fontId="44" fillId="0" borderId="30" applyNumberFormat="0" applyFill="0" applyAlignment="0" applyProtection="0"/>
    <xf numFmtId="0" fontId="44" fillId="0" borderId="30" applyNumberFormat="0" applyFill="0" applyAlignment="0" applyProtection="0"/>
    <xf numFmtId="0" fontId="44" fillId="0" borderId="30" applyNumberFormat="0" applyFill="0" applyAlignment="0" applyProtection="0"/>
    <xf numFmtId="0" fontId="44" fillId="0" borderId="30" applyNumberFormat="0" applyFill="0" applyAlignment="0" applyProtection="0"/>
    <xf numFmtId="0" fontId="44" fillId="0" borderId="30" applyNumberFormat="0" applyFill="0" applyAlignment="0" applyProtection="0"/>
    <xf numFmtId="0" fontId="46" fillId="0" borderId="31" applyNumberFormat="0" applyFill="0" applyAlignment="0" applyProtection="0"/>
    <xf numFmtId="0" fontId="46" fillId="0" borderId="31" applyNumberFormat="0" applyFill="0" applyAlignment="0" applyProtection="0"/>
    <xf numFmtId="0" fontId="46" fillId="0" borderId="31" applyNumberFormat="0" applyFill="0" applyAlignment="0" applyProtection="0"/>
    <xf numFmtId="0" fontId="42" fillId="0" borderId="0" applyNumberFormat="0" applyFill="0" applyBorder="0" applyAlignment="0" applyProtection="0"/>
    <xf numFmtId="0" fontId="46" fillId="0" borderId="31" applyNumberFormat="0" applyFill="0" applyAlignment="0" applyProtection="0"/>
    <xf numFmtId="0" fontId="46" fillId="0" borderId="31" applyNumberFormat="0" applyFill="0" applyAlignment="0" applyProtection="0"/>
    <xf numFmtId="0" fontId="42" fillId="0" borderId="0" applyNumberFormat="0" applyFill="0" applyBorder="0" applyAlignment="0" applyProtection="0"/>
    <xf numFmtId="0" fontId="46" fillId="0" borderId="31" applyNumberFormat="0" applyFill="0" applyAlignment="0" applyProtection="0"/>
    <xf numFmtId="0" fontId="46" fillId="0" borderId="31" applyNumberFormat="0" applyFill="0" applyAlignment="0" applyProtection="0"/>
    <xf numFmtId="0" fontId="46" fillId="0" borderId="31" applyNumberFormat="0" applyFill="0" applyAlignment="0" applyProtection="0"/>
    <xf numFmtId="0" fontId="46" fillId="0" borderId="31" applyNumberFormat="0" applyFill="0" applyAlignment="0" applyProtection="0"/>
    <xf numFmtId="0" fontId="46" fillId="0" borderId="31" applyNumberFormat="0" applyFill="0" applyAlignment="0" applyProtection="0"/>
    <xf numFmtId="0" fontId="46" fillId="0" borderId="31" applyNumberFormat="0" applyFill="0" applyAlignment="0" applyProtection="0"/>
    <xf numFmtId="0" fontId="46" fillId="0" borderId="31" applyNumberFormat="0" applyFill="0" applyAlignment="0" applyProtection="0"/>
    <xf numFmtId="0" fontId="36" fillId="0" borderId="32" applyNumberFormat="0" applyFill="0" applyAlignment="0" applyProtection="0"/>
    <xf numFmtId="0" fontId="36" fillId="0" borderId="32" applyNumberFormat="0" applyFill="0" applyAlignment="0" applyProtection="0"/>
    <xf numFmtId="0" fontId="36" fillId="0" borderId="32" applyNumberFormat="0" applyFill="0" applyAlignment="0" applyProtection="0"/>
    <xf numFmtId="0" fontId="36" fillId="0" borderId="32" applyNumberFormat="0" applyFill="0" applyAlignment="0" applyProtection="0"/>
    <xf numFmtId="0" fontId="36" fillId="0" borderId="32" applyNumberFormat="0" applyFill="0" applyAlignment="0" applyProtection="0"/>
    <xf numFmtId="0" fontId="36" fillId="0" borderId="32" applyNumberFormat="0" applyFill="0" applyAlignment="0" applyProtection="0"/>
    <xf numFmtId="0" fontId="36" fillId="0" borderId="32" applyNumberFormat="0" applyFill="0" applyAlignment="0" applyProtection="0"/>
    <xf numFmtId="0" fontId="36" fillId="0" borderId="32" applyNumberFormat="0" applyFill="0" applyAlignment="0" applyProtection="0"/>
    <xf numFmtId="0" fontId="36" fillId="0" borderId="32" applyNumberFormat="0" applyFill="0" applyAlignment="0" applyProtection="0"/>
    <xf numFmtId="0" fontId="36" fillId="0" borderId="32" applyNumberFormat="0" applyFill="0" applyAlignment="0" applyProtection="0"/>
    <xf numFmtId="0" fontId="36" fillId="0" borderId="32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5" fillId="0" borderId="0" applyFill="0" applyAlignment="0" applyProtection="0">
      <protection locked="0"/>
    </xf>
    <xf numFmtId="0" fontId="25" fillId="0" borderId="33" applyFill="0" applyAlignment="0" applyProtection="0"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8" fillId="0" borderId="0"/>
    <xf numFmtId="20" fontId="49" fillId="0" borderId="34">
      <alignment horizontal="center"/>
    </xf>
    <xf numFmtId="0" fontId="47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0" fontId="8" fillId="6" borderId="29" applyNumberFormat="0" applyBorder="0" applyAlignment="0" applyProtection="0"/>
    <xf numFmtId="0" fontId="38" fillId="13" borderId="20" applyNumberFormat="0" applyAlignment="0" applyProtection="0"/>
    <xf numFmtId="0" fontId="38" fillId="13" borderId="20" applyNumberFormat="0" applyAlignment="0" applyProtection="0"/>
    <xf numFmtId="0" fontId="38" fillId="13" borderId="20" applyNumberFormat="0" applyAlignment="0" applyProtection="0"/>
    <xf numFmtId="0" fontId="38" fillId="13" borderId="20" applyNumberFormat="0" applyAlignment="0" applyProtection="0"/>
    <xf numFmtId="0" fontId="38" fillId="13" borderId="20" applyNumberFormat="0" applyAlignment="0" applyProtection="0"/>
    <xf numFmtId="0" fontId="38" fillId="13" borderId="20" applyNumberFormat="0" applyAlignment="0" applyProtection="0"/>
    <xf numFmtId="0" fontId="38" fillId="13" borderId="20" applyNumberFormat="0" applyAlignment="0" applyProtection="0"/>
    <xf numFmtId="0" fontId="38" fillId="13" borderId="20" applyNumberFormat="0" applyAlignment="0" applyProtection="0"/>
    <xf numFmtId="0" fontId="38" fillId="13" borderId="20" applyNumberFormat="0" applyAlignment="0" applyProtection="0"/>
    <xf numFmtId="0" fontId="38" fillId="13" borderId="20" applyNumberFormat="0" applyAlignment="0" applyProtection="0"/>
    <xf numFmtId="0" fontId="38" fillId="13" borderId="20" applyNumberFormat="0" applyAlignment="0" applyProtection="0"/>
    <xf numFmtId="0" fontId="51" fillId="0" borderId="26" applyNumberFormat="0"/>
    <xf numFmtId="204" fontId="52" fillId="29" borderId="35">
      <alignment horizontal="center"/>
    </xf>
    <xf numFmtId="205" fontId="53" fillId="0" borderId="34"/>
    <xf numFmtId="205" fontId="53" fillId="0" borderId="34"/>
    <xf numFmtId="205" fontId="53" fillId="0" borderId="34"/>
    <xf numFmtId="205" fontId="53" fillId="0" borderId="34"/>
    <xf numFmtId="205" fontId="53" fillId="0" borderId="34"/>
    <xf numFmtId="205" fontId="53" fillId="0" borderId="34"/>
    <xf numFmtId="205" fontId="53" fillId="0" borderId="34"/>
    <xf numFmtId="205" fontId="53" fillId="0" borderId="34"/>
    <xf numFmtId="205" fontId="53" fillId="0" borderId="34"/>
    <xf numFmtId="205" fontId="53" fillId="0" borderId="34"/>
    <xf numFmtId="205" fontId="53" fillId="0" borderId="34"/>
    <xf numFmtId="205" fontId="53" fillId="0" borderId="34"/>
    <xf numFmtId="205" fontId="53" fillId="0" borderId="34"/>
    <xf numFmtId="205" fontId="53" fillId="0" borderId="34"/>
    <xf numFmtId="205" fontId="53" fillId="0" borderId="34"/>
    <xf numFmtId="205" fontId="53" fillId="0" borderId="34"/>
    <xf numFmtId="205" fontId="53" fillId="0" borderId="34"/>
    <xf numFmtId="205" fontId="53" fillId="0" borderId="34"/>
    <xf numFmtId="205" fontId="53" fillId="0" borderId="34"/>
    <xf numFmtId="205" fontId="53" fillId="0" borderId="34"/>
    <xf numFmtId="40" fontId="51" fillId="0" borderId="29" applyNumberFormat="0" applyFont="0"/>
    <xf numFmtId="169" fontId="54" fillId="0" borderId="0" applyFill="0" applyBorder="0" applyAlignment="0"/>
    <xf numFmtId="170" fontId="54" fillId="0" borderId="0" applyFill="0" applyBorder="0" applyAlignment="0"/>
    <xf numFmtId="169" fontId="54" fillId="0" borderId="0" applyFill="0" applyBorder="0" applyAlignment="0"/>
    <xf numFmtId="174" fontId="54" fillId="0" borderId="0" applyFill="0" applyBorder="0" applyAlignment="0"/>
    <xf numFmtId="170" fontId="54" fillId="0" borderId="0" applyFill="0" applyBorder="0" applyAlignment="0"/>
    <xf numFmtId="0" fontId="24" fillId="0" borderId="22" applyNumberFormat="0" applyFill="0" applyAlignment="0" applyProtection="0"/>
    <xf numFmtId="0" fontId="24" fillId="0" borderId="22" applyNumberFormat="0" applyFill="0" applyAlignment="0" applyProtection="0"/>
    <xf numFmtId="0" fontId="24" fillId="0" borderId="22" applyNumberFormat="0" applyFill="0" applyAlignment="0" applyProtection="0"/>
    <xf numFmtId="0" fontId="24" fillId="0" borderId="22" applyNumberFormat="0" applyFill="0" applyAlignment="0" applyProtection="0"/>
    <xf numFmtId="0" fontId="24" fillId="0" borderId="22" applyNumberFormat="0" applyFill="0" applyAlignment="0" applyProtection="0"/>
    <xf numFmtId="0" fontId="24" fillId="0" borderId="22" applyNumberFormat="0" applyFill="0" applyAlignment="0" applyProtection="0"/>
    <xf numFmtId="0" fontId="24" fillId="0" borderId="22" applyNumberFormat="0" applyFill="0" applyAlignment="0" applyProtection="0"/>
    <xf numFmtId="0" fontId="24" fillId="0" borderId="22" applyNumberFormat="0" applyFill="0" applyAlignment="0" applyProtection="0"/>
    <xf numFmtId="0" fontId="24" fillId="0" borderId="22" applyNumberFormat="0" applyFill="0" applyAlignment="0" applyProtection="0"/>
    <xf numFmtId="0" fontId="24" fillId="0" borderId="22" applyNumberFormat="0" applyFill="0" applyAlignment="0" applyProtection="0"/>
    <xf numFmtId="0" fontId="24" fillId="0" borderId="22" applyNumberFormat="0" applyFill="0" applyAlignment="0" applyProtection="0"/>
    <xf numFmtId="3" fontId="55" fillId="0" borderId="29" applyAlignment="0"/>
    <xf numFmtId="41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38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185" fontId="7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7" fillId="0" borderId="0" applyFont="0" applyFill="0" applyBorder="0" applyAlignment="0" applyProtection="0"/>
    <xf numFmtId="207" fontId="7" fillId="0" borderId="0" applyFont="0" applyFill="0" applyBorder="0" applyAlignment="0" applyProtection="0"/>
    <xf numFmtId="208" fontId="30" fillId="0" borderId="0" applyFont="0" applyFill="0" applyBorder="0" applyAlignment="0" applyProtection="0"/>
    <xf numFmtId="196" fontId="30" fillId="0" borderId="0" applyFont="0" applyFill="0" applyBorder="0" applyAlignment="0" applyProtection="0"/>
    <xf numFmtId="0" fontId="20" fillId="0" borderId="0" applyNumberFormat="0" applyFill="0" applyBorder="0" applyAlignment="0" applyProtection="0"/>
    <xf numFmtId="6" fontId="30" fillId="0" borderId="0" applyFont="0" applyFill="0" applyBorder="0" applyAlignment="0" applyProtection="0"/>
    <xf numFmtId="8" fontId="30" fillId="0" borderId="0" applyFont="0" applyFill="0" applyBorder="0" applyAlignment="0" applyProtection="0"/>
    <xf numFmtId="0" fontId="56" fillId="30" borderId="0" applyNumberFormat="0" applyBorder="0" applyAlignment="0" applyProtection="0"/>
    <xf numFmtId="0" fontId="56" fillId="30" borderId="0" applyNumberFormat="0" applyBorder="0" applyAlignment="0" applyProtection="0"/>
    <xf numFmtId="0" fontId="56" fillId="30" borderId="0" applyNumberFormat="0" applyBorder="0" applyAlignment="0" applyProtection="0"/>
    <xf numFmtId="0" fontId="56" fillId="30" borderId="0" applyNumberFormat="0" applyBorder="0" applyAlignment="0" applyProtection="0"/>
    <xf numFmtId="0" fontId="56" fillId="30" borderId="0" applyNumberFormat="0" applyBorder="0" applyAlignment="0" applyProtection="0"/>
    <xf numFmtId="0" fontId="56" fillId="30" borderId="0" applyNumberFormat="0" applyBorder="0" applyAlignment="0" applyProtection="0"/>
    <xf numFmtId="0" fontId="56" fillId="30" borderId="0" applyNumberFormat="0" applyBorder="0" applyAlignment="0" applyProtection="0"/>
    <xf numFmtId="0" fontId="56" fillId="30" borderId="0" applyNumberFormat="0" applyBorder="0" applyAlignment="0" applyProtection="0"/>
    <xf numFmtId="0" fontId="56" fillId="30" borderId="0" applyNumberFormat="0" applyBorder="0" applyAlignment="0" applyProtection="0"/>
    <xf numFmtId="0" fontId="56" fillId="30" borderId="0" applyNumberFormat="0" applyBorder="0" applyAlignment="0" applyProtection="0"/>
    <xf numFmtId="0" fontId="56" fillId="30" borderId="0" applyNumberFormat="0" applyBorder="0" applyAlignment="0" applyProtection="0"/>
    <xf numFmtId="37" fontId="57" fillId="0" borderId="0"/>
    <xf numFmtId="209" fontId="7" fillId="0" borderId="0"/>
    <xf numFmtId="0" fontId="58" fillId="0" borderId="0"/>
    <xf numFmtId="0" fontId="58" fillId="0" borderId="0"/>
    <xf numFmtId="0" fontId="26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5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7" fillId="0" borderId="0"/>
    <xf numFmtId="0" fontId="13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7" fillId="0" borderId="0"/>
    <xf numFmtId="0" fontId="13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13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7" fillId="0" borderId="0"/>
    <xf numFmtId="0" fontId="13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31" borderId="36" applyNumberFormat="0" applyFont="0" applyAlignment="0" applyProtection="0"/>
    <xf numFmtId="0" fontId="13" fillId="31" borderId="36" applyNumberFormat="0" applyFont="0" applyAlignment="0" applyProtection="0"/>
    <xf numFmtId="0" fontId="13" fillId="31" borderId="36" applyNumberFormat="0" applyFont="0" applyAlignment="0" applyProtection="0"/>
    <xf numFmtId="0" fontId="13" fillId="31" borderId="36" applyNumberFormat="0" applyFont="0" applyAlignment="0" applyProtection="0"/>
    <xf numFmtId="0" fontId="13" fillId="31" borderId="36" applyNumberFormat="0" applyFont="0" applyAlignment="0" applyProtection="0"/>
    <xf numFmtId="0" fontId="13" fillId="31" borderId="36" applyNumberFormat="0" applyFont="0" applyAlignment="0" applyProtection="0"/>
    <xf numFmtId="0" fontId="13" fillId="31" borderId="36" applyNumberFormat="0" applyFont="0" applyAlignment="0" applyProtection="0"/>
    <xf numFmtId="0" fontId="13" fillId="31" borderId="36" applyNumberFormat="0" applyFont="0" applyAlignment="0" applyProtection="0"/>
    <xf numFmtId="0" fontId="13" fillId="31" borderId="36" applyNumberFormat="0" applyFont="0" applyAlignment="0" applyProtection="0"/>
    <xf numFmtId="0" fontId="13" fillId="31" borderId="36" applyNumberFormat="0" applyFont="0" applyAlignment="0" applyProtection="0"/>
    <xf numFmtId="0" fontId="13" fillId="31" borderId="36" applyNumberFormat="0" applyFont="0" applyAlignment="0" applyProtection="0"/>
    <xf numFmtId="0" fontId="13" fillId="31" borderId="36" applyNumberFormat="0" applyFont="0" applyAlignment="0" applyProtection="0"/>
    <xf numFmtId="0" fontId="13" fillId="31" borderId="36" applyNumberFormat="0" applyFont="0" applyAlignment="0" applyProtection="0"/>
    <xf numFmtId="0" fontId="13" fillId="31" borderId="36" applyNumberFormat="0" applyFont="0" applyAlignment="0" applyProtection="0"/>
    <xf numFmtId="0" fontId="13" fillId="31" borderId="36" applyNumberFormat="0" applyFont="0" applyAlignment="0" applyProtection="0"/>
    <xf numFmtId="0" fontId="13" fillId="31" borderId="36" applyNumberFormat="0" applyFont="0" applyAlignment="0" applyProtection="0"/>
    <xf numFmtId="0" fontId="13" fillId="31" borderId="36" applyNumberFormat="0" applyFont="0" applyAlignment="0" applyProtection="0"/>
    <xf numFmtId="0" fontId="13" fillId="31" borderId="36" applyNumberFormat="0" applyFont="0" applyAlignment="0" applyProtection="0"/>
    <xf numFmtId="0" fontId="13" fillId="31" borderId="36" applyNumberFormat="0" applyFont="0" applyAlignment="0" applyProtection="0"/>
    <xf numFmtId="0" fontId="13" fillId="31" borderId="36" applyNumberFormat="0" applyFont="0" applyAlignment="0" applyProtection="0"/>
    <xf numFmtId="0" fontId="13" fillId="31" borderId="36" applyNumberFormat="0" applyFont="0" applyAlignment="0" applyProtection="0"/>
    <xf numFmtId="0" fontId="13" fillId="31" borderId="36" applyNumberFormat="0" applyFont="0" applyAlignment="0" applyProtection="0"/>
    <xf numFmtId="0" fontId="13" fillId="31" borderId="36" applyNumberFormat="0" applyFont="0" applyAlignment="0" applyProtection="0"/>
    <xf numFmtId="0" fontId="13" fillId="31" borderId="36" applyNumberFormat="0" applyFont="0" applyAlignment="0" applyProtection="0"/>
    <xf numFmtId="0" fontId="13" fillId="31" borderId="36" applyNumberFormat="0" applyFont="0" applyAlignment="0" applyProtection="0"/>
    <xf numFmtId="0" fontId="13" fillId="31" borderId="36" applyNumberFormat="0" applyFont="0" applyAlignment="0" applyProtection="0"/>
    <xf numFmtId="0" fontId="13" fillId="31" borderId="36" applyNumberFormat="0" applyFont="0" applyAlignment="0" applyProtection="0"/>
    <xf numFmtId="0" fontId="13" fillId="31" borderId="36" applyNumberFormat="0" applyFont="0" applyAlignment="0" applyProtection="0"/>
    <xf numFmtId="0" fontId="13" fillId="31" borderId="36" applyNumberFormat="0" applyFont="0" applyAlignment="0" applyProtection="0"/>
    <xf numFmtId="0" fontId="13" fillId="31" borderId="36" applyNumberFormat="0" applyFont="0" applyAlignment="0" applyProtection="0"/>
    <xf numFmtId="0" fontId="13" fillId="31" borderId="36" applyNumberFormat="0" applyFont="0" applyAlignment="0" applyProtection="0"/>
    <xf numFmtId="0" fontId="13" fillId="31" borderId="36" applyNumberFormat="0" applyFont="0" applyAlignment="0" applyProtection="0"/>
    <xf numFmtId="0" fontId="13" fillId="31" borderId="36" applyNumberFormat="0" applyFont="0" applyAlignment="0" applyProtection="0"/>
    <xf numFmtId="0" fontId="13" fillId="31" borderId="36" applyNumberFormat="0" applyFont="0" applyAlignment="0" applyProtection="0"/>
    <xf numFmtId="0" fontId="13" fillId="31" borderId="36" applyNumberFormat="0" applyFont="0" applyAlignment="0" applyProtection="0"/>
    <xf numFmtId="0" fontId="13" fillId="31" borderId="36" applyNumberFormat="0" applyFont="0" applyAlignment="0" applyProtection="0"/>
    <xf numFmtId="0" fontId="13" fillId="31" borderId="36" applyNumberFormat="0" applyFont="0" applyAlignment="0" applyProtection="0"/>
    <xf numFmtId="0" fontId="13" fillId="31" borderId="36" applyNumberFormat="0" applyFont="0" applyAlignment="0" applyProtection="0"/>
    <xf numFmtId="0" fontId="13" fillId="31" borderId="36" applyNumberFormat="0" applyFont="0" applyAlignment="0" applyProtection="0"/>
    <xf numFmtId="0" fontId="13" fillId="31" borderId="36" applyNumberFormat="0" applyFont="0" applyAlignment="0" applyProtection="0"/>
    <xf numFmtId="0" fontId="13" fillId="31" borderId="36" applyNumberFormat="0" applyFont="0" applyAlignment="0" applyProtection="0"/>
    <xf numFmtId="0" fontId="13" fillId="31" borderId="36" applyNumberFormat="0" applyFont="0" applyAlignment="0" applyProtection="0"/>
    <xf numFmtId="0" fontId="13" fillId="31" borderId="36" applyNumberFormat="0" applyFont="0" applyAlignment="0" applyProtection="0"/>
    <xf numFmtId="0" fontId="13" fillId="31" borderId="36" applyNumberFormat="0" applyFont="0" applyAlignment="0" applyProtection="0"/>
    <xf numFmtId="0" fontId="13" fillId="31" borderId="36" applyNumberFormat="0" applyFont="0" applyAlignment="0" applyProtection="0"/>
    <xf numFmtId="0" fontId="13" fillId="31" borderId="36" applyNumberFormat="0" applyFont="0" applyAlignment="0" applyProtection="0"/>
    <xf numFmtId="0" fontId="13" fillId="31" borderId="36" applyNumberFormat="0" applyFont="0" applyAlignment="0" applyProtection="0"/>
    <xf numFmtId="0" fontId="13" fillId="31" borderId="36" applyNumberFormat="0" applyFont="0" applyAlignment="0" applyProtection="0"/>
    <xf numFmtId="0" fontId="13" fillId="31" borderId="36" applyNumberFormat="0" applyFont="0" applyAlignment="0" applyProtection="0"/>
    <xf numFmtId="0" fontId="13" fillId="31" borderId="36" applyNumberFormat="0" applyFont="0" applyAlignment="0" applyProtection="0"/>
    <xf numFmtId="0" fontId="13" fillId="31" borderId="36" applyNumberFormat="0" applyFont="0" applyAlignment="0" applyProtection="0"/>
    <xf numFmtId="0" fontId="13" fillId="31" borderId="36" applyNumberFormat="0" applyFont="0" applyAlignment="0" applyProtection="0"/>
    <xf numFmtId="0" fontId="13" fillId="31" borderId="36" applyNumberFormat="0" applyFont="0" applyAlignment="0" applyProtection="0"/>
    <xf numFmtId="0" fontId="7" fillId="31" borderId="36" applyNumberFormat="0" applyFont="0" applyAlignment="0" applyProtection="0"/>
    <xf numFmtId="0" fontId="7" fillId="31" borderId="36" applyNumberFormat="0" applyFont="0" applyAlignment="0" applyProtection="0"/>
    <xf numFmtId="0" fontId="7" fillId="31" borderId="36" applyNumberFormat="0" applyFont="0" applyAlignment="0" applyProtection="0"/>
    <xf numFmtId="0" fontId="7" fillId="31" borderId="36" applyNumberFormat="0" applyFont="0" applyAlignment="0" applyProtection="0"/>
    <xf numFmtId="0" fontId="7" fillId="31" borderId="36" applyNumberFormat="0" applyFont="0" applyAlignment="0" applyProtection="0"/>
    <xf numFmtId="0" fontId="7" fillId="31" borderId="36" applyNumberFormat="0" applyFont="0" applyAlignment="0" applyProtection="0"/>
    <xf numFmtId="0" fontId="7" fillId="31" borderId="36" applyNumberFormat="0" applyFont="0" applyAlignment="0" applyProtection="0"/>
    <xf numFmtId="0" fontId="7" fillId="31" borderId="36" applyNumberFormat="0" applyFont="0" applyAlignment="0" applyProtection="0"/>
    <xf numFmtId="0" fontId="7" fillId="31" borderId="36" applyNumberFormat="0" applyFont="0" applyAlignment="0" applyProtection="0"/>
    <xf numFmtId="0" fontId="7" fillId="31" borderId="36" applyNumberFormat="0" applyFont="0" applyAlignment="0" applyProtection="0"/>
    <xf numFmtId="0" fontId="7" fillId="31" borderId="36" applyNumberFormat="0" applyFont="0" applyAlignment="0" applyProtection="0"/>
    <xf numFmtId="0" fontId="61" fillId="26" borderId="37" applyNumberFormat="0" applyAlignment="0" applyProtection="0"/>
    <xf numFmtId="0" fontId="61" fillId="26" borderId="37" applyNumberFormat="0" applyAlignment="0" applyProtection="0"/>
    <xf numFmtId="0" fontId="61" fillId="26" borderId="37" applyNumberFormat="0" applyAlignment="0" applyProtection="0"/>
    <xf numFmtId="0" fontId="61" fillId="26" borderId="37" applyNumberFormat="0" applyAlignment="0" applyProtection="0"/>
    <xf numFmtId="0" fontId="61" fillId="26" borderId="37" applyNumberFormat="0" applyAlignment="0" applyProtection="0"/>
    <xf numFmtId="0" fontId="61" fillId="26" borderId="37" applyNumberFormat="0" applyAlignment="0" applyProtection="0"/>
    <xf numFmtId="0" fontId="61" fillId="26" borderId="37" applyNumberFormat="0" applyAlignment="0" applyProtection="0"/>
    <xf numFmtId="0" fontId="61" fillId="26" borderId="37" applyNumberFormat="0" applyAlignment="0" applyProtection="0"/>
    <xf numFmtId="0" fontId="61" fillId="26" borderId="37" applyNumberFormat="0" applyAlignment="0" applyProtection="0"/>
    <xf numFmtId="0" fontId="61" fillId="26" borderId="37" applyNumberFormat="0" applyAlignment="0" applyProtection="0"/>
    <xf numFmtId="0" fontId="61" fillId="26" borderId="37" applyNumberFormat="0" applyAlignment="0" applyProtection="0"/>
    <xf numFmtId="40" fontId="62" fillId="6" borderId="0">
      <alignment horizontal="right"/>
    </xf>
    <xf numFmtId="0" fontId="63" fillId="6" borderId="0">
      <alignment horizontal="right"/>
    </xf>
    <xf numFmtId="0" fontId="64" fillId="6" borderId="35"/>
    <xf numFmtId="0" fontId="64" fillId="0" borderId="0" applyBorder="0">
      <alignment horizontal="centerContinuous"/>
    </xf>
    <xf numFmtId="0" fontId="65" fillId="0" borderId="0" applyBorder="0">
      <alignment horizontal="centerContinuous"/>
    </xf>
    <xf numFmtId="210" fontId="25" fillId="0" borderId="0" applyFont="0" applyFill="0" applyBorder="0" applyAlignment="0" applyProtection="0"/>
    <xf numFmtId="211" fontId="27" fillId="0" borderId="0" applyFont="0" applyFill="0" applyBorder="0" applyAlignment="0" applyProtection="0"/>
    <xf numFmtId="212" fontId="29" fillId="0" borderId="0" applyFont="0" applyFill="0" applyBorder="0" applyAlignment="0" applyProtection="0"/>
    <xf numFmtId="213" fontId="7" fillId="0" borderId="0" applyFont="0" applyFill="0" applyBorder="0" applyAlignment="0" applyProtection="0"/>
    <xf numFmtId="213" fontId="7" fillId="0" borderId="0" applyFont="0" applyFill="0" applyBorder="0" applyAlignment="0" applyProtection="0"/>
    <xf numFmtId="213" fontId="7" fillId="0" borderId="0" applyFont="0" applyFill="0" applyBorder="0" applyAlignment="0" applyProtection="0"/>
    <xf numFmtId="213" fontId="7" fillId="0" borderId="0" applyFont="0" applyFill="0" applyBorder="0" applyAlignment="0" applyProtection="0"/>
    <xf numFmtId="213" fontId="7" fillId="0" borderId="0" applyFont="0" applyFill="0" applyBorder="0" applyAlignment="0" applyProtection="0"/>
    <xf numFmtId="214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216" fontId="29" fillId="0" borderId="0" applyFont="0" applyFill="0" applyBorder="0" applyAlignment="0" applyProtection="0"/>
    <xf numFmtId="217" fontId="27" fillId="0" borderId="0" applyFont="0" applyFill="0" applyBorder="0" applyAlignment="0" applyProtection="0"/>
    <xf numFmtId="218" fontId="29" fillId="0" borderId="0" applyFont="0" applyFill="0" applyBorder="0" applyAlignment="0" applyProtection="0"/>
    <xf numFmtId="219" fontId="27" fillId="0" borderId="0" applyFont="0" applyFill="0" applyBorder="0" applyAlignment="0" applyProtection="0"/>
    <xf numFmtId="220" fontId="29" fillId="0" borderId="0" applyFont="0" applyFill="0" applyBorder="0" applyAlignment="0" applyProtection="0"/>
    <xf numFmtId="221" fontId="2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38" applyNumberFormat="0" applyBorder="0"/>
    <xf numFmtId="9" fontId="7" fillId="0" borderId="0"/>
    <xf numFmtId="9" fontId="7" fillId="0" borderId="0"/>
    <xf numFmtId="9" fontId="7" fillId="0" borderId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9" fontId="66" fillId="0" borderId="0" applyFill="0" applyBorder="0" applyAlignment="0"/>
    <xf numFmtId="170" fontId="66" fillId="0" borderId="0" applyFill="0" applyBorder="0" applyAlignment="0"/>
    <xf numFmtId="169" fontId="66" fillId="0" borderId="0" applyFill="0" applyBorder="0" applyAlignment="0"/>
    <xf numFmtId="174" fontId="66" fillId="0" borderId="0" applyFill="0" applyBorder="0" applyAlignment="0"/>
    <xf numFmtId="170" fontId="66" fillId="0" borderId="0" applyFill="0" applyBorder="0" applyAlignment="0"/>
    <xf numFmtId="0" fontId="30" fillId="0" borderId="0" applyNumberFormat="0" applyFont="0" applyFill="0" applyBorder="0" applyAlignment="0" applyProtection="0">
      <alignment horizontal="left"/>
    </xf>
    <xf numFmtId="15" fontId="30" fillId="0" borderId="0" applyFont="0" applyFill="0" applyBorder="0" applyAlignment="0" applyProtection="0"/>
    <xf numFmtId="4" fontId="30" fillId="0" borderId="0" applyFont="0" applyFill="0" applyBorder="0" applyAlignment="0" applyProtection="0"/>
    <xf numFmtId="0" fontId="51" fillId="0" borderId="39">
      <alignment horizontal="center"/>
    </xf>
    <xf numFmtId="3" fontId="30" fillId="0" borderId="0" applyFont="0" applyFill="0" applyBorder="0" applyAlignment="0" applyProtection="0"/>
    <xf numFmtId="0" fontId="30" fillId="32" borderId="0" applyNumberFormat="0" applyFont="0" applyBorder="0" applyAlignment="0" applyProtection="0"/>
    <xf numFmtId="0" fontId="20" fillId="0" borderId="0" applyNumberFormat="0" applyFill="0" applyBorder="0" applyAlignment="0" applyProtection="0"/>
    <xf numFmtId="0" fontId="7" fillId="0" borderId="0" applyNumberFormat="0">
      <alignment horizontal="center"/>
    </xf>
    <xf numFmtId="0" fontId="7" fillId="0" borderId="0" applyNumberFormat="0">
      <alignment horizontal="center"/>
    </xf>
    <xf numFmtId="0" fontId="7" fillId="0" borderId="0" applyNumberFormat="0">
      <alignment horizontal="center"/>
    </xf>
    <xf numFmtId="0" fontId="7" fillId="0" borderId="0" applyNumberFormat="0">
      <alignment horizontal="center"/>
    </xf>
    <xf numFmtId="0" fontId="7" fillId="0" borderId="0" applyNumberFormat="0">
      <alignment horizontal="center"/>
    </xf>
    <xf numFmtId="0" fontId="7" fillId="0" borderId="0" applyNumberFormat="0">
      <alignment horizontal="center"/>
    </xf>
    <xf numFmtId="38" fontId="7" fillId="0" borderId="0"/>
    <xf numFmtId="38" fontId="7" fillId="0" borderId="0"/>
    <xf numFmtId="38" fontId="7" fillId="0" borderId="0"/>
    <xf numFmtId="0" fontId="61" fillId="26" borderId="37" applyNumberFormat="0" applyAlignment="0" applyProtection="0"/>
    <xf numFmtId="0" fontId="61" fillId="26" borderId="37" applyNumberFormat="0" applyAlignment="0" applyProtection="0"/>
    <xf numFmtId="0" fontId="61" fillId="26" borderId="37" applyNumberFormat="0" applyAlignment="0" applyProtection="0"/>
    <xf numFmtId="4" fontId="67" fillId="33" borderId="40" applyNumberFormat="0" applyProtection="0">
      <alignment vertical="center"/>
    </xf>
    <xf numFmtId="4" fontId="68" fillId="34" borderId="40" applyNumberFormat="0" applyProtection="0">
      <alignment vertical="center"/>
    </xf>
    <xf numFmtId="4" fontId="67" fillId="33" borderId="40" applyNumberFormat="0" applyProtection="0">
      <alignment horizontal="left" vertical="center" indent="1"/>
    </xf>
    <xf numFmtId="0" fontId="69" fillId="34" borderId="40" applyNumberFormat="0" applyProtection="0">
      <alignment horizontal="left" vertical="top" indent="1"/>
    </xf>
    <xf numFmtId="4" fontId="67" fillId="35" borderId="0" applyNumberFormat="0" applyProtection="0">
      <alignment horizontal="left" vertical="center" indent="1"/>
    </xf>
    <xf numFmtId="4" fontId="21" fillId="9" borderId="40" applyNumberFormat="0" applyProtection="0">
      <alignment horizontal="right" vertical="center"/>
    </xf>
    <xf numFmtId="4" fontId="21" fillId="15" borderId="40" applyNumberFormat="0" applyProtection="0">
      <alignment horizontal="right" vertical="center"/>
    </xf>
    <xf numFmtId="4" fontId="21" fillId="23" borderId="40" applyNumberFormat="0" applyProtection="0">
      <alignment horizontal="right" vertical="center"/>
    </xf>
    <xf numFmtId="4" fontId="21" fillId="17" borderId="40" applyNumberFormat="0" applyProtection="0">
      <alignment horizontal="right" vertical="center"/>
    </xf>
    <xf numFmtId="4" fontId="21" fillId="21" borderId="40" applyNumberFormat="0" applyProtection="0">
      <alignment horizontal="right" vertical="center"/>
    </xf>
    <xf numFmtId="4" fontId="21" fillId="25" borderId="40" applyNumberFormat="0" applyProtection="0">
      <alignment horizontal="right" vertical="center"/>
    </xf>
    <xf numFmtId="4" fontId="21" fillId="24" borderId="40" applyNumberFormat="0" applyProtection="0">
      <alignment horizontal="right" vertical="center"/>
    </xf>
    <xf numFmtId="4" fontId="21" fillId="36" borderId="40" applyNumberFormat="0" applyProtection="0">
      <alignment horizontal="right" vertical="center"/>
    </xf>
    <xf numFmtId="4" fontId="21" fillId="16" borderId="40" applyNumberFormat="0" applyProtection="0">
      <alignment horizontal="right" vertical="center"/>
    </xf>
    <xf numFmtId="4" fontId="69" fillId="37" borderId="41" applyNumberFormat="0" applyProtection="0">
      <alignment horizontal="left" vertical="center" indent="1"/>
    </xf>
    <xf numFmtId="4" fontId="21" fillId="38" borderId="0" applyNumberFormat="0" applyProtection="0">
      <alignment horizontal="left" vertical="center" indent="1"/>
    </xf>
    <xf numFmtId="4" fontId="70" fillId="39" borderId="0" applyNumberFormat="0" applyProtection="0">
      <alignment horizontal="left" vertical="center" indent="1"/>
    </xf>
    <xf numFmtId="4" fontId="21" fillId="40" borderId="40" applyNumberFormat="0" applyProtection="0">
      <alignment horizontal="right" vertical="center"/>
    </xf>
    <xf numFmtId="4" fontId="71" fillId="38" borderId="0" applyNumberFormat="0" applyProtection="0">
      <alignment horizontal="left" vertical="center" indent="1"/>
    </xf>
    <xf numFmtId="4" fontId="71" fillId="35" borderId="0" applyNumberFormat="0" applyProtection="0">
      <alignment horizontal="left" vertical="center" indent="1"/>
    </xf>
    <xf numFmtId="0" fontId="7" fillId="39" borderId="40" applyNumberFormat="0" applyProtection="0">
      <alignment horizontal="left" vertical="center" indent="1"/>
    </xf>
    <xf numFmtId="0" fontId="7" fillId="39" borderId="40" applyNumberFormat="0" applyProtection="0">
      <alignment horizontal="left" vertical="center" indent="1"/>
    </xf>
    <xf numFmtId="0" fontId="7" fillId="39" borderId="40" applyNumberFormat="0" applyProtection="0">
      <alignment horizontal="left" vertical="center" indent="1"/>
    </xf>
    <xf numFmtId="0" fontId="7" fillId="39" borderId="40" applyNumberFormat="0" applyProtection="0">
      <alignment horizontal="left" vertical="center" indent="1"/>
    </xf>
    <xf numFmtId="0" fontId="7" fillId="39" borderId="40" applyNumberFormat="0" applyProtection="0">
      <alignment horizontal="left" vertical="center" indent="1"/>
    </xf>
    <xf numFmtId="0" fontId="7" fillId="39" borderId="40" applyNumberFormat="0" applyProtection="0">
      <alignment horizontal="left" vertical="center" indent="1"/>
    </xf>
    <xf numFmtId="0" fontId="7" fillId="39" borderId="40" applyNumberFormat="0" applyProtection="0">
      <alignment horizontal="left" vertical="top" indent="1"/>
    </xf>
    <xf numFmtId="0" fontId="7" fillId="39" borderId="40" applyNumberFormat="0" applyProtection="0">
      <alignment horizontal="left" vertical="top" indent="1"/>
    </xf>
    <xf numFmtId="0" fontId="7" fillId="39" borderId="40" applyNumberFormat="0" applyProtection="0">
      <alignment horizontal="left" vertical="top" indent="1"/>
    </xf>
    <xf numFmtId="0" fontId="7" fillId="39" borderId="40" applyNumberFormat="0" applyProtection="0">
      <alignment horizontal="left" vertical="top" indent="1"/>
    </xf>
    <xf numFmtId="0" fontId="7" fillId="39" borderId="40" applyNumberFormat="0" applyProtection="0">
      <alignment horizontal="left" vertical="top" indent="1"/>
    </xf>
    <xf numFmtId="0" fontId="7" fillId="39" borderId="40" applyNumberFormat="0" applyProtection="0">
      <alignment horizontal="left" vertical="top" indent="1"/>
    </xf>
    <xf numFmtId="0" fontId="7" fillId="41" borderId="40" applyNumberFormat="0" applyProtection="0">
      <alignment horizontal="left" vertical="center" indent="1"/>
    </xf>
    <xf numFmtId="0" fontId="7" fillId="41" borderId="40" applyNumberFormat="0" applyProtection="0">
      <alignment horizontal="left" vertical="center" indent="1"/>
    </xf>
    <xf numFmtId="0" fontId="7" fillId="41" borderId="40" applyNumberFormat="0" applyProtection="0">
      <alignment horizontal="left" vertical="center" indent="1"/>
    </xf>
    <xf numFmtId="0" fontId="7" fillId="41" borderId="40" applyNumberFormat="0" applyProtection="0">
      <alignment horizontal="left" vertical="center" indent="1"/>
    </xf>
    <xf numFmtId="0" fontId="7" fillId="41" borderId="40" applyNumberFormat="0" applyProtection="0">
      <alignment horizontal="left" vertical="center" indent="1"/>
    </xf>
    <xf numFmtId="0" fontId="7" fillId="41" borderId="40" applyNumberFormat="0" applyProtection="0">
      <alignment horizontal="left" vertical="center" indent="1"/>
    </xf>
    <xf numFmtId="0" fontId="7" fillId="41" borderId="40" applyNumberFormat="0" applyProtection="0">
      <alignment horizontal="left" vertical="top" indent="1"/>
    </xf>
    <xf numFmtId="0" fontId="7" fillId="41" borderId="40" applyNumberFormat="0" applyProtection="0">
      <alignment horizontal="left" vertical="top" indent="1"/>
    </xf>
    <xf numFmtId="0" fontId="7" fillId="41" borderId="40" applyNumberFormat="0" applyProtection="0">
      <alignment horizontal="left" vertical="top" indent="1"/>
    </xf>
    <xf numFmtId="0" fontId="7" fillId="41" borderId="40" applyNumberFormat="0" applyProtection="0">
      <alignment horizontal="left" vertical="top" indent="1"/>
    </xf>
    <xf numFmtId="0" fontId="7" fillId="41" borderId="40" applyNumberFormat="0" applyProtection="0">
      <alignment horizontal="left" vertical="top" indent="1"/>
    </xf>
    <xf numFmtId="0" fontId="7" fillId="41" borderId="40" applyNumberFormat="0" applyProtection="0">
      <alignment horizontal="left" vertical="top" indent="1"/>
    </xf>
    <xf numFmtId="0" fontId="7" fillId="42" borderId="40" applyNumberFormat="0" applyProtection="0">
      <alignment horizontal="left" vertical="center" indent="1"/>
    </xf>
    <xf numFmtId="0" fontId="7" fillId="42" borderId="40" applyNumberFormat="0" applyProtection="0">
      <alignment horizontal="left" vertical="center" indent="1"/>
    </xf>
    <xf numFmtId="0" fontId="7" fillId="42" borderId="40" applyNumberFormat="0" applyProtection="0">
      <alignment horizontal="left" vertical="center" indent="1"/>
    </xf>
    <xf numFmtId="0" fontId="7" fillId="42" borderId="40" applyNumberFormat="0" applyProtection="0">
      <alignment horizontal="left" vertical="center" indent="1"/>
    </xf>
    <xf numFmtId="0" fontId="7" fillId="42" borderId="40" applyNumberFormat="0" applyProtection="0">
      <alignment horizontal="left" vertical="center" indent="1"/>
    </xf>
    <xf numFmtId="0" fontId="7" fillId="42" borderId="40" applyNumberFormat="0" applyProtection="0">
      <alignment horizontal="left" vertical="center" indent="1"/>
    </xf>
    <xf numFmtId="0" fontId="7" fillId="42" borderId="40" applyNumberFormat="0" applyProtection="0">
      <alignment horizontal="left" vertical="top" indent="1"/>
    </xf>
    <xf numFmtId="0" fontId="7" fillId="42" borderId="40" applyNumberFormat="0" applyProtection="0">
      <alignment horizontal="left" vertical="top" indent="1"/>
    </xf>
    <xf numFmtId="0" fontId="7" fillId="42" borderId="40" applyNumberFormat="0" applyProtection="0">
      <alignment horizontal="left" vertical="top" indent="1"/>
    </xf>
    <xf numFmtId="0" fontId="7" fillId="42" borderId="40" applyNumberFormat="0" applyProtection="0">
      <alignment horizontal="left" vertical="top" indent="1"/>
    </xf>
    <xf numFmtId="0" fontId="7" fillId="42" borderId="40" applyNumberFormat="0" applyProtection="0">
      <alignment horizontal="left" vertical="top" indent="1"/>
    </xf>
    <xf numFmtId="0" fontId="7" fillId="42" borderId="40" applyNumberFormat="0" applyProtection="0">
      <alignment horizontal="left" vertical="top" indent="1"/>
    </xf>
    <xf numFmtId="0" fontId="7" fillId="43" borderId="40" applyNumberFormat="0" applyProtection="0">
      <alignment horizontal="left" vertical="center" indent="1"/>
    </xf>
    <xf numFmtId="0" fontId="7" fillId="43" borderId="40" applyNumberFormat="0" applyProtection="0">
      <alignment horizontal="left" vertical="center" indent="1"/>
    </xf>
    <xf numFmtId="0" fontId="7" fillId="43" borderId="40" applyNumberFormat="0" applyProtection="0">
      <alignment horizontal="left" vertical="center" indent="1"/>
    </xf>
    <xf numFmtId="0" fontId="7" fillId="43" borderId="40" applyNumberFormat="0" applyProtection="0">
      <alignment horizontal="left" vertical="center" indent="1"/>
    </xf>
    <xf numFmtId="0" fontId="7" fillId="43" borderId="40" applyNumberFormat="0" applyProtection="0">
      <alignment horizontal="left" vertical="center" indent="1"/>
    </xf>
    <xf numFmtId="0" fontId="7" fillId="43" borderId="40" applyNumberFormat="0" applyProtection="0">
      <alignment horizontal="left" vertical="center" indent="1"/>
    </xf>
    <xf numFmtId="0" fontId="7" fillId="43" borderId="40" applyNumberFormat="0" applyProtection="0">
      <alignment horizontal="left" vertical="top" indent="1"/>
    </xf>
    <xf numFmtId="0" fontId="7" fillId="43" borderId="40" applyNumberFormat="0" applyProtection="0">
      <alignment horizontal="left" vertical="top" indent="1"/>
    </xf>
    <xf numFmtId="0" fontId="7" fillId="43" borderId="40" applyNumberFormat="0" applyProtection="0">
      <alignment horizontal="left" vertical="top" indent="1"/>
    </xf>
    <xf numFmtId="0" fontId="7" fillId="43" borderId="40" applyNumberFormat="0" applyProtection="0">
      <alignment horizontal="left" vertical="top" indent="1"/>
    </xf>
    <xf numFmtId="0" fontId="7" fillId="43" borderId="40" applyNumberFormat="0" applyProtection="0">
      <alignment horizontal="left" vertical="top" indent="1"/>
    </xf>
    <xf numFmtId="0" fontId="7" fillId="43" borderId="40" applyNumberFormat="0" applyProtection="0">
      <alignment horizontal="left" vertical="top" indent="1"/>
    </xf>
    <xf numFmtId="4" fontId="21" fillId="44" borderId="40" applyNumberFormat="0" applyProtection="0">
      <alignment vertical="center"/>
    </xf>
    <xf numFmtId="4" fontId="72" fillId="44" borderId="40" applyNumberFormat="0" applyProtection="0">
      <alignment vertical="center"/>
    </xf>
    <xf numFmtId="4" fontId="21" fillId="44" borderId="40" applyNumberFormat="0" applyProtection="0">
      <alignment horizontal="left" vertical="center" indent="1"/>
    </xf>
    <xf numFmtId="0" fontId="21" fillId="44" borderId="40" applyNumberFormat="0" applyProtection="0">
      <alignment horizontal="left" vertical="top" indent="1"/>
    </xf>
    <xf numFmtId="4" fontId="73" fillId="44" borderId="40" applyNumberFormat="0" applyProtection="0">
      <alignment horizontal="right" vertical="center"/>
    </xf>
    <xf numFmtId="4" fontId="72" fillId="45" borderId="40" applyNumberFormat="0" applyProtection="0">
      <alignment horizontal="right" vertical="center"/>
    </xf>
    <xf numFmtId="4" fontId="73" fillId="44" borderId="40" applyNumberFormat="0" applyProtection="0">
      <alignment horizontal="left" vertical="center" indent="1"/>
    </xf>
    <xf numFmtId="0" fontId="74" fillId="35" borderId="40" applyNumberFormat="0" applyProtection="0">
      <alignment horizontal="left" vertical="top" indent="1"/>
    </xf>
    <xf numFmtId="4" fontId="75" fillId="35" borderId="0" applyNumberFormat="0" applyProtection="0">
      <alignment horizontal="left" vertical="center" indent="1"/>
    </xf>
    <xf numFmtId="4" fontId="66" fillId="45" borderId="40" applyNumberFormat="0" applyProtection="0">
      <alignment horizontal="right"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1" fillId="0" borderId="34"/>
    <xf numFmtId="49" fontId="21" fillId="0" borderId="0" applyFill="0" applyBorder="0" applyAlignment="0"/>
    <xf numFmtId="222" fontId="21" fillId="0" borderId="0" applyFill="0" applyBorder="0" applyAlignment="0"/>
    <xf numFmtId="223" fontId="21" fillId="0" borderId="0" applyFill="0" applyBorder="0" applyAlignment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77" fillId="0" borderId="42"/>
    <xf numFmtId="0" fontId="78" fillId="0" borderId="0" applyFill="0" applyBorder="0" applyProtection="0">
      <alignment horizontal="left" vertical="top"/>
    </xf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>
      <alignment horizontal="center" vertical="center" wrapText="1"/>
    </xf>
    <xf numFmtId="0" fontId="79" fillId="0" borderId="0" applyNumberFormat="0" applyFill="0" applyBorder="0" applyAlignment="0" applyProtection="0"/>
    <xf numFmtId="0" fontId="44" fillId="0" borderId="30" applyNumberFormat="0" applyFill="0" applyAlignment="0" applyProtection="0"/>
    <xf numFmtId="0" fontId="44" fillId="0" borderId="30" applyNumberFormat="0" applyFill="0" applyAlignment="0" applyProtection="0"/>
    <xf numFmtId="0" fontId="44" fillId="0" borderId="30" applyNumberFormat="0" applyFill="0" applyAlignment="0" applyProtection="0"/>
    <xf numFmtId="0" fontId="46" fillId="0" borderId="31" applyNumberFormat="0" applyFill="0" applyAlignment="0" applyProtection="0"/>
    <xf numFmtId="0" fontId="46" fillId="0" borderId="31" applyNumberFormat="0" applyFill="0" applyAlignment="0" applyProtection="0"/>
    <xf numFmtId="0" fontId="46" fillId="0" borderId="31" applyNumberFormat="0" applyFill="0" applyAlignment="0" applyProtection="0"/>
    <xf numFmtId="0" fontId="36" fillId="0" borderId="32" applyNumberFormat="0" applyFill="0" applyAlignment="0" applyProtection="0"/>
    <xf numFmtId="0" fontId="36" fillId="0" borderId="32" applyNumberFormat="0" applyFill="0" applyAlignment="0" applyProtection="0"/>
    <xf numFmtId="0" fontId="36" fillId="0" borderId="32" applyNumberFormat="0" applyFill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1" fillId="0" borderId="43" applyNumberFormat="0" applyFill="0" applyAlignment="0" applyProtection="0"/>
    <xf numFmtId="0" fontId="81" fillId="0" borderId="43" applyNumberFormat="0" applyFill="0" applyAlignment="0" applyProtection="0"/>
    <xf numFmtId="0" fontId="81" fillId="0" borderId="43" applyNumberFormat="0" applyFill="0" applyAlignment="0" applyProtection="0"/>
    <xf numFmtId="0" fontId="7" fillId="0" borderId="44" applyNumberFormat="0" applyFont="0" applyFill="0" applyAlignment="0" applyProtection="0"/>
    <xf numFmtId="0" fontId="81" fillId="0" borderId="43" applyNumberFormat="0" applyFill="0" applyAlignment="0" applyProtection="0"/>
    <xf numFmtId="0" fontId="81" fillId="0" borderId="43" applyNumberFormat="0" applyFill="0" applyAlignment="0" applyProtection="0"/>
    <xf numFmtId="0" fontId="81" fillId="0" borderId="43" applyNumberFormat="0" applyFill="0" applyAlignment="0" applyProtection="0"/>
    <xf numFmtId="0" fontId="81" fillId="0" borderId="43" applyNumberFormat="0" applyFill="0" applyAlignment="0" applyProtection="0"/>
    <xf numFmtId="0" fontId="81" fillId="0" borderId="43" applyNumberFormat="0" applyFill="0" applyAlignment="0" applyProtection="0"/>
    <xf numFmtId="0" fontId="81" fillId="0" borderId="43" applyNumberFormat="0" applyFill="0" applyAlignment="0" applyProtection="0"/>
    <xf numFmtId="0" fontId="81" fillId="0" borderId="43" applyNumberFormat="0" applyFill="0" applyAlignment="0" applyProtection="0"/>
    <xf numFmtId="0" fontId="81" fillId="0" borderId="43" applyNumberFormat="0" applyFill="0" applyAlignment="0" applyProtection="0"/>
    <xf numFmtId="0" fontId="81" fillId="0" borderId="43" applyNumberFormat="0" applyFill="0" applyAlignment="0" applyProtection="0"/>
    <xf numFmtId="0" fontId="81" fillId="0" borderId="43" applyNumberFormat="0" applyFill="0" applyAlignment="0" applyProtection="0"/>
    <xf numFmtId="0" fontId="81" fillId="0" borderId="43" applyNumberFormat="0" applyFill="0" applyAlignment="0" applyProtection="0"/>
    <xf numFmtId="224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82" fillId="0" borderId="0" applyFont="0" applyFill="0" applyBorder="0" applyAlignment="0" applyProtection="0"/>
    <xf numFmtId="0" fontId="82" fillId="0" borderId="0" applyFont="0" applyFill="0" applyBorder="0" applyAlignment="0" applyProtection="0"/>
    <xf numFmtId="0" fontId="82" fillId="0" borderId="0" applyFont="0" applyFill="0" applyBorder="0" applyAlignment="0" applyProtection="0"/>
    <xf numFmtId="0" fontId="82" fillId="0" borderId="0" applyFont="0" applyFill="0" applyBorder="0" applyAlignment="0" applyProtection="0"/>
    <xf numFmtId="0" fontId="82" fillId="0" borderId="0"/>
    <xf numFmtId="49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44" fontId="41" fillId="0" borderId="0" applyFont="0" applyFill="0" applyBorder="0" applyAlignment="0" applyProtection="0"/>
  </cellStyleXfs>
  <cellXfs count="54">
    <xf numFmtId="0" fontId="0" fillId="0" borderId="0" xfId="0"/>
    <xf numFmtId="0" fontId="5" fillId="2" borderId="4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3" borderId="11" xfId="0" applyFont="1" applyFill="1" applyBorder="1" applyAlignment="1">
      <alignment vertical="center"/>
    </xf>
    <xf numFmtId="0" fontId="5" fillId="2" borderId="11" xfId="0" applyFont="1" applyFill="1" applyBorder="1" applyAlignment="1">
      <alignment vertical="center"/>
    </xf>
    <xf numFmtId="0" fontId="5" fillId="2" borderId="12" xfId="0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5" fillId="3" borderId="14" xfId="0" applyFont="1" applyFill="1" applyBorder="1" applyAlignment="1">
      <alignment vertical="center"/>
    </xf>
    <xf numFmtId="0" fontId="5" fillId="2" borderId="14" xfId="0" applyFont="1" applyFill="1" applyBorder="1" applyAlignment="1">
      <alignment vertical="center"/>
    </xf>
    <xf numFmtId="0" fontId="5" fillId="2" borderId="15" xfId="0" applyFont="1" applyFill="1" applyBorder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8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5" fillId="0" borderId="14" xfId="0" applyFont="1" applyFill="1" applyBorder="1" applyAlignment="1">
      <alignment vertical="center"/>
    </xf>
    <xf numFmtId="0" fontId="5" fillId="2" borderId="17" xfId="0" applyFont="1" applyFill="1" applyBorder="1" applyAlignment="1">
      <alignment vertical="center"/>
    </xf>
    <xf numFmtId="0" fontId="5" fillId="2" borderId="18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0" fillId="0" borderId="0" xfId="0" applyFill="1"/>
    <xf numFmtId="0" fontId="5" fillId="2" borderId="16" xfId="0" applyFont="1" applyFill="1" applyBorder="1" applyAlignment="1">
      <alignment vertical="center"/>
    </xf>
    <xf numFmtId="0" fontId="6" fillId="4" borderId="0" xfId="0" applyFont="1" applyFill="1" applyBorder="1" applyAlignment="1">
      <alignment horizontal="center" vertical="center"/>
    </xf>
    <xf numFmtId="0" fontId="0" fillId="0" borderId="0" xfId="0"/>
    <xf numFmtId="0" fontId="10" fillId="7" borderId="0" xfId="0" applyFont="1" applyFill="1"/>
    <xf numFmtId="14" fontId="10" fillId="7" borderId="0" xfId="0" applyNumberFormat="1" applyFont="1" applyFill="1"/>
    <xf numFmtId="4" fontId="10" fillId="7" borderId="0" xfId="0" applyNumberFormat="1" applyFont="1" applyFill="1"/>
    <xf numFmtId="0" fontId="83" fillId="6" borderId="0" xfId="2" applyFont="1" applyFill="1" applyAlignment="1">
      <alignment horizontal="center" vertical="center"/>
    </xf>
    <xf numFmtId="43" fontId="0" fillId="0" borderId="0" xfId="1" applyFont="1"/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3" fillId="0" borderId="0" xfId="0" applyFont="1"/>
    <xf numFmtId="0" fontId="84" fillId="7" borderId="0" xfId="0" applyFont="1" applyFill="1"/>
    <xf numFmtId="0" fontId="3" fillId="0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3" borderId="39" xfId="0" applyFont="1" applyFill="1" applyBorder="1" applyAlignment="1">
      <alignment horizontal="center" vertical="center"/>
    </xf>
    <xf numFmtId="0" fontId="5" fillId="3" borderId="39" xfId="0" applyFont="1" applyFill="1" applyBorder="1" applyAlignment="1">
      <alignment vertical="center"/>
    </xf>
    <xf numFmtId="0" fontId="5" fillId="2" borderId="45" xfId="0" applyFont="1" applyFill="1" applyBorder="1" applyAlignment="1">
      <alignment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vertical="center"/>
    </xf>
    <xf numFmtId="0" fontId="5" fillId="2" borderId="29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vertical="center"/>
    </xf>
  </cellXfs>
  <cellStyles count="1575">
    <cellStyle name="??&amp;O?&amp;H?_x0008__x000f__x0007_?_x0007__x0001__x0001_" xfId="3"/>
    <cellStyle name="_Amarre IMSS" xfId="4"/>
    <cellStyle name="_Amarre IMSS 2" xfId="5"/>
    <cellStyle name="_Amarre IMSS 3" xfId="6"/>
    <cellStyle name="_Amarre IMSS 3 2" xfId="7"/>
    <cellStyle name="_Amarre IMSS 4" xfId="8"/>
    <cellStyle name="_Amarre IMSS_05 Integración de Impuestos Escaleras 2011 Mayo" xfId="9"/>
    <cellStyle name="_Amarre IMSS_06 Integración de Impuestos Escaleras 2011 Junio" xfId="10"/>
    <cellStyle name="_Amarre IMSS_07 Integración de Impuestos Escaleras 2011 Julio" xfId="11"/>
    <cellStyle name="_Amarre IMSS_07 POLIZA ESCALERAS JULIO 11" xfId="12"/>
    <cellStyle name="_Amarre IMSS_08 Integración de Impuestos Escaleras 2011 Agosto" xfId="13"/>
    <cellStyle name="_Amarre IMSS_09 Integración de Impuestos Escaleras 2011 Septiembre" xfId="14"/>
    <cellStyle name="_Amarre IMSS_1 IVA ESCALERAS 2011 DICIEMBRE" xfId="15"/>
    <cellStyle name="_Amarre IMSS_1 IVA ESCALERAS 2011 ENERO" xfId="16"/>
    <cellStyle name="_Amarre IMSS_1 IVA ESCALERAS 2011 JULIO" xfId="17"/>
    <cellStyle name="_Amarre IMSS_1 IVA ESCALERAS 2011 JUNIO" xfId="18"/>
    <cellStyle name="_Amarre IMSS_1 IVA ESCALERAS 2011 MAYO" xfId="19"/>
    <cellStyle name="_Amarre IMSS_1 IVA ESCALERAS 2011 OCTUBRE" xfId="20"/>
    <cellStyle name="_Amarre IMSS_1 PPS IETU ESCALERAS 2011 NOVIEMBRE" xfId="21"/>
    <cellStyle name="_Amarre IMSS_1 PPS IETU ESCALERAS 2011 OCTUBRE" xfId="22"/>
    <cellStyle name="_Amarre IMSS_1 PPS IETU ESCALERAS 2011 OCTUBRE REVISION LLRS" xfId="23"/>
    <cellStyle name="_Amarre IMSS_1 PPS IETU ESCALERAS 2012 Enero" xfId="24"/>
    <cellStyle name="_Amarre IMSS_1.-IVA ESCALERAS 2012 Marzo" xfId="25"/>
    <cellStyle name="_Amarre IMSS_1.-PPS IETU ESCALERAS 2010" xfId="26"/>
    <cellStyle name="_Amarre IMSS_10 Integración de Impuestos Escaleras 2011 Octubre" xfId="27"/>
    <cellStyle name="_Amarre IMSS_11 Integración de Impuestos Escaleras 2011 Noviembre" xfId="28"/>
    <cellStyle name="_Amarre IMSS_2 IVA ESCALERAS 2011 FEBRERO" xfId="29"/>
    <cellStyle name="_Amarre IMSS_3 IVA ESCALERAS 2011 ABRIL" xfId="30"/>
    <cellStyle name="_Amarre IMSS_3 IVA ESCALERAS 2011 MARZO" xfId="31"/>
    <cellStyle name="_Amarre IMSS_Auxiliar IVA Manual 2011 ABRIL def" xfId="32"/>
    <cellStyle name="_Amarre IMSS_Auxiliar IVA Manual 2011 Marzo" xfId="33"/>
    <cellStyle name="_Amarre IMSS_CALCULO D4 MAYO 2011" xfId="34"/>
    <cellStyle name="_Amarre IMSS_D4" xfId="35"/>
    <cellStyle name="_Amarre IMSS_IETU" xfId="36"/>
    <cellStyle name="_Amarre IMSS_IVA ESCALERAS DICIEMBRE 10" xfId="37"/>
    <cellStyle name="_Amarre IMSS_IVA ESCALERAS NOVIEMBRE 11" xfId="38"/>
    <cellStyle name="_Amarre IMSS_IVA ESCALERAS OCTUBRE 10" xfId="39"/>
    <cellStyle name="_Amarre IMSS_METALES Conciliación Contable Fiscal 2009" xfId="40"/>
    <cellStyle name="_Amarre IMSS_Nuevo Esquema Escaleras 2010 Enero - Octubre Complem" xfId="41"/>
    <cellStyle name="_Amarre IMSS_SEMAFORO ABRIL 2011" xfId="42"/>
    <cellStyle name="_Amarre IMSS_SEMAFORO MAYO 2011" xfId="43"/>
    <cellStyle name="_Amarre IMSS_SEMAFORO NOVIEMBRE 2011" xfId="44"/>
    <cellStyle name="_Amarre IMSS_SF-PPS ESCALERAS 11" xfId="45"/>
    <cellStyle name="_Amarre IMSS_SF-PPS ESCALERAS 11 2" xfId="46"/>
    <cellStyle name="_Amarre IMSS_Sheet1" xfId="47"/>
    <cellStyle name="_Amarre IMSS_Sheet1 2" xfId="48"/>
    <cellStyle name="_Amarre IMSS_Soporte IETU Escaleras 2011 01 ABRIL" xfId="49"/>
    <cellStyle name="_Amarre IMSS_Soporte IETU Escaleras 2011 01 ABRIL 2" xfId="50"/>
    <cellStyle name="_Amarre IMSS_Soporte IETU Escaleras 2011 01 AGOSTO" xfId="51"/>
    <cellStyle name="_Amarre IMSS_Soporte IETU Escaleras 2011 01 AGOSTO 2" xfId="52"/>
    <cellStyle name="_Amarre IMSS_Soporte IETU Escaleras 2011 01 Enero" xfId="53"/>
    <cellStyle name="_Amarre IMSS_Soporte IETU Escaleras 2011 01 Febrero" xfId="54"/>
    <cellStyle name="_Amarre IMSS_Soporte IETU Escaleras 2011 01 Febrero 2" xfId="55"/>
    <cellStyle name="_Amarre IMSS_Soporte IETU Escaleras 2011 01 JULIO" xfId="56"/>
    <cellStyle name="_Amarre IMSS_Soporte IETU Escaleras 2011 01 JULIO 2" xfId="57"/>
    <cellStyle name="_Amarre IMSS_Soporte IETU Escaleras 2011 01 JUNIO" xfId="58"/>
    <cellStyle name="_Amarre IMSS_Soporte IETU Escaleras 2011 01 JUNIO 2" xfId="59"/>
    <cellStyle name="_Amarre IMSS_Soporte IETU Escaleras 2011 01 MARZO" xfId="60"/>
    <cellStyle name="_Amarre IMSS_Soporte IETU Escaleras 2011 01 MARZO 2" xfId="61"/>
    <cellStyle name="_Amarre IMSS_Soporte IETU Escaleras 2011 01 MAYO" xfId="62"/>
    <cellStyle name="_Amarre IMSS_Soporte IETU Escaleras 2011 01 MAYO 2" xfId="63"/>
    <cellStyle name="_Amarre IMSS_Soporte IETU Escaleras 2011 01 NOVIEMBRE" xfId="64"/>
    <cellStyle name="_Amarre IMSS_Soporte IETU Escaleras 2011 01 NOVIEMBRE 2" xfId="65"/>
    <cellStyle name="_Amarre IMSS_Soporte IETU Escaleras 2011 01 OCTUBRE" xfId="66"/>
    <cellStyle name="_Amarre IMSS_Soporte IETU Escaleras 2011 01 OCTUBRE 2" xfId="67"/>
    <cellStyle name="_Amarre IMSS_Soporte IETU Escaleras 2011 01 SEPTIEMBRE" xfId="68"/>
    <cellStyle name="_Amarre IMSS_Soporte IETU Escaleras 2011 01 SEPTIEMBRE 2" xfId="69"/>
    <cellStyle name="_Amarre IMSS_Soporte IETU Escaleras 2012  Enero" xfId="70"/>
    <cellStyle name="_Amarre IMSS_Soporte IETU Escaleras 2012  Enero 2" xfId="71"/>
    <cellStyle name="_Amarre IMSS_Soporte IETU Escaleras 2012 Abril" xfId="72"/>
    <cellStyle name="_Amarre IMSS_Soporte IETU Escaleras 2012 Abril 2" xfId="73"/>
    <cellStyle name="_Amarre IMSS_Soporte IETU Escaleras 2012 Febrero" xfId="74"/>
    <cellStyle name="_Amarre IMSS_Soporte IETU Escaleras 2012 Febrero 2" xfId="75"/>
    <cellStyle name="_Amarre IMSS_Soporte IETU Escaleras 2012 Marzo" xfId="76"/>
    <cellStyle name="_Amarre IMSS_Soporte IETU Escaleras 2012 Marzo 2" xfId="77"/>
    <cellStyle name="0.00" xfId="78"/>
    <cellStyle name="20% - Accent1 10" xfId="79"/>
    <cellStyle name="20% - Accent1 10 2" xfId="80"/>
    <cellStyle name="20% - Accent1 11" xfId="81"/>
    <cellStyle name="20% - Accent1 11 2" xfId="82"/>
    <cellStyle name="20% - Accent1 12" xfId="83"/>
    <cellStyle name="20% - Accent1 12 2" xfId="84"/>
    <cellStyle name="20% - Accent1 2" xfId="85"/>
    <cellStyle name="20% - Accent1 2 2" xfId="86"/>
    <cellStyle name="20% - Accent1 3" xfId="87"/>
    <cellStyle name="20% - Accent1 3 2" xfId="88"/>
    <cellStyle name="20% - Accent1 4" xfId="89"/>
    <cellStyle name="20% - Accent1 4 2" xfId="90"/>
    <cellStyle name="20% - Accent1 5" xfId="91"/>
    <cellStyle name="20% - Accent1 5 2" xfId="92"/>
    <cellStyle name="20% - Accent1 6" xfId="93"/>
    <cellStyle name="20% - Accent1 6 2" xfId="94"/>
    <cellStyle name="20% - Accent1 7" xfId="95"/>
    <cellStyle name="20% - Accent1 7 2" xfId="96"/>
    <cellStyle name="20% - Accent1 8" xfId="97"/>
    <cellStyle name="20% - Accent1 8 2" xfId="98"/>
    <cellStyle name="20% - Accent1 9" xfId="99"/>
    <cellStyle name="20% - Accent1 9 2" xfId="100"/>
    <cellStyle name="20% - Accent2 10" xfId="101"/>
    <cellStyle name="20% - Accent2 10 2" xfId="102"/>
    <cellStyle name="20% - Accent2 11" xfId="103"/>
    <cellStyle name="20% - Accent2 11 2" xfId="104"/>
    <cellStyle name="20% - Accent2 12" xfId="105"/>
    <cellStyle name="20% - Accent2 12 2" xfId="106"/>
    <cellStyle name="20% - Accent2 2" xfId="107"/>
    <cellStyle name="20% - Accent2 2 2" xfId="108"/>
    <cellStyle name="20% - Accent2 3" xfId="109"/>
    <cellStyle name="20% - Accent2 3 2" xfId="110"/>
    <cellStyle name="20% - Accent2 4" xfId="111"/>
    <cellStyle name="20% - Accent2 4 2" xfId="112"/>
    <cellStyle name="20% - Accent2 5" xfId="113"/>
    <cellStyle name="20% - Accent2 5 2" xfId="114"/>
    <cellStyle name="20% - Accent2 6" xfId="115"/>
    <cellStyle name="20% - Accent2 6 2" xfId="116"/>
    <cellStyle name="20% - Accent2 7" xfId="117"/>
    <cellStyle name="20% - Accent2 7 2" xfId="118"/>
    <cellStyle name="20% - Accent2 8" xfId="119"/>
    <cellStyle name="20% - Accent2 8 2" xfId="120"/>
    <cellStyle name="20% - Accent2 9" xfId="121"/>
    <cellStyle name="20% - Accent2 9 2" xfId="122"/>
    <cellStyle name="20% - Accent3 10" xfId="123"/>
    <cellStyle name="20% - Accent3 10 2" xfId="124"/>
    <cellStyle name="20% - Accent3 11" xfId="125"/>
    <cellStyle name="20% - Accent3 11 2" xfId="126"/>
    <cellStyle name="20% - Accent3 12" xfId="127"/>
    <cellStyle name="20% - Accent3 12 2" xfId="128"/>
    <cellStyle name="20% - Accent3 2" xfId="129"/>
    <cellStyle name="20% - Accent3 2 2" xfId="130"/>
    <cellStyle name="20% - Accent3 3" xfId="131"/>
    <cellStyle name="20% - Accent3 3 2" xfId="132"/>
    <cellStyle name="20% - Accent3 4" xfId="133"/>
    <cellStyle name="20% - Accent3 4 2" xfId="134"/>
    <cellStyle name="20% - Accent3 5" xfId="135"/>
    <cellStyle name="20% - Accent3 5 2" xfId="136"/>
    <cellStyle name="20% - Accent3 6" xfId="137"/>
    <cellStyle name="20% - Accent3 6 2" xfId="138"/>
    <cellStyle name="20% - Accent3 7" xfId="139"/>
    <cellStyle name="20% - Accent3 7 2" xfId="140"/>
    <cellStyle name="20% - Accent3 8" xfId="141"/>
    <cellStyle name="20% - Accent3 8 2" xfId="142"/>
    <cellStyle name="20% - Accent3 9" xfId="143"/>
    <cellStyle name="20% - Accent3 9 2" xfId="144"/>
    <cellStyle name="20% - Accent4 10" xfId="145"/>
    <cellStyle name="20% - Accent4 10 2" xfId="146"/>
    <cellStyle name="20% - Accent4 11" xfId="147"/>
    <cellStyle name="20% - Accent4 11 2" xfId="148"/>
    <cellStyle name="20% - Accent4 12" xfId="149"/>
    <cellStyle name="20% - Accent4 12 2" xfId="150"/>
    <cellStyle name="20% - Accent4 2" xfId="151"/>
    <cellStyle name="20% - Accent4 2 2" xfId="152"/>
    <cellStyle name="20% - Accent4 3" xfId="153"/>
    <cellStyle name="20% - Accent4 3 2" xfId="154"/>
    <cellStyle name="20% - Accent4 4" xfId="155"/>
    <cellStyle name="20% - Accent4 4 2" xfId="156"/>
    <cellStyle name="20% - Accent4 5" xfId="157"/>
    <cellStyle name="20% - Accent4 5 2" xfId="158"/>
    <cellStyle name="20% - Accent4 6" xfId="159"/>
    <cellStyle name="20% - Accent4 6 2" xfId="160"/>
    <cellStyle name="20% - Accent4 7" xfId="161"/>
    <cellStyle name="20% - Accent4 7 2" xfId="162"/>
    <cellStyle name="20% - Accent4 8" xfId="163"/>
    <cellStyle name="20% - Accent4 8 2" xfId="164"/>
    <cellStyle name="20% - Accent4 9" xfId="165"/>
    <cellStyle name="20% - Accent4 9 2" xfId="166"/>
    <cellStyle name="20% - Accent5 10" xfId="167"/>
    <cellStyle name="20% - Accent5 10 2" xfId="168"/>
    <cellStyle name="20% - Accent5 11" xfId="169"/>
    <cellStyle name="20% - Accent5 11 2" xfId="170"/>
    <cellStyle name="20% - Accent5 12" xfId="171"/>
    <cellStyle name="20% - Accent5 12 2" xfId="172"/>
    <cellStyle name="20% - Accent5 2" xfId="173"/>
    <cellStyle name="20% - Accent5 2 2" xfId="174"/>
    <cellStyle name="20% - Accent5 3" xfId="175"/>
    <cellStyle name="20% - Accent5 3 2" xfId="176"/>
    <cellStyle name="20% - Accent5 4" xfId="177"/>
    <cellStyle name="20% - Accent5 4 2" xfId="178"/>
    <cellStyle name="20% - Accent5 5" xfId="179"/>
    <cellStyle name="20% - Accent5 5 2" xfId="180"/>
    <cellStyle name="20% - Accent5 6" xfId="181"/>
    <cellStyle name="20% - Accent5 6 2" xfId="182"/>
    <cellStyle name="20% - Accent5 7" xfId="183"/>
    <cellStyle name="20% - Accent5 7 2" xfId="184"/>
    <cellStyle name="20% - Accent5 8" xfId="185"/>
    <cellStyle name="20% - Accent5 8 2" xfId="186"/>
    <cellStyle name="20% - Accent5 9" xfId="187"/>
    <cellStyle name="20% - Accent5 9 2" xfId="188"/>
    <cellStyle name="20% - Accent6 10" xfId="189"/>
    <cellStyle name="20% - Accent6 10 2" xfId="190"/>
    <cellStyle name="20% - Accent6 11" xfId="191"/>
    <cellStyle name="20% - Accent6 11 2" xfId="192"/>
    <cellStyle name="20% - Accent6 12" xfId="193"/>
    <cellStyle name="20% - Accent6 12 2" xfId="194"/>
    <cellStyle name="20% - Accent6 2" xfId="195"/>
    <cellStyle name="20% - Accent6 2 2" xfId="196"/>
    <cellStyle name="20% - Accent6 3" xfId="197"/>
    <cellStyle name="20% - Accent6 3 2" xfId="198"/>
    <cellStyle name="20% - Accent6 4" xfId="199"/>
    <cellStyle name="20% - Accent6 4 2" xfId="200"/>
    <cellStyle name="20% - Accent6 5" xfId="201"/>
    <cellStyle name="20% - Accent6 5 2" xfId="202"/>
    <cellStyle name="20% - Accent6 6" xfId="203"/>
    <cellStyle name="20% - Accent6 6 2" xfId="204"/>
    <cellStyle name="20% - Accent6 7" xfId="205"/>
    <cellStyle name="20% - Accent6 7 2" xfId="206"/>
    <cellStyle name="20% - Accent6 8" xfId="207"/>
    <cellStyle name="20% - Accent6 8 2" xfId="208"/>
    <cellStyle name="20% - Accent6 9" xfId="209"/>
    <cellStyle name="20% - Accent6 9 2" xfId="210"/>
    <cellStyle name="20% - Énfasis1" xfId="211"/>
    <cellStyle name="20% - Énfasis1 2" xfId="212"/>
    <cellStyle name="20% - Énfasis1_1 IVA ESCALERAS 2011 AGOSTO" xfId="213"/>
    <cellStyle name="20% - Énfasis2" xfId="214"/>
    <cellStyle name="20% - Énfasis2 2" xfId="215"/>
    <cellStyle name="20% - Énfasis2_1 IVA ESCALERAS 2011 AGOSTO" xfId="216"/>
    <cellStyle name="20% - Énfasis3" xfId="217"/>
    <cellStyle name="20% - Énfasis3 2" xfId="218"/>
    <cellStyle name="20% - Énfasis3_1 IVA ESCALERAS 2011 AGOSTO" xfId="219"/>
    <cellStyle name="20% - Énfasis4" xfId="220"/>
    <cellStyle name="20% - Énfasis4 2" xfId="221"/>
    <cellStyle name="20% - Énfasis4_1 IVA ESCALERAS 2011 AGOSTO" xfId="222"/>
    <cellStyle name="20% - Énfasis5" xfId="223"/>
    <cellStyle name="20% - Énfasis5 2" xfId="224"/>
    <cellStyle name="20% - Énfasis5_1 IVA ESCALERAS 2011 AGOSTO" xfId="225"/>
    <cellStyle name="20% - Énfasis6" xfId="226"/>
    <cellStyle name="20% - Énfasis6 2" xfId="227"/>
    <cellStyle name="20% - Énfasis6_1 IVA ESCALERAS 2011 AGOSTO" xfId="228"/>
    <cellStyle name="40% - Accent1 10" xfId="229"/>
    <cellStyle name="40% - Accent1 10 2" xfId="230"/>
    <cellStyle name="40% - Accent1 11" xfId="231"/>
    <cellStyle name="40% - Accent1 11 2" xfId="232"/>
    <cellStyle name="40% - Accent1 12" xfId="233"/>
    <cellStyle name="40% - Accent1 12 2" xfId="234"/>
    <cellStyle name="40% - Accent1 2" xfId="235"/>
    <cellStyle name="40% - Accent1 2 2" xfId="236"/>
    <cellStyle name="40% - Accent1 3" xfId="237"/>
    <cellStyle name="40% - Accent1 3 2" xfId="238"/>
    <cellStyle name="40% - Accent1 4" xfId="239"/>
    <cellStyle name="40% - Accent1 4 2" xfId="240"/>
    <cellStyle name="40% - Accent1 5" xfId="241"/>
    <cellStyle name="40% - Accent1 5 2" xfId="242"/>
    <cellStyle name="40% - Accent1 6" xfId="243"/>
    <cellStyle name="40% - Accent1 6 2" xfId="244"/>
    <cellStyle name="40% - Accent1 7" xfId="245"/>
    <cellStyle name="40% - Accent1 7 2" xfId="246"/>
    <cellStyle name="40% - Accent1 8" xfId="247"/>
    <cellStyle name="40% - Accent1 8 2" xfId="248"/>
    <cellStyle name="40% - Accent1 9" xfId="249"/>
    <cellStyle name="40% - Accent1 9 2" xfId="250"/>
    <cellStyle name="40% - Accent2 10" xfId="251"/>
    <cellStyle name="40% - Accent2 10 2" xfId="252"/>
    <cellStyle name="40% - Accent2 11" xfId="253"/>
    <cellStyle name="40% - Accent2 11 2" xfId="254"/>
    <cellStyle name="40% - Accent2 12" xfId="255"/>
    <cellStyle name="40% - Accent2 12 2" xfId="256"/>
    <cellStyle name="40% - Accent2 2" xfId="257"/>
    <cellStyle name="40% - Accent2 2 2" xfId="258"/>
    <cellStyle name="40% - Accent2 3" xfId="259"/>
    <cellStyle name="40% - Accent2 3 2" xfId="260"/>
    <cellStyle name="40% - Accent2 4" xfId="261"/>
    <cellStyle name="40% - Accent2 4 2" xfId="262"/>
    <cellStyle name="40% - Accent2 5" xfId="263"/>
    <cellStyle name="40% - Accent2 5 2" xfId="264"/>
    <cellStyle name="40% - Accent2 6" xfId="265"/>
    <cellStyle name="40% - Accent2 6 2" xfId="266"/>
    <cellStyle name="40% - Accent2 7" xfId="267"/>
    <cellStyle name="40% - Accent2 7 2" xfId="268"/>
    <cellStyle name="40% - Accent2 8" xfId="269"/>
    <cellStyle name="40% - Accent2 8 2" xfId="270"/>
    <cellStyle name="40% - Accent2 9" xfId="271"/>
    <cellStyle name="40% - Accent2 9 2" xfId="272"/>
    <cellStyle name="40% - Accent3 10" xfId="273"/>
    <cellStyle name="40% - Accent3 10 2" xfId="274"/>
    <cellStyle name="40% - Accent3 11" xfId="275"/>
    <cellStyle name="40% - Accent3 11 2" xfId="276"/>
    <cellStyle name="40% - Accent3 12" xfId="277"/>
    <cellStyle name="40% - Accent3 12 2" xfId="278"/>
    <cellStyle name="40% - Accent3 2" xfId="279"/>
    <cellStyle name="40% - Accent3 2 2" xfId="280"/>
    <cellStyle name="40% - Accent3 3" xfId="281"/>
    <cellStyle name="40% - Accent3 3 2" xfId="282"/>
    <cellStyle name="40% - Accent3 4" xfId="283"/>
    <cellStyle name="40% - Accent3 4 2" xfId="284"/>
    <cellStyle name="40% - Accent3 5" xfId="285"/>
    <cellStyle name="40% - Accent3 5 2" xfId="286"/>
    <cellStyle name="40% - Accent3 6" xfId="287"/>
    <cellStyle name="40% - Accent3 6 2" xfId="288"/>
    <cellStyle name="40% - Accent3 7" xfId="289"/>
    <cellStyle name="40% - Accent3 7 2" xfId="290"/>
    <cellStyle name="40% - Accent3 8" xfId="291"/>
    <cellStyle name="40% - Accent3 8 2" xfId="292"/>
    <cellStyle name="40% - Accent3 9" xfId="293"/>
    <cellStyle name="40% - Accent3 9 2" xfId="294"/>
    <cellStyle name="40% - Accent4 10" xfId="295"/>
    <cellStyle name="40% - Accent4 10 2" xfId="296"/>
    <cellStyle name="40% - Accent4 11" xfId="297"/>
    <cellStyle name="40% - Accent4 11 2" xfId="298"/>
    <cellStyle name="40% - Accent4 12" xfId="299"/>
    <cellStyle name="40% - Accent4 12 2" xfId="300"/>
    <cellStyle name="40% - Accent4 2" xfId="301"/>
    <cellStyle name="40% - Accent4 2 2" xfId="302"/>
    <cellStyle name="40% - Accent4 3" xfId="303"/>
    <cellStyle name="40% - Accent4 3 2" xfId="304"/>
    <cellStyle name="40% - Accent4 4" xfId="305"/>
    <cellStyle name="40% - Accent4 4 2" xfId="306"/>
    <cellStyle name="40% - Accent4 5" xfId="307"/>
    <cellStyle name="40% - Accent4 5 2" xfId="308"/>
    <cellStyle name="40% - Accent4 6" xfId="309"/>
    <cellStyle name="40% - Accent4 6 2" xfId="310"/>
    <cellStyle name="40% - Accent4 7" xfId="311"/>
    <cellStyle name="40% - Accent4 7 2" xfId="312"/>
    <cellStyle name="40% - Accent4 8" xfId="313"/>
    <cellStyle name="40% - Accent4 8 2" xfId="314"/>
    <cellStyle name="40% - Accent4 9" xfId="315"/>
    <cellStyle name="40% - Accent4 9 2" xfId="316"/>
    <cellStyle name="40% - Accent5 10" xfId="317"/>
    <cellStyle name="40% - Accent5 10 2" xfId="318"/>
    <cellStyle name="40% - Accent5 11" xfId="319"/>
    <cellStyle name="40% - Accent5 11 2" xfId="320"/>
    <cellStyle name="40% - Accent5 12" xfId="321"/>
    <cellStyle name="40% - Accent5 12 2" xfId="322"/>
    <cellStyle name="40% - Accent5 2" xfId="323"/>
    <cellStyle name="40% - Accent5 2 2" xfId="324"/>
    <cellStyle name="40% - Accent5 3" xfId="325"/>
    <cellStyle name="40% - Accent5 3 2" xfId="326"/>
    <cellStyle name="40% - Accent5 4" xfId="327"/>
    <cellStyle name="40% - Accent5 4 2" xfId="328"/>
    <cellStyle name="40% - Accent5 5" xfId="329"/>
    <cellStyle name="40% - Accent5 5 2" xfId="330"/>
    <cellStyle name="40% - Accent5 6" xfId="331"/>
    <cellStyle name="40% - Accent5 6 2" xfId="332"/>
    <cellStyle name="40% - Accent5 7" xfId="333"/>
    <cellStyle name="40% - Accent5 7 2" xfId="334"/>
    <cellStyle name="40% - Accent5 8" xfId="335"/>
    <cellStyle name="40% - Accent5 8 2" xfId="336"/>
    <cellStyle name="40% - Accent5 9" xfId="337"/>
    <cellStyle name="40% - Accent5 9 2" xfId="338"/>
    <cellStyle name="40% - Accent6 10" xfId="339"/>
    <cellStyle name="40% - Accent6 10 2" xfId="340"/>
    <cellStyle name="40% - Accent6 11" xfId="341"/>
    <cellStyle name="40% - Accent6 11 2" xfId="342"/>
    <cellStyle name="40% - Accent6 12" xfId="343"/>
    <cellStyle name="40% - Accent6 12 2" xfId="344"/>
    <cellStyle name="40% - Accent6 2" xfId="345"/>
    <cellStyle name="40% - Accent6 2 2" xfId="346"/>
    <cellStyle name="40% - Accent6 3" xfId="347"/>
    <cellStyle name="40% - Accent6 3 2" xfId="348"/>
    <cellStyle name="40% - Accent6 4" xfId="349"/>
    <cellStyle name="40% - Accent6 4 2" xfId="350"/>
    <cellStyle name="40% - Accent6 5" xfId="351"/>
    <cellStyle name="40% - Accent6 5 2" xfId="352"/>
    <cellStyle name="40% - Accent6 6" xfId="353"/>
    <cellStyle name="40% - Accent6 6 2" xfId="354"/>
    <cellStyle name="40% - Accent6 7" xfId="355"/>
    <cellStyle name="40% - Accent6 7 2" xfId="356"/>
    <cellStyle name="40% - Accent6 8" xfId="357"/>
    <cellStyle name="40% - Accent6 8 2" xfId="358"/>
    <cellStyle name="40% - Accent6 9" xfId="359"/>
    <cellStyle name="40% - Accent6 9 2" xfId="360"/>
    <cellStyle name="40% - Énfasis1" xfId="361"/>
    <cellStyle name="40% - Énfasis1 2" xfId="362"/>
    <cellStyle name="40% - Énfasis1_1 IVA ESCALERAS 2011 AGOSTO" xfId="363"/>
    <cellStyle name="40% - Énfasis2" xfId="364"/>
    <cellStyle name="40% - Énfasis2 2" xfId="365"/>
    <cellStyle name="40% - Énfasis2_1 IVA ESCALERAS 2011 AGOSTO" xfId="366"/>
    <cellStyle name="40% - Énfasis3" xfId="367"/>
    <cellStyle name="40% - Énfasis3 2" xfId="368"/>
    <cellStyle name="40% - Énfasis3_1 IVA ESCALERAS 2011 AGOSTO" xfId="369"/>
    <cellStyle name="40% - Énfasis4" xfId="370"/>
    <cellStyle name="40% - Énfasis4 2" xfId="371"/>
    <cellStyle name="40% - Énfasis4_1 IVA ESCALERAS 2011 AGOSTO" xfId="372"/>
    <cellStyle name="40% - Énfasis5" xfId="373"/>
    <cellStyle name="40% - Énfasis5 2" xfId="374"/>
    <cellStyle name="40% - Énfasis5_1 IVA ESCALERAS 2011 AGOSTO" xfId="375"/>
    <cellStyle name="40% - Énfasis6" xfId="376"/>
    <cellStyle name="40% - Énfasis6 2" xfId="377"/>
    <cellStyle name="40% - Énfasis6_1 IVA ESCALERAS 2011 AGOSTO" xfId="378"/>
    <cellStyle name="60% - Accent1 10" xfId="379"/>
    <cellStyle name="60% - Accent1 11" xfId="380"/>
    <cellStyle name="60% - Accent1 12" xfId="381"/>
    <cellStyle name="60% - Accent1 2" xfId="382"/>
    <cellStyle name="60% - Accent1 3" xfId="383"/>
    <cellStyle name="60% - Accent1 4" xfId="384"/>
    <cellStyle name="60% - Accent1 5" xfId="385"/>
    <cellStyle name="60% - Accent1 6" xfId="386"/>
    <cellStyle name="60% - Accent1 7" xfId="387"/>
    <cellStyle name="60% - Accent1 8" xfId="388"/>
    <cellStyle name="60% - Accent1 9" xfId="389"/>
    <cellStyle name="60% - Accent2 10" xfId="390"/>
    <cellStyle name="60% - Accent2 11" xfId="391"/>
    <cellStyle name="60% - Accent2 12" xfId="392"/>
    <cellStyle name="60% - Accent2 2" xfId="393"/>
    <cellStyle name="60% - Accent2 3" xfId="394"/>
    <cellStyle name="60% - Accent2 4" xfId="395"/>
    <cellStyle name="60% - Accent2 5" xfId="396"/>
    <cellStyle name="60% - Accent2 6" xfId="397"/>
    <cellStyle name="60% - Accent2 7" xfId="398"/>
    <cellStyle name="60% - Accent2 8" xfId="399"/>
    <cellStyle name="60% - Accent2 9" xfId="400"/>
    <cellStyle name="60% - Accent3 10" xfId="401"/>
    <cellStyle name="60% - Accent3 11" xfId="402"/>
    <cellStyle name="60% - Accent3 12" xfId="403"/>
    <cellStyle name="60% - Accent3 2" xfId="404"/>
    <cellStyle name="60% - Accent3 3" xfId="405"/>
    <cellStyle name="60% - Accent3 4" xfId="406"/>
    <cellStyle name="60% - Accent3 5" xfId="407"/>
    <cellStyle name="60% - Accent3 6" xfId="408"/>
    <cellStyle name="60% - Accent3 7" xfId="409"/>
    <cellStyle name="60% - Accent3 8" xfId="410"/>
    <cellStyle name="60% - Accent3 9" xfId="411"/>
    <cellStyle name="60% - Accent4 10" xfId="412"/>
    <cellStyle name="60% - Accent4 11" xfId="413"/>
    <cellStyle name="60% - Accent4 12" xfId="414"/>
    <cellStyle name="60% - Accent4 2" xfId="415"/>
    <cellStyle name="60% - Accent4 3" xfId="416"/>
    <cellStyle name="60% - Accent4 4" xfId="417"/>
    <cellStyle name="60% - Accent4 5" xfId="418"/>
    <cellStyle name="60% - Accent4 6" xfId="419"/>
    <cellStyle name="60% - Accent4 7" xfId="420"/>
    <cellStyle name="60% - Accent4 8" xfId="421"/>
    <cellStyle name="60% - Accent4 9" xfId="422"/>
    <cellStyle name="60% - Accent5 10" xfId="423"/>
    <cellStyle name="60% - Accent5 11" xfId="424"/>
    <cellStyle name="60% - Accent5 12" xfId="425"/>
    <cellStyle name="60% - Accent5 2" xfId="426"/>
    <cellStyle name="60% - Accent5 3" xfId="427"/>
    <cellStyle name="60% - Accent5 4" xfId="428"/>
    <cellStyle name="60% - Accent5 5" xfId="429"/>
    <cellStyle name="60% - Accent5 6" xfId="430"/>
    <cellStyle name="60% - Accent5 7" xfId="431"/>
    <cellStyle name="60% - Accent5 8" xfId="432"/>
    <cellStyle name="60% - Accent5 9" xfId="433"/>
    <cellStyle name="60% - Accent6 10" xfId="434"/>
    <cellStyle name="60% - Accent6 11" xfId="435"/>
    <cellStyle name="60% - Accent6 12" xfId="436"/>
    <cellStyle name="60% - Accent6 2" xfId="437"/>
    <cellStyle name="60% - Accent6 3" xfId="438"/>
    <cellStyle name="60% - Accent6 4" xfId="439"/>
    <cellStyle name="60% - Accent6 5" xfId="440"/>
    <cellStyle name="60% - Accent6 6" xfId="441"/>
    <cellStyle name="60% - Accent6 7" xfId="442"/>
    <cellStyle name="60% - Accent6 8" xfId="443"/>
    <cellStyle name="60% - Accent6 9" xfId="444"/>
    <cellStyle name="60% - Énfasis1" xfId="445"/>
    <cellStyle name="60% - Énfasis1 2" xfId="446"/>
    <cellStyle name="60% - Énfasis1_1 IVA ESCALERAS 2011 AGOSTO" xfId="447"/>
    <cellStyle name="60% - Énfasis2" xfId="448"/>
    <cellStyle name="60% - Énfasis2 2" xfId="449"/>
    <cellStyle name="60% - Énfasis2_1 IVA ESCALERAS 2011 AGOSTO" xfId="450"/>
    <cellStyle name="60% - Énfasis3" xfId="451"/>
    <cellStyle name="60% - Énfasis3 2" xfId="452"/>
    <cellStyle name="60% - Énfasis3_1 IVA ESCALERAS 2011 AGOSTO" xfId="453"/>
    <cellStyle name="60% - Énfasis4" xfId="454"/>
    <cellStyle name="60% - Énfasis4 2" xfId="455"/>
    <cellStyle name="60% - Énfasis4_1 IVA ESCALERAS 2011 AGOSTO" xfId="456"/>
    <cellStyle name="60% - Énfasis5" xfId="457"/>
    <cellStyle name="60% - Énfasis5 2" xfId="458"/>
    <cellStyle name="60% - Énfasis5_1 IVA ESCALERAS 2011 AGOSTO" xfId="459"/>
    <cellStyle name="60% - Énfasis6" xfId="460"/>
    <cellStyle name="60% - Énfasis6 2" xfId="461"/>
    <cellStyle name="60% - Énfasis6_1 IVA ESCALERAS 2011 AGOSTO" xfId="462"/>
    <cellStyle name="Accent1 10" xfId="463"/>
    <cellStyle name="Accent1 11" xfId="464"/>
    <cellStyle name="Accent1 12" xfId="465"/>
    <cellStyle name="Accent1 2" xfId="466"/>
    <cellStyle name="Accent1 3" xfId="467"/>
    <cellStyle name="Accent1 4" xfId="468"/>
    <cellStyle name="Accent1 5" xfId="469"/>
    <cellStyle name="Accent1 6" xfId="470"/>
    <cellStyle name="Accent1 7" xfId="471"/>
    <cellStyle name="Accent1 8" xfId="472"/>
    <cellStyle name="Accent1 9" xfId="473"/>
    <cellStyle name="Accent2 10" xfId="474"/>
    <cellStyle name="Accent2 11" xfId="475"/>
    <cellStyle name="Accent2 12" xfId="476"/>
    <cellStyle name="Accent2 2" xfId="477"/>
    <cellStyle name="Accent2 3" xfId="478"/>
    <cellStyle name="Accent2 4" xfId="479"/>
    <cellStyle name="Accent2 5" xfId="480"/>
    <cellStyle name="Accent2 6" xfId="481"/>
    <cellStyle name="Accent2 7" xfId="482"/>
    <cellStyle name="Accent2 8" xfId="483"/>
    <cellStyle name="Accent2 9" xfId="484"/>
    <cellStyle name="Accent3 10" xfId="485"/>
    <cellStyle name="Accent3 11" xfId="486"/>
    <cellStyle name="Accent3 12" xfId="487"/>
    <cellStyle name="Accent3 2" xfId="488"/>
    <cellStyle name="Accent3 3" xfId="489"/>
    <cellStyle name="Accent3 4" xfId="490"/>
    <cellStyle name="Accent3 5" xfId="491"/>
    <cellStyle name="Accent3 6" xfId="492"/>
    <cellStyle name="Accent3 7" xfId="493"/>
    <cellStyle name="Accent3 8" xfId="494"/>
    <cellStyle name="Accent3 9" xfId="495"/>
    <cellStyle name="Accent4 10" xfId="496"/>
    <cellStyle name="Accent4 11" xfId="497"/>
    <cellStyle name="Accent4 12" xfId="498"/>
    <cellStyle name="Accent4 2" xfId="499"/>
    <cellStyle name="Accent4 3" xfId="500"/>
    <cellStyle name="Accent4 4" xfId="501"/>
    <cellStyle name="Accent4 5" xfId="502"/>
    <cellStyle name="Accent4 6" xfId="503"/>
    <cellStyle name="Accent4 7" xfId="504"/>
    <cellStyle name="Accent4 8" xfId="505"/>
    <cellStyle name="Accent4 9" xfId="506"/>
    <cellStyle name="Accent5 10" xfId="507"/>
    <cellStyle name="Accent5 11" xfId="508"/>
    <cellStyle name="Accent5 12" xfId="509"/>
    <cellStyle name="Accent5 2" xfId="510"/>
    <cellStyle name="Accent5 3" xfId="511"/>
    <cellStyle name="Accent5 4" xfId="512"/>
    <cellStyle name="Accent5 5" xfId="513"/>
    <cellStyle name="Accent5 6" xfId="514"/>
    <cellStyle name="Accent5 7" xfId="515"/>
    <cellStyle name="Accent5 8" xfId="516"/>
    <cellStyle name="Accent5 9" xfId="517"/>
    <cellStyle name="Accent6 10" xfId="518"/>
    <cellStyle name="Accent6 11" xfId="519"/>
    <cellStyle name="Accent6 12" xfId="520"/>
    <cellStyle name="Accent6 2" xfId="521"/>
    <cellStyle name="Accent6 3" xfId="522"/>
    <cellStyle name="Accent6 4" xfId="523"/>
    <cellStyle name="Accent6 5" xfId="524"/>
    <cellStyle name="Accent6 6" xfId="525"/>
    <cellStyle name="Accent6 7" xfId="526"/>
    <cellStyle name="Accent6 8" xfId="527"/>
    <cellStyle name="Accent6 9" xfId="528"/>
    <cellStyle name="active" xfId="529"/>
    <cellStyle name="ARaging" xfId="530"/>
    <cellStyle name="Bad 10" xfId="531"/>
    <cellStyle name="Bad 11" xfId="532"/>
    <cellStyle name="Bad 12" xfId="533"/>
    <cellStyle name="Bad 2" xfId="534"/>
    <cellStyle name="Bad 3" xfId="535"/>
    <cellStyle name="Bad 4" xfId="536"/>
    <cellStyle name="Bad 5" xfId="537"/>
    <cellStyle name="Bad 6" xfId="538"/>
    <cellStyle name="Bad 7" xfId="539"/>
    <cellStyle name="Bad 8" xfId="540"/>
    <cellStyle name="Bad 9" xfId="541"/>
    <cellStyle name="blank" xfId="542"/>
    <cellStyle name="Buena" xfId="543"/>
    <cellStyle name="Buena 2" xfId="544"/>
    <cellStyle name="Buena_1 IVA ESCALERAS 2011 AGOSTO" xfId="545"/>
    <cellStyle name="B-Verzatec" xfId="546"/>
    <cellStyle name="Cabecera 1" xfId="547"/>
    <cellStyle name="Cabecera 2" xfId="548"/>
    <cellStyle name="Calc Currency (0)" xfId="549"/>
    <cellStyle name="Calc Currency (2)" xfId="550"/>
    <cellStyle name="Calc Percent (0)" xfId="551"/>
    <cellStyle name="Calc Percent (1)" xfId="552"/>
    <cellStyle name="Calc Percent (2)" xfId="553"/>
    <cellStyle name="Calc Units (0)" xfId="554"/>
    <cellStyle name="Calc Units (1)" xfId="555"/>
    <cellStyle name="Calc Units (2)" xfId="556"/>
    <cellStyle name="Calculation 10" xfId="557"/>
    <cellStyle name="Calculation 11" xfId="558"/>
    <cellStyle name="Calculation 12" xfId="559"/>
    <cellStyle name="Calculation 2" xfId="560"/>
    <cellStyle name="Calculation 3" xfId="561"/>
    <cellStyle name="Calculation 4" xfId="562"/>
    <cellStyle name="Calculation 5" xfId="563"/>
    <cellStyle name="Calculation 6" xfId="564"/>
    <cellStyle name="Calculation 7" xfId="565"/>
    <cellStyle name="Calculation 8" xfId="566"/>
    <cellStyle name="Calculation 9" xfId="567"/>
    <cellStyle name="Cálculo" xfId="568"/>
    <cellStyle name="Cálculo 2" xfId="569"/>
    <cellStyle name="Cálculo_1 IVA ESCALERAS 2011 AGOSTO" xfId="570"/>
    <cellStyle name="Celda de comprobación" xfId="571"/>
    <cellStyle name="Celda de comprobación 2" xfId="572"/>
    <cellStyle name="Celda de comprobación_1 IVA ESCALERAS 2011 AGOSTO" xfId="573"/>
    <cellStyle name="Celda vinculada" xfId="574"/>
    <cellStyle name="Celda vinculada 2" xfId="575"/>
    <cellStyle name="Celda vinculada_1 IVA ESCALERAS 2011 AGOSTO" xfId="576"/>
    <cellStyle name="Centered Heading" xfId="577"/>
    <cellStyle name="Check Cell 10" xfId="578"/>
    <cellStyle name="Check Cell 11" xfId="579"/>
    <cellStyle name="Check Cell 12" xfId="580"/>
    <cellStyle name="Check Cell 2" xfId="581"/>
    <cellStyle name="Check Cell 3" xfId="582"/>
    <cellStyle name="Check Cell 4" xfId="583"/>
    <cellStyle name="Check Cell 5" xfId="584"/>
    <cellStyle name="Check Cell 6" xfId="585"/>
    <cellStyle name="Check Cell 7" xfId="586"/>
    <cellStyle name="Check Cell 8" xfId="587"/>
    <cellStyle name="Check Cell 9" xfId="588"/>
    <cellStyle name="Column_Title" xfId="589"/>
    <cellStyle name="Comma" xfId="1" builtinId="3"/>
    <cellStyle name="Comma  - Style1" xfId="590"/>
    <cellStyle name="Comma  - Style2" xfId="591"/>
    <cellStyle name="Comma  - Style3" xfId="592"/>
    <cellStyle name="Comma  - Style4" xfId="593"/>
    <cellStyle name="Comma  - Style5" xfId="594"/>
    <cellStyle name="Comma  - Style6" xfId="595"/>
    <cellStyle name="Comma  - Style7" xfId="596"/>
    <cellStyle name="Comma  - Style8" xfId="597"/>
    <cellStyle name="Comma %" xfId="598"/>
    <cellStyle name="Comma [00]" xfId="599"/>
    <cellStyle name="Comma 0.0" xfId="600"/>
    <cellStyle name="Comma 0.0%" xfId="601"/>
    <cellStyle name="Comma 0.00" xfId="602"/>
    <cellStyle name="Comma 0.00%" xfId="603"/>
    <cellStyle name="Comma 0.000" xfId="604"/>
    <cellStyle name="Comma 0.000%" xfId="605"/>
    <cellStyle name="Comma 10" xfId="606"/>
    <cellStyle name="Comma 11" xfId="607"/>
    <cellStyle name="Comma 12" xfId="608"/>
    <cellStyle name="Comma 12 2" xfId="609"/>
    <cellStyle name="Comma 13" xfId="610"/>
    <cellStyle name="Comma 13 2" xfId="611"/>
    <cellStyle name="Comma 14" xfId="612"/>
    <cellStyle name="Comma 14 2" xfId="613"/>
    <cellStyle name="Comma 15" xfId="614"/>
    <cellStyle name="Comma 15 2" xfId="615"/>
    <cellStyle name="Comma 16" xfId="616"/>
    <cellStyle name="Comma 16 2" xfId="617"/>
    <cellStyle name="Comma 17" xfId="618"/>
    <cellStyle name="Comma 17 2" xfId="619"/>
    <cellStyle name="Comma 18" xfId="620"/>
    <cellStyle name="Comma 18 2" xfId="621"/>
    <cellStyle name="Comma 19" xfId="622"/>
    <cellStyle name="Comma 19 2" xfId="623"/>
    <cellStyle name="Comma 2" xfId="624"/>
    <cellStyle name="Comma 2 2" xfId="625"/>
    <cellStyle name="Comma 2 2 2" xfId="626"/>
    <cellStyle name="Comma 2 2 3" xfId="627"/>
    <cellStyle name="Comma 2 2_1.-PPS IETU ESCALERAS 2010" xfId="628"/>
    <cellStyle name="Comma 2 3" xfId="629"/>
    <cellStyle name="Comma 2 3 2" xfId="630"/>
    <cellStyle name="Comma 2 3 3" xfId="631"/>
    <cellStyle name="Comma 2 4" xfId="632"/>
    <cellStyle name="Comma 2 4 2" xfId="633"/>
    <cellStyle name="Comma 2 5" xfId="634"/>
    <cellStyle name="Comma 2 6" xfId="635"/>
    <cellStyle name="Comma 2 7" xfId="636"/>
    <cellStyle name="Comma 2 8" xfId="637"/>
    <cellStyle name="Comma 2_Book1" xfId="638"/>
    <cellStyle name="Comma 20" xfId="639"/>
    <cellStyle name="Comma 20 2" xfId="640"/>
    <cellStyle name="Comma 21" xfId="641"/>
    <cellStyle name="Comma 21 2" xfId="642"/>
    <cellStyle name="Comma 22" xfId="643"/>
    <cellStyle name="Comma 22 2" xfId="644"/>
    <cellStyle name="Comma 23" xfId="645"/>
    <cellStyle name="Comma 23 2" xfId="646"/>
    <cellStyle name="Comma 24" xfId="647"/>
    <cellStyle name="Comma 24 2" xfId="648"/>
    <cellStyle name="Comma 25" xfId="649"/>
    <cellStyle name="Comma 26" xfId="650"/>
    <cellStyle name="Comma 3" xfId="651"/>
    <cellStyle name="Comma 3 2" xfId="652"/>
    <cellStyle name="Comma 3 2 2" xfId="653"/>
    <cellStyle name="Comma 3 3" xfId="654"/>
    <cellStyle name="Comma 3 3 2" xfId="655"/>
    <cellStyle name="Comma 3_Copy of 6504 Revisión de Conciliación Contable - Fiscal para Cía" xfId="656"/>
    <cellStyle name="Comma 4" xfId="657"/>
    <cellStyle name="Comma 4 2" xfId="658"/>
    <cellStyle name="Comma 5" xfId="659"/>
    <cellStyle name="Comma 5 2" xfId="660"/>
    <cellStyle name="Comma 5 3" xfId="661"/>
    <cellStyle name="Comma 5 3 2" xfId="662"/>
    <cellStyle name="Comma 5 4" xfId="663"/>
    <cellStyle name="Comma 6" xfId="664"/>
    <cellStyle name="Comma 6 2" xfId="665"/>
    <cellStyle name="Comma 6 3" xfId="666"/>
    <cellStyle name="Comma 6_1 IVA ESCALERAS 2011 DICIEMBRE" xfId="667"/>
    <cellStyle name="Comma 7" xfId="668"/>
    <cellStyle name="Comma 7 2" xfId="669"/>
    <cellStyle name="Comma 8" xfId="670"/>
    <cellStyle name="Comma 8 2" xfId="671"/>
    <cellStyle name="Comma 9" xfId="672"/>
    <cellStyle name="Comma0" xfId="673"/>
    <cellStyle name="Comma0 2" xfId="674"/>
    <cellStyle name="Comma0 3" xfId="675"/>
    <cellStyle name="Comma0 3 2" xfId="676"/>
    <cellStyle name="Comma0 4" xfId="677"/>
    <cellStyle name="Company Name" xfId="678"/>
    <cellStyle name="CR Comma" xfId="679"/>
    <cellStyle name="CR Currency" xfId="680"/>
    <cellStyle name="Credit" xfId="681"/>
    <cellStyle name="Credit subtotal" xfId="682"/>
    <cellStyle name="Credit Total" xfId="683"/>
    <cellStyle name="Credit_D4WP1" xfId="684"/>
    <cellStyle name="Curren - Style3" xfId="685"/>
    <cellStyle name="Curren - Style4" xfId="686"/>
    <cellStyle name="Currency %" xfId="687"/>
    <cellStyle name="Currency [00]" xfId="688"/>
    <cellStyle name="Currency [7]" xfId="689"/>
    <cellStyle name="Currency 0.0" xfId="690"/>
    <cellStyle name="Currency 0.0%" xfId="691"/>
    <cellStyle name="Currency 0.00" xfId="692"/>
    <cellStyle name="Currency 0.00%" xfId="693"/>
    <cellStyle name="Currency 0.000" xfId="694"/>
    <cellStyle name="Currency 0.000%" xfId="695"/>
    <cellStyle name="Currency 2" xfId="696"/>
    <cellStyle name="Currency 2 2" xfId="697"/>
    <cellStyle name="Currency 2_CCF CUPRUM 2011 ENE" xfId="698"/>
    <cellStyle name="Currency 3" xfId="699"/>
    <cellStyle name="Currency 3 2" xfId="700"/>
    <cellStyle name="Currency 3 2 2" xfId="701"/>
    <cellStyle name="Currency 3 3" xfId="702"/>
    <cellStyle name="Currency 3 4" xfId="703"/>
    <cellStyle name="Currency 3 5" xfId="704"/>
    <cellStyle name="Currency 4" xfId="705"/>
    <cellStyle name="Currency 5" xfId="706"/>
    <cellStyle name="Currency 5 2" xfId="707"/>
    <cellStyle name="Currency 5 3" xfId="708"/>
    <cellStyle name="Currency 6" xfId="709"/>
    <cellStyle name="Currency 7" xfId="710"/>
    <cellStyle name="Currency 8" xfId="711"/>
    <cellStyle name="Currency0" xfId="712"/>
    <cellStyle name="Currency0 2" xfId="713"/>
    <cellStyle name="Currency0 3" xfId="714"/>
    <cellStyle name="Currency0 3 2" xfId="715"/>
    <cellStyle name="Currency0 4" xfId="716"/>
    <cellStyle name="Date" xfId="717"/>
    <cellStyle name="Date 2" xfId="718"/>
    <cellStyle name="Date 3" xfId="719"/>
    <cellStyle name="Date 3 2" xfId="720"/>
    <cellStyle name="Date 4" xfId="721"/>
    <cellStyle name="Date Short" xfId="722"/>
    <cellStyle name="Date_ESTEBAN GARZA 2008" xfId="723"/>
    <cellStyle name="dd-mm-aa" xfId="724"/>
    <cellStyle name="dd-mm-aa 2" xfId="725"/>
    <cellStyle name="dd-mm-aa 3" xfId="726"/>
    <cellStyle name="dd-mm-aa 3 2" xfId="727"/>
    <cellStyle name="dd-mm-aa 4" xfId="728"/>
    <cellStyle name="Debit" xfId="729"/>
    <cellStyle name="Debit subtotal" xfId="730"/>
    <cellStyle name="Debit Total" xfId="731"/>
    <cellStyle name="Dezimal [0]_35ERI8T2gbIEMixb4v26icuOo" xfId="732"/>
    <cellStyle name="Dezimal_35ERI8T2gbIEMixb4v26icuOo" xfId="733"/>
    <cellStyle name="Encabezado 4" xfId="734"/>
    <cellStyle name="Encabezado 4 2" xfId="735"/>
    <cellStyle name="Encabezado 4_1 IVA ESCALERAS 2011 AGOSTO" xfId="736"/>
    <cellStyle name="Énfasis1" xfId="737"/>
    <cellStyle name="Énfasis1 2" xfId="738"/>
    <cellStyle name="Énfasis1_1 IVA ESCALERAS 2011 AGOSTO" xfId="739"/>
    <cellStyle name="Énfasis2" xfId="740"/>
    <cellStyle name="Énfasis2 2" xfId="741"/>
    <cellStyle name="Énfasis2_1 IVA ESCALERAS 2011 AGOSTO" xfId="742"/>
    <cellStyle name="Énfasis3" xfId="743"/>
    <cellStyle name="Énfasis3 2" xfId="744"/>
    <cellStyle name="Énfasis3_1 IVA ESCALERAS 2011 AGOSTO" xfId="745"/>
    <cellStyle name="Énfasis4" xfId="746"/>
    <cellStyle name="Énfasis4 2" xfId="747"/>
    <cellStyle name="Énfasis4_1 IVA ESCALERAS 2011 AGOSTO" xfId="748"/>
    <cellStyle name="Énfasis5" xfId="749"/>
    <cellStyle name="Énfasis5 2" xfId="750"/>
    <cellStyle name="Énfasis5_1 IVA ESCALERAS 2011 AGOSTO" xfId="751"/>
    <cellStyle name="Énfasis6" xfId="752"/>
    <cellStyle name="Énfasis6 2" xfId="753"/>
    <cellStyle name="Énfasis6_1 IVA ESCALERAS 2011 AGOSTO" xfId="754"/>
    <cellStyle name="Enter Currency (0)" xfId="755"/>
    <cellStyle name="Enter Currency (2)" xfId="756"/>
    <cellStyle name="Enter Units (0)" xfId="757"/>
    <cellStyle name="Enter Units (1)" xfId="758"/>
    <cellStyle name="Enter Units (2)" xfId="759"/>
    <cellStyle name="Entrada" xfId="760"/>
    <cellStyle name="Entrada 2" xfId="761"/>
    <cellStyle name="Entrada_1 IVA ESCALERAS 2011 AGOSTO" xfId="762"/>
    <cellStyle name="ESCALA" xfId="763"/>
    <cellStyle name="Estilo 1" xfId="764"/>
    <cellStyle name="Estilo 1 2" xfId="765"/>
    <cellStyle name="Estilo 1 2 2" xfId="766"/>
    <cellStyle name="Estilo 1 3" xfId="767"/>
    <cellStyle name="Euro" xfId="768"/>
    <cellStyle name="Euro 10" xfId="769"/>
    <cellStyle name="Euro 11" xfId="770"/>
    <cellStyle name="Euro 11 2" xfId="771"/>
    <cellStyle name="Euro 12" xfId="772"/>
    <cellStyle name="Euro 13" xfId="773"/>
    <cellStyle name="Euro 2" xfId="774"/>
    <cellStyle name="Euro 3" xfId="775"/>
    <cellStyle name="Euro 4" xfId="776"/>
    <cellStyle name="Euro 5" xfId="777"/>
    <cellStyle name="Euro 6" xfId="778"/>
    <cellStyle name="Euro 7" xfId="779"/>
    <cellStyle name="Euro 8" xfId="780"/>
    <cellStyle name="Euro 9" xfId="781"/>
    <cellStyle name="Euro_1 CCF ESCALERAS 2011 JUNIO" xfId="782"/>
    <cellStyle name="Explanatory Text 10" xfId="783"/>
    <cellStyle name="Explanatory Text 11" xfId="784"/>
    <cellStyle name="Explanatory Text 12" xfId="785"/>
    <cellStyle name="Explanatory Text 2" xfId="786"/>
    <cellStyle name="Explanatory Text 3" xfId="787"/>
    <cellStyle name="Explanatory Text 4" xfId="788"/>
    <cellStyle name="Explanatory Text 5" xfId="789"/>
    <cellStyle name="Explanatory Text 6" xfId="790"/>
    <cellStyle name="Explanatory Text 7" xfId="791"/>
    <cellStyle name="Explanatory Text 8" xfId="792"/>
    <cellStyle name="Explanatory Text 9" xfId="793"/>
    <cellStyle name="F2" xfId="794"/>
    <cellStyle name="Fecha" xfId="795"/>
    <cellStyle name="Fijo" xfId="796"/>
    <cellStyle name="Fixed" xfId="797"/>
    <cellStyle name="Fixed 2" xfId="798"/>
    <cellStyle name="Fixed 3" xfId="799"/>
    <cellStyle name="Fixed 3 2" xfId="800"/>
    <cellStyle name="Fixed 4" xfId="801"/>
    <cellStyle name="Good 10" xfId="802"/>
    <cellStyle name="Good 11" xfId="803"/>
    <cellStyle name="Good 12" xfId="804"/>
    <cellStyle name="Good 2" xfId="805"/>
    <cellStyle name="Good 3" xfId="806"/>
    <cellStyle name="Good 4" xfId="807"/>
    <cellStyle name="Good 5" xfId="808"/>
    <cellStyle name="Good 6" xfId="809"/>
    <cellStyle name="Good 7" xfId="810"/>
    <cellStyle name="Good 8" xfId="811"/>
    <cellStyle name="Good 9" xfId="812"/>
    <cellStyle name="Grey" xfId="813"/>
    <cellStyle name="Header" xfId="814"/>
    <cellStyle name="Header1" xfId="815"/>
    <cellStyle name="Header2" xfId="816"/>
    <cellStyle name="HEADING" xfId="817"/>
    <cellStyle name="Heading 1 10" xfId="818"/>
    <cellStyle name="Heading 1 11" xfId="819"/>
    <cellStyle name="Heading 1 12" xfId="820"/>
    <cellStyle name="Heading 1 13" xfId="821"/>
    <cellStyle name="Heading 1 2" xfId="822"/>
    <cellStyle name="Heading 1 2 2" xfId="823"/>
    <cellStyle name="Heading 1 2_1 IVA ESCALERAS 2011 AGOSTO" xfId="824"/>
    <cellStyle name="Heading 1 3" xfId="825"/>
    <cellStyle name="Heading 1 4" xfId="826"/>
    <cellStyle name="Heading 1 5" xfId="827"/>
    <cellStyle name="Heading 1 6" xfId="828"/>
    <cellStyle name="Heading 1 7" xfId="829"/>
    <cellStyle name="Heading 1 8" xfId="830"/>
    <cellStyle name="Heading 1 9" xfId="831"/>
    <cellStyle name="Heading 2 10" xfId="832"/>
    <cellStyle name="Heading 2 11" xfId="833"/>
    <cellStyle name="Heading 2 12" xfId="834"/>
    <cellStyle name="Heading 2 13" xfId="835"/>
    <cellStyle name="Heading 2 2" xfId="836"/>
    <cellStyle name="Heading 2 2 2" xfId="837"/>
    <cellStyle name="Heading 2 2_1 IVA ESCALERAS 2011 AGOSTO" xfId="838"/>
    <cellStyle name="Heading 2 3" xfId="839"/>
    <cellStyle name="Heading 2 4" xfId="840"/>
    <cellStyle name="Heading 2 5" xfId="841"/>
    <cellStyle name="Heading 2 6" xfId="842"/>
    <cellStyle name="Heading 2 7" xfId="843"/>
    <cellStyle name="Heading 2 8" xfId="844"/>
    <cellStyle name="Heading 2 9" xfId="845"/>
    <cellStyle name="Heading 3 10" xfId="846"/>
    <cellStyle name="Heading 3 11" xfId="847"/>
    <cellStyle name="Heading 3 12" xfId="848"/>
    <cellStyle name="Heading 3 2" xfId="849"/>
    <cellStyle name="Heading 3 3" xfId="850"/>
    <cellStyle name="Heading 3 4" xfId="851"/>
    <cellStyle name="Heading 3 5" xfId="852"/>
    <cellStyle name="Heading 3 6" xfId="853"/>
    <cellStyle name="Heading 3 7" xfId="854"/>
    <cellStyle name="Heading 3 8" xfId="855"/>
    <cellStyle name="Heading 3 9" xfId="856"/>
    <cellStyle name="Heading 4 10" xfId="857"/>
    <cellStyle name="Heading 4 11" xfId="858"/>
    <cellStyle name="Heading 4 12" xfId="859"/>
    <cellStyle name="Heading 4 2" xfId="860"/>
    <cellStyle name="Heading 4 3" xfId="861"/>
    <cellStyle name="Heading 4 4" xfId="862"/>
    <cellStyle name="Heading 4 5" xfId="863"/>
    <cellStyle name="Heading 4 6" xfId="864"/>
    <cellStyle name="Heading 4 7" xfId="865"/>
    <cellStyle name="Heading 4 8" xfId="866"/>
    <cellStyle name="Heading 4 9" xfId="867"/>
    <cellStyle name="Heading No Underline" xfId="868"/>
    <cellStyle name="Heading With Underline" xfId="869"/>
    <cellStyle name="Hipervínculo_6480  Calculo IA ejercicio 2007a" xfId="870"/>
    <cellStyle name="hips" xfId="871"/>
    <cellStyle name="Hora" xfId="872"/>
    <cellStyle name="Hyperlink 2" xfId="873"/>
    <cellStyle name="Hyperlink 3" xfId="874"/>
    <cellStyle name="Incorrecto" xfId="875"/>
    <cellStyle name="Incorrecto 2" xfId="876"/>
    <cellStyle name="Incorrecto_1 IVA ESCALERAS 2011 AGOSTO" xfId="877"/>
    <cellStyle name="Input [yellow]" xfId="878"/>
    <cellStyle name="Input 10" xfId="879"/>
    <cellStyle name="Input 11" xfId="880"/>
    <cellStyle name="Input 12" xfId="881"/>
    <cellStyle name="Input 2" xfId="882"/>
    <cellStyle name="Input 3" xfId="883"/>
    <cellStyle name="Input 4" xfId="884"/>
    <cellStyle name="Input 5" xfId="885"/>
    <cellStyle name="Input 6" xfId="886"/>
    <cellStyle name="Input 7" xfId="887"/>
    <cellStyle name="Input 8" xfId="888"/>
    <cellStyle name="Input 9" xfId="889"/>
    <cellStyle name="IZQ_DER" xfId="890"/>
    <cellStyle name="juan2" xfId="891"/>
    <cellStyle name="L_BORDER_A" xfId="892"/>
    <cellStyle name="L_BORDER_A_1 IVA ESCALERAS 2011 DICIEMBRE" xfId="893"/>
    <cellStyle name="L_BORDER_A_1.- IVA ESCALERAS 2011 Enero 2012" xfId="894"/>
    <cellStyle name="L_BORDER_A_1.-IVA ESCALERAS 2012 Abril" xfId="895"/>
    <cellStyle name="L_BORDER_A_1.-IVA ESCALERAS 2012 Febrero" xfId="896"/>
    <cellStyle name="L_BORDER_A_1.-IVA ESCALERAS 2012 Marzo" xfId="897"/>
    <cellStyle name="L_BORDER_A_DECLARACION ANUAL 2007 ECREHI" xfId="898"/>
    <cellStyle name="L_BORDER_A_DECLARACION ANUAL 2007 ECREHI 2" xfId="899"/>
    <cellStyle name="L_BORDER_A_DECLARACION ANUAL 2007 ECREHI_1 PPS IETU ESCALERAS 2011 NOVIEMBRE" xfId="900"/>
    <cellStyle name="L_BORDER_A_DECLARACION ANUAL 2007 ECREHI_1 PPS IETU ESCALERAS 2011 OCTUBRE" xfId="901"/>
    <cellStyle name="L_BORDER_A_DECLARACION ANUAL 2007 ECREHI_1 PPS IETU ESCALERAS 2011 OCTUBRE REVISION LLRS" xfId="902"/>
    <cellStyle name="L_BORDER_A_DECLARACION ANUAL 2007 ECREHI_1 PPS IETU ESCALERAS 2012 Enero" xfId="903"/>
    <cellStyle name="L_BORDER_A_DECLARACION ANUAL 2007 ECREHI_IETU" xfId="904"/>
    <cellStyle name="L_BORDER_A_DECLARACION ANUAL 2007 ECREHI_INMUEBLES PPS ISR NOVIEMBRE 10" xfId="905"/>
    <cellStyle name="L_BORDER_A_DECLARACION ANUAL 2007 ECREHI_MD PPS IETU NOV-10" xfId="906"/>
    <cellStyle name="L_BORDER_A_DECLARACION ANUAL 2007 ECREHI_PPS ISR INM MEXVENT 2011 FEBRERO" xfId="907"/>
    <cellStyle name="L_BORDER_A_DECLARACION ANUAL 2007 ECREHI_Soporte IETU Escaleras 2012  Enero" xfId="908"/>
    <cellStyle name="L_BORDER_A_DECLARACION ANUAL 2007 ECREHI_Soporte IETU Escaleras 2012 Abril" xfId="909"/>
    <cellStyle name="L_BORDER_A_DECLARACION ANUAL 2007 ECREHI_Soporte IETU Escaleras 2012 Febrero" xfId="910"/>
    <cellStyle name="L_BORDER_A_DECLARACION ANUAL 2007 ECREHI_Soporte IETU Escaleras 2012 Marzo" xfId="911"/>
    <cellStyle name="LIN_NORMAL" xfId="912"/>
    <cellStyle name="Link Currency (0)" xfId="913"/>
    <cellStyle name="Link Currency (2)" xfId="914"/>
    <cellStyle name="Link Units (0)" xfId="915"/>
    <cellStyle name="Link Units (1)" xfId="916"/>
    <cellStyle name="Link Units (2)" xfId="917"/>
    <cellStyle name="Linked Cell 10" xfId="918"/>
    <cellStyle name="Linked Cell 11" xfId="919"/>
    <cellStyle name="Linked Cell 12" xfId="920"/>
    <cellStyle name="Linked Cell 2" xfId="921"/>
    <cellStyle name="Linked Cell 3" xfId="922"/>
    <cellStyle name="Linked Cell 4" xfId="923"/>
    <cellStyle name="Linked Cell 5" xfId="924"/>
    <cellStyle name="Linked Cell 6" xfId="925"/>
    <cellStyle name="Linked Cell 7" xfId="926"/>
    <cellStyle name="Linked Cell 8" xfId="927"/>
    <cellStyle name="Linked Cell 9" xfId="928"/>
    <cellStyle name="MFG_Amount" xfId="929"/>
    <cellStyle name="Millares [0] 2" xfId="930"/>
    <cellStyle name="Millares [0]_acumex" xfId="931"/>
    <cellStyle name="Millares 2" xfId="932"/>
    <cellStyle name="Millares 2 2" xfId="933"/>
    <cellStyle name="Millares 2 3" xfId="934"/>
    <cellStyle name="Millares 2 3 2" xfId="935"/>
    <cellStyle name="Millares 2 4" xfId="936"/>
    <cellStyle name="Millares 2_CCF  Fincas DIC 2009" xfId="937"/>
    <cellStyle name="Millares 3" xfId="938"/>
    <cellStyle name="Millares 3 2" xfId="939"/>
    <cellStyle name="Millares 4" xfId="940"/>
    <cellStyle name="Millares_09 Septiembre Escaleras" xfId="941"/>
    <cellStyle name="Milliers [0]_AR1194" xfId="942"/>
    <cellStyle name="Milliers_AR1194" xfId="943"/>
    <cellStyle name="Moneda [0]_acumex" xfId="944"/>
    <cellStyle name="Moneda 2" xfId="945"/>
    <cellStyle name="Moneda 2 2" xfId="946"/>
    <cellStyle name="Moneda 4" xfId="947"/>
    <cellStyle name="Moneda_acumex" xfId="948"/>
    <cellStyle name="Monétaire [0]_AR1194" xfId="949"/>
    <cellStyle name="Monétaire_AR1194" xfId="950"/>
    <cellStyle name="Monetario0" xfId="951"/>
    <cellStyle name="Mon彋aire [0]_AR1194" xfId="952"/>
    <cellStyle name="Mon彋aire_AR1194" xfId="953"/>
    <cellStyle name="Neutral 10" xfId="954"/>
    <cellStyle name="Neutral 11" xfId="955"/>
    <cellStyle name="Neutral 12" xfId="956"/>
    <cellStyle name="Neutral 2" xfId="957"/>
    <cellStyle name="Neutral 3" xfId="958"/>
    <cellStyle name="Neutral 4" xfId="959"/>
    <cellStyle name="Neutral 5" xfId="960"/>
    <cellStyle name="Neutral 6" xfId="961"/>
    <cellStyle name="Neutral 7" xfId="962"/>
    <cellStyle name="Neutral 8" xfId="963"/>
    <cellStyle name="Neutral 9" xfId="964"/>
    <cellStyle name="no dec" xfId="965"/>
    <cellStyle name="Normal" xfId="0" builtinId="0"/>
    <cellStyle name="Normal - Style1" xfId="966"/>
    <cellStyle name="Normal - Style1 2" xfId="967"/>
    <cellStyle name="Normal - Style1_D4" xfId="968"/>
    <cellStyle name="Normal - Style5" xfId="969"/>
    <cellStyle name="Normal 10" xfId="970"/>
    <cellStyle name="Normal 10 2" xfId="971"/>
    <cellStyle name="Normal 10 2 2" xfId="972"/>
    <cellStyle name="Normal 10 3" xfId="973"/>
    <cellStyle name="Normal 10_1 IVA ESCALERAS 2011 AGOSTO" xfId="974"/>
    <cellStyle name="Normal 102" xfId="975"/>
    <cellStyle name="Normal 11" xfId="976"/>
    <cellStyle name="Normal 11 2" xfId="977"/>
    <cellStyle name="Normal 11 3" xfId="978"/>
    <cellStyle name="Normal 11 4" xfId="979"/>
    <cellStyle name="Normal 11 5" xfId="980"/>
    <cellStyle name="Normal 11 6" xfId="981"/>
    <cellStyle name="Normal 11 7" xfId="982"/>
    <cellStyle name="Normal 11_1 IVA ESCALERAS 2011 AGOSTO" xfId="983"/>
    <cellStyle name="Normal 12" xfId="984"/>
    <cellStyle name="Normal 12 2" xfId="985"/>
    <cellStyle name="Normal 12 3" xfId="986"/>
    <cellStyle name="Normal 12 4" xfId="987"/>
    <cellStyle name="Normal 12 5" xfId="988"/>
    <cellStyle name="Normal 12 6" xfId="989"/>
    <cellStyle name="Normal 12_02 Integración de Impuestos Escaleras 2012 Febrero" xfId="990"/>
    <cellStyle name="Normal 13" xfId="991"/>
    <cellStyle name="Normal 13 2" xfId="992"/>
    <cellStyle name="Normal 13 3" xfId="993"/>
    <cellStyle name="Normal 13 4" xfId="994"/>
    <cellStyle name="Normal 13 5" xfId="995"/>
    <cellStyle name="Normal 13_02 Integración de Impuestos Escaleras 2012 Febrero" xfId="996"/>
    <cellStyle name="Normal 14" xfId="997"/>
    <cellStyle name="Normal 14 2" xfId="998"/>
    <cellStyle name="Normal 14 3" xfId="999"/>
    <cellStyle name="Normal 14_02 Integración de Impuestos Escaleras 2012 Febrero" xfId="1000"/>
    <cellStyle name="Normal 15" xfId="1001"/>
    <cellStyle name="Normal 15 2" xfId="1002"/>
    <cellStyle name="Normal 15_02 Integración de Impuestos Escaleras 2012 Febrero" xfId="1003"/>
    <cellStyle name="Normal 16" xfId="1004"/>
    <cellStyle name="Normal 17" xfId="1005"/>
    <cellStyle name="Normal 18" xfId="1006"/>
    <cellStyle name="Normal 19" xfId="1007"/>
    <cellStyle name="Normal 2" xfId="1008"/>
    <cellStyle name="Normal 2 10" xfId="1009"/>
    <cellStyle name="Normal 2 11" xfId="1010"/>
    <cellStyle name="Normal 2 12" xfId="1011"/>
    <cellStyle name="Normal 2 13" xfId="1012"/>
    <cellStyle name="Normal 2 14" xfId="1013"/>
    <cellStyle name="Normal 2 15" xfId="1014"/>
    <cellStyle name="Normal 2 16" xfId="1015"/>
    <cellStyle name="Normal 2 17" xfId="1016"/>
    <cellStyle name="Normal 2 18" xfId="1017"/>
    <cellStyle name="Normal 2 19" xfId="1018"/>
    <cellStyle name="Normal 2 2" xfId="1019"/>
    <cellStyle name="Normal 2 2 2" xfId="1020"/>
    <cellStyle name="Normal 2 2 2 10" xfId="1021"/>
    <cellStyle name="Normal 2 2 2 2" xfId="1022"/>
    <cellStyle name="Normal 2 2 2 2 2" xfId="1023"/>
    <cellStyle name="Normal 2 2 2 2 2 2" xfId="1024"/>
    <cellStyle name="Normal 2 2 2 2 2 2 2" xfId="1025"/>
    <cellStyle name="Normal 2 2 2 2 2 2 2 2" xfId="1026"/>
    <cellStyle name="Normal 2 2 2 2 2 2 2 3" xfId="1027"/>
    <cellStyle name="Normal 2 2 2 2 2 2 2_02 Integración de Impuestos Escaleras 2012 Febrero" xfId="1028"/>
    <cellStyle name="Normal 2 2 2 2 2 3" xfId="1029"/>
    <cellStyle name="Normal 2 2 2 2 2 4" xfId="1030"/>
    <cellStyle name="Normal 2 2 2 2 2 5" xfId="1031"/>
    <cellStyle name="Normal 2 2 2 2 2_02 Integración de Impuestos Escaleras 2012 Febrero" xfId="1032"/>
    <cellStyle name="Normal 2 2 2 2 3" xfId="1033"/>
    <cellStyle name="Normal 2 2 2 2 3 2" xfId="1034"/>
    <cellStyle name="Normal 2 2 2 2 3 2 2" xfId="1035"/>
    <cellStyle name="Normal 2 2 2 2 3 2 2 2" xfId="1036"/>
    <cellStyle name="Normal 2 2 2 2 3 3" xfId="1037"/>
    <cellStyle name="Normal 2 2 2 2 3_02 Integración de Impuestos Escaleras 2012 Febrero" xfId="1038"/>
    <cellStyle name="Normal 2 2 2 2 4" xfId="1039"/>
    <cellStyle name="Normal 2 2 2 2 4 2" xfId="1040"/>
    <cellStyle name="Normal 2 2 2 3" xfId="1041"/>
    <cellStyle name="Normal 2 2 2 4" xfId="1042"/>
    <cellStyle name="Normal 2 2 2 5" xfId="1043"/>
    <cellStyle name="Normal 2 2 2 6" xfId="1044"/>
    <cellStyle name="Normal 2 2 2 7" xfId="1045"/>
    <cellStyle name="Normal 2 2 2 7 2" xfId="1046"/>
    <cellStyle name="Normal 2 2 2 7 2 2" xfId="1047"/>
    <cellStyle name="Normal 2 2 2 7 2 3" xfId="1048"/>
    <cellStyle name="Normal 2 2 2 7 2_02 Integración de Impuestos Escaleras 2012 Febrero" xfId="1049"/>
    <cellStyle name="Normal 2 2 2 8" xfId="1050"/>
    <cellStyle name="Normal 2 2 2 9" xfId="1051"/>
    <cellStyle name="Normal 2 2 2_02 Integración de Impuestos Escaleras 2012 Febrero" xfId="1052"/>
    <cellStyle name="Normal 2 2 3" xfId="1053"/>
    <cellStyle name="Normal 2 2 3 2" xfId="1054"/>
    <cellStyle name="Normal 2 2 3 2 2" xfId="1055"/>
    <cellStyle name="Normal 2 2 3 2 2 2" xfId="1056"/>
    <cellStyle name="Normal 2 2 3 2 2 2 2" xfId="1057"/>
    <cellStyle name="Normal 2 2 3 2 2 2 2 2" xfId="1058"/>
    <cellStyle name="Normal 2 2 3 2 2 3" xfId="1059"/>
    <cellStyle name="Normal 2 2 3 2 2_02 Integración de Impuestos Escaleras 2012 Febrero" xfId="1060"/>
    <cellStyle name="Normal 2 2 3 2 3" xfId="1061"/>
    <cellStyle name="Normal 2 2 3 2 3 2" xfId="1062"/>
    <cellStyle name="Normal 2 2 3 2 4" xfId="1063"/>
    <cellStyle name="Normal 2 2 3 2 4 2" xfId="1064"/>
    <cellStyle name="Normal 2 2 3 3" xfId="1065"/>
    <cellStyle name="Normal 2 2 3 3 2" xfId="1066"/>
    <cellStyle name="Normal 2 2 3 3 2 2" xfId="1067"/>
    <cellStyle name="Normal 2 2 3 3 2 3" xfId="1068"/>
    <cellStyle name="Normal 2 2 3 3 2_02 Integración de Impuestos Escaleras 2012 Febrero" xfId="1069"/>
    <cellStyle name="Normal 2 2 3 4" xfId="1070"/>
    <cellStyle name="Normal 2 2 3 5" xfId="1071"/>
    <cellStyle name="Normal 2 2 3_02 Integración de Impuestos Escaleras 2012 Febrero" xfId="1072"/>
    <cellStyle name="Normal 2 2 4" xfId="1073"/>
    <cellStyle name="Normal 2 2 4 2" xfId="1074"/>
    <cellStyle name="Normal 2 2 5" xfId="1075"/>
    <cellStyle name="Normal 2 2 5 2" xfId="1076"/>
    <cellStyle name="Normal 2 2 6" xfId="1077"/>
    <cellStyle name="Normal 2 2 6 2" xfId="1078"/>
    <cellStyle name="Normal 2 2 7" xfId="1079"/>
    <cellStyle name="Normal 2 2 7 2" xfId="1080"/>
    <cellStyle name="Normal 2 2 7 2 2" xfId="1081"/>
    <cellStyle name="Normal 2 2 7 2 2 2" xfId="1082"/>
    <cellStyle name="Normal 2 2 7 3" xfId="1083"/>
    <cellStyle name="Normal 2 2 7_02 Integración de Impuestos Escaleras 2012 Febrero" xfId="1084"/>
    <cellStyle name="Normal 2 2 8" xfId="1085"/>
    <cellStyle name="Normal 2 2 8 2" xfId="1086"/>
    <cellStyle name="Normal 2 2 9" xfId="1087"/>
    <cellStyle name="Normal 2 2 9 2" xfId="1088"/>
    <cellStyle name="Normal 2 2_1 IVA ESCALERAS 2011 AGOSTO" xfId="1089"/>
    <cellStyle name="Normal 2 20" xfId="1090"/>
    <cellStyle name="Normal 2 3" xfId="1091"/>
    <cellStyle name="Normal 2 3 2" xfId="1092"/>
    <cellStyle name="Normal 2 3 2 2" xfId="1093"/>
    <cellStyle name="Normal 2 3 2 2 2" xfId="1094"/>
    <cellStyle name="Normal 2 3 2 2 2 2" xfId="1095"/>
    <cellStyle name="Normal 2 3 2 2 2 3" xfId="1096"/>
    <cellStyle name="Normal 2 3 2 2 2_02 Integración de Impuestos Escaleras 2012 Febrero" xfId="1097"/>
    <cellStyle name="Normal 2 3 2 3" xfId="1098"/>
    <cellStyle name="Normal 2 3 2 4" xfId="1099"/>
    <cellStyle name="Normal 2 3 2 5" xfId="1100"/>
    <cellStyle name="Normal 2 3 2_02 Integración de Impuestos Escaleras 2012 Febrero" xfId="1101"/>
    <cellStyle name="Normal 2 3 3" xfId="1102"/>
    <cellStyle name="Normal 2 3 3 2" xfId="1103"/>
    <cellStyle name="Normal 2 3 3 2 2" xfId="1104"/>
    <cellStyle name="Normal 2 3 3 2 2 2" xfId="1105"/>
    <cellStyle name="Normal 2 3 3 3" xfId="1106"/>
    <cellStyle name="Normal 2 3 3_02 Integración de Impuestos Escaleras 2012 Febrero" xfId="1107"/>
    <cellStyle name="Normal 2 3 4" xfId="1108"/>
    <cellStyle name="Normal 2 3 4 2" xfId="1109"/>
    <cellStyle name="Normal 2 3_1 IVA ESCALERAS 2011 AGOSTO" xfId="1110"/>
    <cellStyle name="Normal 2 4" xfId="1111"/>
    <cellStyle name="Normal 2 4 2" xfId="1112"/>
    <cellStyle name="Normal 2 5" xfId="1113"/>
    <cellStyle name="Normal 2 6" xfId="1114"/>
    <cellStyle name="Normal 2 7" xfId="1115"/>
    <cellStyle name="Normal 2 8" xfId="1116"/>
    <cellStyle name="Normal 2 8 2" xfId="1117"/>
    <cellStyle name="Normal 2 8 2 2" xfId="1118"/>
    <cellStyle name="Normal 2 8 2 3" xfId="1119"/>
    <cellStyle name="Normal 2 8 2_02 Integración de Impuestos Escaleras 2012 Febrero" xfId="1120"/>
    <cellStyle name="Normal 2 9" xfId="1121"/>
    <cellStyle name="Normal 2_07 POLIZA ESCALERAS JULIO 11" xfId="1122"/>
    <cellStyle name="Normal 20" xfId="1123"/>
    <cellStyle name="Normal 21" xfId="1124"/>
    <cellStyle name="Normal 22" xfId="1125"/>
    <cellStyle name="Normal 23" xfId="1126"/>
    <cellStyle name="Normal 23 2" xfId="1127"/>
    <cellStyle name="Normal 24" xfId="1128"/>
    <cellStyle name="Normal 25" xfId="1129"/>
    <cellStyle name="Normal 25 2" xfId="1130"/>
    <cellStyle name="Normal 26" xfId="1131"/>
    <cellStyle name="Normal 27" xfId="1132"/>
    <cellStyle name="Normal 28" xfId="1133"/>
    <cellStyle name="Normal 29" xfId="1134"/>
    <cellStyle name="Normal 3" xfId="1135"/>
    <cellStyle name="Normal 3 10" xfId="1136"/>
    <cellStyle name="Normal 3 11" xfId="1137"/>
    <cellStyle name="Normal 3 12" xfId="1138"/>
    <cellStyle name="Normal 3 13" xfId="1139"/>
    <cellStyle name="Normal 3 14" xfId="1140"/>
    <cellStyle name="Normal 3 15" xfId="1141"/>
    <cellStyle name="Normal 3 16" xfId="1142"/>
    <cellStyle name="Normal 3 17" xfId="1143"/>
    <cellStyle name="Normal 3 18" xfId="1144"/>
    <cellStyle name="Normal 3 19" xfId="1145"/>
    <cellStyle name="Normal 3 2" xfId="1146"/>
    <cellStyle name="Normal 3 3" xfId="1147"/>
    <cellStyle name="Normal 3 4" xfId="1148"/>
    <cellStyle name="Normal 3 5" xfId="1149"/>
    <cellStyle name="Normal 3 6" xfId="1150"/>
    <cellStyle name="Normal 3 7" xfId="1151"/>
    <cellStyle name="Normal 3 7 2" xfId="1152"/>
    <cellStyle name="Normal 3 7 2 2" xfId="1153"/>
    <cellStyle name="Normal 3 7 2 3" xfId="1154"/>
    <cellStyle name="Normal 3 7 2_02 Integración de Impuestos Escaleras 2012 Febrero" xfId="1155"/>
    <cellStyle name="Normal 3 8" xfId="1156"/>
    <cellStyle name="Normal 3 9" xfId="1157"/>
    <cellStyle name="Normal 3_07 POLIZA ESCALERAS JULIO 11" xfId="1158"/>
    <cellStyle name="Normal 30" xfId="1159"/>
    <cellStyle name="Normal 4" xfId="1160"/>
    <cellStyle name="Normal 4 10" xfId="1161"/>
    <cellStyle name="Normal 4 11" xfId="1162"/>
    <cellStyle name="Normal 4 12" xfId="1163"/>
    <cellStyle name="Normal 4 13" xfId="1164"/>
    <cellStyle name="Normal 4 14" xfId="1165"/>
    <cellStyle name="Normal 4 2" xfId="1166"/>
    <cellStyle name="Normal 4 2 2" xfId="1167"/>
    <cellStyle name="Normal 4 2 2 2" xfId="1168"/>
    <cellStyle name="Normal 4 2 2 3" xfId="1169"/>
    <cellStyle name="Normal 4 2 2_02 Integración de Impuestos Escaleras 2012 Febrero" xfId="1170"/>
    <cellStyle name="Normal 4 2_Book1" xfId="1171"/>
    <cellStyle name="Normal 4 3" xfId="1172"/>
    <cellStyle name="Normal 4 4" xfId="1173"/>
    <cellStyle name="Normal 4 5" xfId="1174"/>
    <cellStyle name="Normal 4 6" xfId="1175"/>
    <cellStyle name="Normal 4 7" xfId="1176"/>
    <cellStyle name="Normal 4 8" xfId="1177"/>
    <cellStyle name="Normal 4 9" xfId="1178"/>
    <cellStyle name="Normal 4_02 Integración de Impuestos Escaleras 2012 Febrero" xfId="1179"/>
    <cellStyle name="Normal 5" xfId="1180"/>
    <cellStyle name="Normal 5 10" xfId="1181"/>
    <cellStyle name="Normal 5 11" xfId="1182"/>
    <cellStyle name="Normal 5 12" xfId="1183"/>
    <cellStyle name="Normal 5 13" xfId="1184"/>
    <cellStyle name="Normal 5 14" xfId="1185"/>
    <cellStyle name="Normal 5 2" xfId="1186"/>
    <cellStyle name="Normal 5 3" xfId="1187"/>
    <cellStyle name="Normal 5 3 2" xfId="1188"/>
    <cellStyle name="Normal 5 4" xfId="1189"/>
    <cellStyle name="Normal 5 4 2" xfId="1190"/>
    <cellStyle name="Normal 5 5" xfId="1191"/>
    <cellStyle name="Normal 5 6" xfId="1192"/>
    <cellStyle name="Normal 5 7" xfId="1193"/>
    <cellStyle name="Normal 5 8" xfId="1194"/>
    <cellStyle name="Normal 5 9" xfId="1195"/>
    <cellStyle name="Normal 5_02 Integración de Impuestos Escaleras 2012 Febrero" xfId="1196"/>
    <cellStyle name="Normal 6" xfId="1197"/>
    <cellStyle name="Normal 6 2" xfId="1198"/>
    <cellStyle name="Normal 6 2 2" xfId="1199"/>
    <cellStyle name="Normal 6 2 2 2" xfId="1200"/>
    <cellStyle name="Normal 6_1 IVA ESCALERAS 2011 AGOSTO" xfId="1201"/>
    <cellStyle name="Normal 7" xfId="1202"/>
    <cellStyle name="Normal 7 10" xfId="1203"/>
    <cellStyle name="Normal 7 11" xfId="1204"/>
    <cellStyle name="Normal 7 12" xfId="1205"/>
    <cellStyle name="Normal 7 13" xfId="1206"/>
    <cellStyle name="Normal 7 2" xfId="1207"/>
    <cellStyle name="Normal 7 2 2" xfId="1208"/>
    <cellStyle name="Normal 7 3" xfId="1209"/>
    <cellStyle name="Normal 7 3 2" xfId="1210"/>
    <cellStyle name="Normal 7 4" xfId="1211"/>
    <cellStyle name="Normal 7 4 2" xfId="1212"/>
    <cellStyle name="Normal 7 5" xfId="1213"/>
    <cellStyle name="Normal 7 6" xfId="1214"/>
    <cellStyle name="Normal 7 7" xfId="1215"/>
    <cellStyle name="Normal 7 8" xfId="1216"/>
    <cellStyle name="Normal 7 9" xfId="1217"/>
    <cellStyle name="Normal 7_1 IVA ESCALERAS 2011 AGOSTO" xfId="1218"/>
    <cellStyle name="Normal 8" xfId="1219"/>
    <cellStyle name="Normal 8 10" xfId="1220"/>
    <cellStyle name="Normal 8 11" xfId="1221"/>
    <cellStyle name="Normal 8 2" xfId="1222"/>
    <cellStyle name="Normal 8 3" xfId="1223"/>
    <cellStyle name="Normal 8 4" xfId="1224"/>
    <cellStyle name="Normal 8 5" xfId="1225"/>
    <cellStyle name="Normal 8 6" xfId="1226"/>
    <cellStyle name="Normal 8 7" xfId="1227"/>
    <cellStyle name="Normal 8 8" xfId="1228"/>
    <cellStyle name="Normal 8 9" xfId="1229"/>
    <cellStyle name="Normal 8_1 IVA ESCALERAS 2011 AGOSTO" xfId="1230"/>
    <cellStyle name="Normal 9" xfId="1231"/>
    <cellStyle name="Normal 9 10" xfId="1232"/>
    <cellStyle name="Normal 9 11" xfId="1233"/>
    <cellStyle name="Normal 9 2" xfId="1234"/>
    <cellStyle name="Normal 9 2 2" xfId="1235"/>
    <cellStyle name="Normal 9 3" xfId="1236"/>
    <cellStyle name="Normal 9 4" xfId="1237"/>
    <cellStyle name="Normal 9 5" xfId="1238"/>
    <cellStyle name="Normal 9 6" xfId="1239"/>
    <cellStyle name="Normal 9 7" xfId="1240"/>
    <cellStyle name="Normal 9 8" xfId="1241"/>
    <cellStyle name="Normal 9 9" xfId="1242"/>
    <cellStyle name="Normal 9_1 IVA ESCALERAS 2011 AGOSTO" xfId="1243"/>
    <cellStyle name="Normal_SEMAFORO ABRIL 2011 2" xfId="2"/>
    <cellStyle name="Notas" xfId="1244"/>
    <cellStyle name="Notas 2" xfId="1245"/>
    <cellStyle name="Notas 2 2" xfId="1246"/>
    <cellStyle name="Notas 2 2 2" xfId="1247"/>
    <cellStyle name="Notas 2 3" xfId="1248"/>
    <cellStyle name="Notas 2 3 2" xfId="1249"/>
    <cellStyle name="Notas 2 4" xfId="1250"/>
    <cellStyle name="Notas 2 4 2" xfId="1251"/>
    <cellStyle name="Notas 2 5" xfId="1252"/>
    <cellStyle name="Notas 2 5 2" xfId="1253"/>
    <cellStyle name="Notas 2 6" xfId="1254"/>
    <cellStyle name="Notas 2 6 2" xfId="1255"/>
    <cellStyle name="Notas 2 7" xfId="1256"/>
    <cellStyle name="Notas 2 7 2" xfId="1257"/>
    <cellStyle name="Notas 2 8" xfId="1258"/>
    <cellStyle name="Notas 2 8 2" xfId="1259"/>
    <cellStyle name="Notas 2 9" xfId="1260"/>
    <cellStyle name="Notas 2 9 2" xfId="1261"/>
    <cellStyle name="Notas 3 2" xfId="1262"/>
    <cellStyle name="Notas 3 2 2" xfId="1263"/>
    <cellStyle name="Notas 3 3" xfId="1264"/>
    <cellStyle name="Notas 3 3 2" xfId="1265"/>
    <cellStyle name="Notas 3 4" xfId="1266"/>
    <cellStyle name="Notas 3 4 2" xfId="1267"/>
    <cellStyle name="Notas 4 2" xfId="1268"/>
    <cellStyle name="Notas 4 2 2" xfId="1269"/>
    <cellStyle name="Notas 4 3" xfId="1270"/>
    <cellStyle name="Notas 4 3 2" xfId="1271"/>
    <cellStyle name="Notas 4 4" xfId="1272"/>
    <cellStyle name="Notas 4 4 2" xfId="1273"/>
    <cellStyle name="Notas 5 2" xfId="1274"/>
    <cellStyle name="Notas 5 2 2" xfId="1275"/>
    <cellStyle name="Notas 5 3" xfId="1276"/>
    <cellStyle name="Notas 5 3 2" xfId="1277"/>
    <cellStyle name="Notas 5 4" xfId="1278"/>
    <cellStyle name="Notas 5 4 2" xfId="1279"/>
    <cellStyle name="Notas 6 2" xfId="1280"/>
    <cellStyle name="Notas 6 2 2" xfId="1281"/>
    <cellStyle name="Notas 6 3" xfId="1282"/>
    <cellStyle name="Notas 6 3 2" xfId="1283"/>
    <cellStyle name="Notas 6 4" xfId="1284"/>
    <cellStyle name="Notas 6 4 2" xfId="1285"/>
    <cellStyle name="Notas 7 2" xfId="1286"/>
    <cellStyle name="Notas 7 2 2" xfId="1287"/>
    <cellStyle name="Notas 7 3" xfId="1288"/>
    <cellStyle name="Notas 7 3 2" xfId="1289"/>
    <cellStyle name="Notas 7 4" xfId="1290"/>
    <cellStyle name="Notas 7 4 2" xfId="1291"/>
    <cellStyle name="Notas 8 2" xfId="1292"/>
    <cellStyle name="Notas 8 2 2" xfId="1293"/>
    <cellStyle name="Notas 9 2" xfId="1294"/>
    <cellStyle name="Notas 9 2 2" xfId="1295"/>
    <cellStyle name="Notas_1 IVA ESCALERAS 2011 DICIEMBRE" xfId="1296"/>
    <cellStyle name="Note 10" xfId="1297"/>
    <cellStyle name="Note 11" xfId="1298"/>
    <cellStyle name="Note 12" xfId="1299"/>
    <cellStyle name="Note 2" xfId="1300"/>
    <cellStyle name="Note 3" xfId="1301"/>
    <cellStyle name="Note 4" xfId="1302"/>
    <cellStyle name="Note 5" xfId="1303"/>
    <cellStyle name="Note 6" xfId="1304"/>
    <cellStyle name="Note 7" xfId="1305"/>
    <cellStyle name="Note 8" xfId="1306"/>
    <cellStyle name="Note 9" xfId="1307"/>
    <cellStyle name="Output 10" xfId="1308"/>
    <cellStyle name="Output 11" xfId="1309"/>
    <cellStyle name="Output 12" xfId="1310"/>
    <cellStyle name="Output 2" xfId="1311"/>
    <cellStyle name="Output 3" xfId="1312"/>
    <cellStyle name="Output 4" xfId="1313"/>
    <cellStyle name="Output 5" xfId="1314"/>
    <cellStyle name="Output 6" xfId="1315"/>
    <cellStyle name="Output 7" xfId="1316"/>
    <cellStyle name="Output 8" xfId="1317"/>
    <cellStyle name="Output 9" xfId="1318"/>
    <cellStyle name="Output Amounts" xfId="1319"/>
    <cellStyle name="Output Column Headings" xfId="1320"/>
    <cellStyle name="Output Line Items" xfId="1321"/>
    <cellStyle name="Output Report Heading" xfId="1322"/>
    <cellStyle name="Output Report Title" xfId="1323"/>
    <cellStyle name="Percent %" xfId="1324"/>
    <cellStyle name="Percent % Long Underline" xfId="1325"/>
    <cellStyle name="Percent %_Worksheet in  US Financial Statements Ref. Workbook - Single Co" xfId="1326"/>
    <cellStyle name="Percent (0)" xfId="1327"/>
    <cellStyle name="Percent (0) 2" xfId="1328"/>
    <cellStyle name="Percent (0) 3" xfId="1329"/>
    <cellStyle name="Percent (0) 3 2" xfId="1330"/>
    <cellStyle name="Percent (0) 4" xfId="1331"/>
    <cellStyle name="Percent (0)_METALES Conciliación Contable Fiscal 2009" xfId="1332"/>
    <cellStyle name="Percent [0]" xfId="1333"/>
    <cellStyle name="Percent [00]" xfId="1334"/>
    <cellStyle name="Percent [2]" xfId="1335"/>
    <cellStyle name="Percent [2] 2" xfId="1336"/>
    <cellStyle name="Percent [2] 3" xfId="1337"/>
    <cellStyle name="Percent [2] 3 2" xfId="1338"/>
    <cellStyle name="Percent [2] 4" xfId="1339"/>
    <cellStyle name="Percent 0.0%" xfId="1340"/>
    <cellStyle name="Percent 0.0% Long Underline" xfId="1341"/>
    <cellStyle name="Percent 0.00%" xfId="1342"/>
    <cellStyle name="Percent 0.00% Long Underline" xfId="1343"/>
    <cellStyle name="Percent 0.000%" xfId="1344"/>
    <cellStyle name="Percent 0.000% Long Underline" xfId="1345"/>
    <cellStyle name="Percent 10" xfId="1346"/>
    <cellStyle name="Percent 10 2" xfId="1347"/>
    <cellStyle name="Percent 11" xfId="1348"/>
    <cellStyle name="Percent 11 2" xfId="1349"/>
    <cellStyle name="Percent 12" xfId="1350"/>
    <cellStyle name="Percent 12 2" xfId="1351"/>
    <cellStyle name="Percent 13" xfId="1352"/>
    <cellStyle name="Percent 13 2" xfId="1353"/>
    <cellStyle name="Percent 14" xfId="1354"/>
    <cellStyle name="Percent 14 2" xfId="1355"/>
    <cellStyle name="Percent 15" xfId="1356"/>
    <cellStyle name="Percent 15 2" xfId="1357"/>
    <cellStyle name="Percent 16" xfId="1358"/>
    <cellStyle name="Percent 16 2" xfId="1359"/>
    <cellStyle name="Percent 17" xfId="1360"/>
    <cellStyle name="Percent 2" xfId="1361"/>
    <cellStyle name="Percent 2 2" xfId="1362"/>
    <cellStyle name="Percent 2 3" xfId="1363"/>
    <cellStyle name="Percent 3" xfId="1364"/>
    <cellStyle name="Percent 3 2" xfId="1365"/>
    <cellStyle name="Percent 3 2 2" xfId="1366"/>
    <cellStyle name="Percent 4" xfId="1367"/>
    <cellStyle name="Percent 4 2" xfId="1368"/>
    <cellStyle name="Percent 4 2 2" xfId="1369"/>
    <cellStyle name="Percent 4 3" xfId="1370"/>
    <cellStyle name="Percent 5" xfId="1371"/>
    <cellStyle name="Percent 5 2" xfId="1372"/>
    <cellStyle name="Percent 5 3" xfId="1373"/>
    <cellStyle name="Percent 6" xfId="1374"/>
    <cellStyle name="Percent 6 2" xfId="1375"/>
    <cellStyle name="Percent 7" xfId="1376"/>
    <cellStyle name="Percent 7 2" xfId="1377"/>
    <cellStyle name="Percent 8" xfId="1378"/>
    <cellStyle name="Percent 8 2" xfId="1379"/>
    <cellStyle name="Percent 9" xfId="1380"/>
    <cellStyle name="Percent 9 2" xfId="1381"/>
    <cellStyle name="PERCENTAGE" xfId="1382"/>
    <cellStyle name="Porcentaje" xfId="1383"/>
    <cellStyle name="Porcentaje 2" xfId="1384"/>
    <cellStyle name="Porcentaje 3" xfId="1385"/>
    <cellStyle name="Porcentual 2" xfId="1386"/>
    <cellStyle name="Porcentual 2 2" xfId="1387"/>
    <cellStyle name="Porcentual 2 8" xfId="1388"/>
    <cellStyle name="Porcentual 3" xfId="1389"/>
    <cellStyle name="Porcentual 4" xfId="1390"/>
    <cellStyle name="PrePop Currency (0)" xfId="1391"/>
    <cellStyle name="PrePop Currency (2)" xfId="1392"/>
    <cellStyle name="PrePop Units (0)" xfId="1393"/>
    <cellStyle name="PrePop Units (1)" xfId="1394"/>
    <cellStyle name="PrePop Units (2)" xfId="1395"/>
    <cellStyle name="PSChar" xfId="1396"/>
    <cellStyle name="PSDate" xfId="1397"/>
    <cellStyle name="PSDec" xfId="1398"/>
    <cellStyle name="PSHeading" xfId="1399"/>
    <cellStyle name="PSInt" xfId="1400"/>
    <cellStyle name="PSSpacer" xfId="1401"/>
    <cellStyle name="Punto0" xfId="1402"/>
    <cellStyle name="REPORTE" xfId="1403"/>
    <cellStyle name="REPORTE 2" xfId="1404"/>
    <cellStyle name="REPORTE 3" xfId="1405"/>
    <cellStyle name="REPORTE 3 2" xfId="1406"/>
    <cellStyle name="REPORTE 4" xfId="1407"/>
    <cellStyle name="REPORTE_CCF  Fincas DIC 2009" xfId="1408"/>
    <cellStyle name="Saldos" xfId="1409"/>
    <cellStyle name="Saldos 2" xfId="1410"/>
    <cellStyle name="Saldos 3" xfId="1411"/>
    <cellStyle name="Salida" xfId="1412"/>
    <cellStyle name="Salida 2" xfId="1413"/>
    <cellStyle name="Salida_1 IVA ESCALERAS 2011 AGOSTO" xfId="1414"/>
    <cellStyle name="SAPBEXaggData" xfId="1415"/>
    <cellStyle name="SAPBEXaggDataEmph" xfId="1416"/>
    <cellStyle name="SAPBEXaggItem" xfId="1417"/>
    <cellStyle name="SAPBEXaggItemX" xfId="1418"/>
    <cellStyle name="SAPBEXchaText" xfId="1419"/>
    <cellStyle name="SAPBEXexcBad7" xfId="1420"/>
    <cellStyle name="SAPBEXexcBad8" xfId="1421"/>
    <cellStyle name="SAPBEXexcBad9" xfId="1422"/>
    <cellStyle name="SAPBEXexcCritical4" xfId="1423"/>
    <cellStyle name="SAPBEXexcCritical5" xfId="1424"/>
    <cellStyle name="SAPBEXexcCritical6" xfId="1425"/>
    <cellStyle name="SAPBEXexcGood1" xfId="1426"/>
    <cellStyle name="SAPBEXexcGood2" xfId="1427"/>
    <cellStyle name="SAPBEXexcGood3" xfId="1428"/>
    <cellStyle name="SAPBEXfilterDrill" xfId="1429"/>
    <cellStyle name="SAPBEXfilterItem" xfId="1430"/>
    <cellStyle name="SAPBEXfilterText" xfId="1431"/>
    <cellStyle name="SAPBEXformats" xfId="1432"/>
    <cellStyle name="SAPBEXheaderItem" xfId="1433"/>
    <cellStyle name="SAPBEXheaderText" xfId="1434"/>
    <cellStyle name="SAPBEXHLevel0" xfId="1435"/>
    <cellStyle name="SAPBEXHLevel0 2" xfId="1436"/>
    <cellStyle name="SAPBEXHLevel0 3" xfId="1437"/>
    <cellStyle name="SAPBEXHLevel0 3 2" xfId="1438"/>
    <cellStyle name="SAPBEXHLevel0 4" xfId="1439"/>
    <cellStyle name="SAPBEXHLevel0_CCF  Fincas DIC 2009" xfId="1440"/>
    <cellStyle name="SAPBEXHLevel0X" xfId="1441"/>
    <cellStyle name="SAPBEXHLevel0X 2" xfId="1442"/>
    <cellStyle name="SAPBEXHLevel0X 3" xfId="1443"/>
    <cellStyle name="SAPBEXHLevel0X 3 2" xfId="1444"/>
    <cellStyle name="SAPBEXHLevel0X 4" xfId="1445"/>
    <cellStyle name="SAPBEXHLevel0X_CCF  Fincas DIC 2009" xfId="1446"/>
    <cellStyle name="SAPBEXHLevel1" xfId="1447"/>
    <cellStyle name="SAPBEXHLevel1 2" xfId="1448"/>
    <cellStyle name="SAPBEXHLevel1 3" xfId="1449"/>
    <cellStyle name="SAPBEXHLevel1 3 2" xfId="1450"/>
    <cellStyle name="SAPBEXHLevel1 4" xfId="1451"/>
    <cellStyle name="SAPBEXHLevel1_CCF  Fincas DIC 2009" xfId="1452"/>
    <cellStyle name="SAPBEXHLevel1X" xfId="1453"/>
    <cellStyle name="SAPBEXHLevel1X 2" xfId="1454"/>
    <cellStyle name="SAPBEXHLevel1X 3" xfId="1455"/>
    <cellStyle name="SAPBEXHLevel1X 3 2" xfId="1456"/>
    <cellStyle name="SAPBEXHLevel1X 4" xfId="1457"/>
    <cellStyle name="SAPBEXHLevel1X_CCF  Fincas DIC 2009" xfId="1458"/>
    <cellStyle name="SAPBEXHLevel2" xfId="1459"/>
    <cellStyle name="SAPBEXHLevel2 2" xfId="1460"/>
    <cellStyle name="SAPBEXHLevel2 3" xfId="1461"/>
    <cellStyle name="SAPBEXHLevel2 3 2" xfId="1462"/>
    <cellStyle name="SAPBEXHLevel2 4" xfId="1463"/>
    <cellStyle name="SAPBEXHLevel2_CCF  Fincas DIC 2009" xfId="1464"/>
    <cellStyle name="SAPBEXHLevel2X" xfId="1465"/>
    <cellStyle name="SAPBEXHLevel2X 2" xfId="1466"/>
    <cellStyle name="SAPBEXHLevel2X 3" xfId="1467"/>
    <cellStyle name="SAPBEXHLevel2X 3 2" xfId="1468"/>
    <cellStyle name="SAPBEXHLevel2X 4" xfId="1469"/>
    <cellStyle name="SAPBEXHLevel2X_CCF  Fincas DIC 2009" xfId="1470"/>
    <cellStyle name="SAPBEXHLevel3" xfId="1471"/>
    <cellStyle name="SAPBEXHLevel3 2" xfId="1472"/>
    <cellStyle name="SAPBEXHLevel3 3" xfId="1473"/>
    <cellStyle name="SAPBEXHLevel3 3 2" xfId="1474"/>
    <cellStyle name="SAPBEXHLevel3 4" xfId="1475"/>
    <cellStyle name="SAPBEXHLevel3_CCF  Fincas DIC 2009" xfId="1476"/>
    <cellStyle name="SAPBEXHLevel3X" xfId="1477"/>
    <cellStyle name="SAPBEXHLevel3X 2" xfId="1478"/>
    <cellStyle name="SAPBEXHLevel3X 3" xfId="1479"/>
    <cellStyle name="SAPBEXHLevel3X 3 2" xfId="1480"/>
    <cellStyle name="SAPBEXHLevel3X 4" xfId="1481"/>
    <cellStyle name="SAPBEXHLevel3X_CCF  Fincas DIC 2009" xfId="1482"/>
    <cellStyle name="SAPBEXresData" xfId="1483"/>
    <cellStyle name="SAPBEXresDataEmph" xfId="1484"/>
    <cellStyle name="SAPBEXresItem" xfId="1485"/>
    <cellStyle name="SAPBEXresItemX" xfId="1486"/>
    <cellStyle name="SAPBEXstdData" xfId="1487"/>
    <cellStyle name="SAPBEXstdDataEmph" xfId="1488"/>
    <cellStyle name="SAPBEXstdItem" xfId="1489"/>
    <cellStyle name="SAPBEXstdItemX" xfId="1490"/>
    <cellStyle name="SAPBEXtitle" xfId="1491"/>
    <cellStyle name="SAPBEXundefined" xfId="1492"/>
    <cellStyle name="Style 1" xfId="1493"/>
    <cellStyle name="Style 1 2" xfId="1494"/>
    <cellStyle name="Style 1 3" xfId="1495"/>
    <cellStyle name="Style 1 3 2" xfId="1496"/>
    <cellStyle name="Style 1 4" xfId="1497"/>
    <cellStyle name="Style 1_D4" xfId="1498"/>
    <cellStyle name="Style 2" xfId="1499"/>
    <cellStyle name="Style 2 2" xfId="1500"/>
    <cellStyle name="TENUE" xfId="1501"/>
    <cellStyle name="Text Indent A" xfId="1502"/>
    <cellStyle name="Text Indent B" xfId="1503"/>
    <cellStyle name="Text Indent C" xfId="1504"/>
    <cellStyle name="Texto de advertencia" xfId="1505"/>
    <cellStyle name="Texto de advertencia 2" xfId="1506"/>
    <cellStyle name="Texto de advertencia_1 IVA ESCALERAS 2011 AGOSTO" xfId="1507"/>
    <cellStyle name="Texto explicativo" xfId="1508"/>
    <cellStyle name="Texto explicativo 2" xfId="1509"/>
    <cellStyle name="Texto explicativo_1 IVA ESCALERAS 2011 AGOSTO" xfId="1510"/>
    <cellStyle name="THIN" xfId="1511"/>
    <cellStyle name="Tickmark" xfId="1512"/>
    <cellStyle name="Title 10" xfId="1513"/>
    <cellStyle name="Title 11" xfId="1514"/>
    <cellStyle name="Title 12" xfId="1515"/>
    <cellStyle name="Title 2" xfId="1516"/>
    <cellStyle name="Title 3" xfId="1517"/>
    <cellStyle name="Title 4" xfId="1518"/>
    <cellStyle name="Title 5" xfId="1519"/>
    <cellStyle name="Title 6" xfId="1520"/>
    <cellStyle name="Title 7" xfId="1521"/>
    <cellStyle name="Title 8" xfId="1522"/>
    <cellStyle name="Title 9" xfId="1523"/>
    <cellStyle name="TITULO" xfId="1524"/>
    <cellStyle name="Título" xfId="1525"/>
    <cellStyle name="Título 1" xfId="1526"/>
    <cellStyle name="Título 1 2" xfId="1527"/>
    <cellStyle name="Título 1_1 IVA ESCALERAS 2011 AGOSTO" xfId="1528"/>
    <cellStyle name="Título 2" xfId="1529"/>
    <cellStyle name="Título 2 2" xfId="1530"/>
    <cellStyle name="Título 2_1 IVA ESCALERAS 2011 AGOSTO" xfId="1531"/>
    <cellStyle name="Título 3" xfId="1532"/>
    <cellStyle name="Título 3 2" xfId="1533"/>
    <cellStyle name="Título 3_1 IVA ESCALERAS 2011 AGOSTO" xfId="1534"/>
    <cellStyle name="Título 4" xfId="1535"/>
    <cellStyle name="Título_1 IVA ESCALERAS 2011 AGOSTO" xfId="1536"/>
    <cellStyle name="Total 10" xfId="1537"/>
    <cellStyle name="Total 11" xfId="1538"/>
    <cellStyle name="Total 12" xfId="1539"/>
    <cellStyle name="Total 13" xfId="1540"/>
    <cellStyle name="Total 2" xfId="1541"/>
    <cellStyle name="Total 2 2" xfId="1542"/>
    <cellStyle name="Total 2 2 2" xfId="1543"/>
    <cellStyle name="Total 2_1 CCF ESCALERAS 2011 JUNIO" xfId="1544"/>
    <cellStyle name="Total 3" xfId="1545"/>
    <cellStyle name="Total 4" xfId="1546"/>
    <cellStyle name="Total 5" xfId="1547"/>
    <cellStyle name="Total 6" xfId="1548"/>
    <cellStyle name="Total 7" xfId="1549"/>
    <cellStyle name="Total 8" xfId="1550"/>
    <cellStyle name="Total 9" xfId="1551"/>
    <cellStyle name="Währung [0]_35ERI8T2gbIEMixb4v26icuOo" xfId="1552"/>
    <cellStyle name="Währung_35ERI8T2gbIEMixb4v26icuOo" xfId="1553"/>
    <cellStyle name="Warning Text 10" xfId="1554"/>
    <cellStyle name="Warning Text 11" xfId="1555"/>
    <cellStyle name="Warning Text 12" xfId="1556"/>
    <cellStyle name="Warning Text 2" xfId="1557"/>
    <cellStyle name="Warning Text 3" xfId="1558"/>
    <cellStyle name="Warning Text 4" xfId="1559"/>
    <cellStyle name="Warning Text 5" xfId="1560"/>
    <cellStyle name="Warning Text 6" xfId="1561"/>
    <cellStyle name="Warning Text 7" xfId="1562"/>
    <cellStyle name="Warning Text 8" xfId="1563"/>
    <cellStyle name="Warning Text 9" xfId="1564"/>
    <cellStyle name="콤마 [0]_F006-1차 " xfId="1565"/>
    <cellStyle name="콤마_F006-1차 " xfId="1566"/>
    <cellStyle name="통화 [0]_F006-1차 " xfId="1567"/>
    <cellStyle name="통화_F006-1차 " xfId="1568"/>
    <cellStyle name="표준_F006-1차 " xfId="1569"/>
    <cellStyle name="一般_laroux" xfId="1570"/>
    <cellStyle name="千分位[0]_laroux" xfId="1571"/>
    <cellStyle name="千分位_laroux" xfId="1572"/>
    <cellStyle name="貨幣 [0]_laroux" xfId="1573"/>
    <cellStyle name="貨幣_laroux" xfId="157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zoomScale="60" zoomScaleNormal="60" workbookViewId="0">
      <selection activeCell="A21" sqref="A21"/>
    </sheetView>
  </sheetViews>
  <sheetFormatPr defaultRowHeight="15"/>
  <cols>
    <col min="1" max="1" width="26.28515625" bestFit="1" customWidth="1"/>
    <col min="2" max="2" width="31.85546875" bestFit="1" customWidth="1"/>
    <col min="3" max="3" width="24.85546875" bestFit="1" customWidth="1"/>
    <col min="4" max="4" width="37.28515625" bestFit="1" customWidth="1"/>
    <col min="5" max="5" width="35.42578125" bestFit="1" customWidth="1"/>
    <col min="6" max="6" width="19.140625" bestFit="1" customWidth="1"/>
    <col min="7" max="7" width="17" bestFit="1" customWidth="1"/>
    <col min="8" max="8" width="19.85546875" style="28" bestFit="1" customWidth="1"/>
    <col min="9" max="9" width="15.85546875" bestFit="1" customWidth="1"/>
    <col min="10" max="10" width="9.7109375" bestFit="1" customWidth="1"/>
    <col min="11" max="11" width="13.42578125" bestFit="1" customWidth="1"/>
    <col min="12" max="12" width="35.42578125" style="31" bestFit="1" customWidth="1"/>
    <col min="13" max="13" width="33.42578125" bestFit="1" customWidth="1"/>
    <col min="14" max="14" width="14.85546875" bestFit="1" customWidth="1"/>
    <col min="15" max="15" width="13.28515625" bestFit="1" customWidth="1"/>
  </cols>
  <sheetData>
    <row r="1" spans="1:10">
      <c r="A1" t="s">
        <v>24</v>
      </c>
    </row>
    <row r="2" spans="1:10">
      <c r="A2" t="s">
        <v>25</v>
      </c>
    </row>
    <row r="3" spans="1:10">
      <c r="A3" t="s">
        <v>89</v>
      </c>
    </row>
    <row r="4" spans="1:10">
      <c r="A4" t="s">
        <v>87</v>
      </c>
    </row>
    <row r="5" spans="1:10">
      <c r="A5" s="31" t="s">
        <v>88</v>
      </c>
    </row>
    <row r="6" spans="1:10" s="31" customFormat="1" ht="15.75" thickBot="1">
      <c r="H6" s="28"/>
    </row>
    <row r="7" spans="1:10" ht="15.75" thickTop="1">
      <c r="A7" s="37" t="s">
        <v>26</v>
      </c>
      <c r="B7" s="38"/>
      <c r="C7" s="38"/>
      <c r="D7" s="38"/>
      <c r="E7" s="38"/>
      <c r="F7" s="38"/>
      <c r="G7" s="38"/>
      <c r="H7" s="38"/>
      <c r="I7" s="38"/>
      <c r="J7" s="39"/>
    </row>
    <row r="8" spans="1:10" ht="15.75" thickBot="1">
      <c r="A8" s="1"/>
      <c r="B8" s="2"/>
      <c r="C8" s="2"/>
      <c r="D8" s="2"/>
      <c r="E8" s="2"/>
      <c r="F8" s="2"/>
      <c r="G8" s="2"/>
      <c r="H8" s="27"/>
      <c r="I8" s="2"/>
      <c r="J8" s="3"/>
    </row>
    <row r="9" spans="1:10" ht="16.5" thickTop="1" thickBot="1">
      <c r="A9" s="4" t="s">
        <v>0</v>
      </c>
      <c r="B9" s="5"/>
      <c r="C9" s="49" t="s">
        <v>1</v>
      </c>
      <c r="D9" s="50" t="s">
        <v>2</v>
      </c>
      <c r="E9" s="49" t="s">
        <v>3</v>
      </c>
      <c r="F9" s="6" t="s">
        <v>4</v>
      </c>
      <c r="G9" s="5"/>
      <c r="H9" s="29" t="s">
        <v>5</v>
      </c>
      <c r="I9" s="5"/>
      <c r="J9" s="7" t="s">
        <v>6</v>
      </c>
    </row>
    <row r="10" spans="1:10" ht="15.75" thickBot="1">
      <c r="A10" s="4"/>
      <c r="B10" s="47"/>
      <c r="C10" s="51"/>
      <c r="D10" s="52"/>
      <c r="E10" s="51"/>
      <c r="F10" s="6"/>
      <c r="G10" s="5"/>
      <c r="H10" s="21"/>
      <c r="I10" s="5"/>
      <c r="J10" s="8"/>
    </row>
    <row r="11" spans="1:10" ht="15.75" thickBot="1">
      <c r="A11" s="9" t="s">
        <v>7</v>
      </c>
      <c r="B11" s="48"/>
      <c r="C11" s="53"/>
      <c r="D11" s="51"/>
      <c r="E11" s="51"/>
      <c r="F11" s="11"/>
      <c r="G11" s="10"/>
      <c r="H11" s="22"/>
      <c r="I11" s="10"/>
      <c r="J11" s="8"/>
    </row>
    <row r="12" spans="1:10" ht="15.75" thickBot="1">
      <c r="A12" s="9" t="s">
        <v>8</v>
      </c>
      <c r="B12" s="10"/>
      <c r="C12" s="22"/>
      <c r="D12" s="11"/>
      <c r="E12" s="11"/>
      <c r="F12" s="11"/>
      <c r="G12" s="10"/>
      <c r="H12" s="22"/>
      <c r="I12" s="10"/>
      <c r="J12" s="8"/>
    </row>
    <row r="13" spans="1:10" ht="15.75" thickBot="1">
      <c r="A13" s="9" t="s">
        <v>9</v>
      </c>
      <c r="B13" s="10"/>
      <c r="C13" s="22"/>
      <c r="D13" s="11"/>
      <c r="E13" s="11"/>
      <c r="F13" s="11"/>
      <c r="G13" s="10"/>
      <c r="H13" s="22"/>
      <c r="I13" s="10"/>
      <c r="J13" s="8"/>
    </row>
    <row r="14" spans="1:10" ht="15.75" thickBot="1">
      <c r="A14" s="9" t="s">
        <v>10</v>
      </c>
      <c r="B14" s="10"/>
      <c r="C14" s="22"/>
      <c r="D14" s="11"/>
      <c r="E14" s="11"/>
      <c r="F14" s="11"/>
      <c r="G14" s="10"/>
      <c r="H14" s="22"/>
      <c r="I14" s="10"/>
      <c r="J14" s="8"/>
    </row>
    <row r="15" spans="1:10" ht="15.75" thickBot="1">
      <c r="A15" s="9" t="s">
        <v>11</v>
      </c>
      <c r="B15" s="10"/>
      <c r="C15" s="22"/>
      <c r="D15" s="11"/>
      <c r="E15" s="11"/>
      <c r="F15" s="11"/>
      <c r="G15" s="10"/>
      <c r="H15" s="22"/>
      <c r="I15" s="10"/>
      <c r="J15" s="8"/>
    </row>
    <row r="16" spans="1:10" ht="15.75" thickBot="1">
      <c r="A16" s="12" t="s">
        <v>12</v>
      </c>
      <c r="B16" s="13"/>
      <c r="C16" s="23"/>
      <c r="D16" s="14"/>
      <c r="E16" s="14"/>
      <c r="F16" s="14"/>
      <c r="G16" s="13"/>
      <c r="H16" s="23"/>
      <c r="I16" s="13"/>
      <c r="J16" s="15"/>
    </row>
    <row r="17" spans="1:15" ht="15.75" thickBot="1">
      <c r="A17" s="16" t="s">
        <v>13</v>
      </c>
      <c r="B17" s="17"/>
      <c r="C17" s="24"/>
      <c r="D17" s="18"/>
      <c r="E17" s="18"/>
      <c r="F17" s="18"/>
      <c r="G17" s="17"/>
      <c r="H17" s="24"/>
      <c r="I17" s="17"/>
      <c r="J17" s="19"/>
    </row>
    <row r="18" spans="1:15" ht="15.75" thickTop="1">
      <c r="A18" s="20"/>
    </row>
    <row r="19" spans="1:15">
      <c r="A19" s="30" t="s">
        <v>27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</row>
    <row r="20" spans="1:15">
      <c r="A20" s="41"/>
      <c r="B20" s="41"/>
      <c r="C20" s="41"/>
      <c r="D20" s="41"/>
      <c r="E20" s="43"/>
      <c r="F20" s="41"/>
      <c r="G20" s="41"/>
      <c r="H20" s="46" t="s">
        <v>23</v>
      </c>
      <c r="I20" s="46"/>
      <c r="J20" s="46"/>
      <c r="K20" s="41"/>
      <c r="L20" s="41"/>
      <c r="M20" s="41"/>
    </row>
    <row r="21" spans="1:15" ht="15.75" thickBot="1">
      <c r="A21" s="41" t="s">
        <v>31</v>
      </c>
      <c r="B21" s="41" t="s">
        <v>106</v>
      </c>
      <c r="C21" s="41" t="s">
        <v>8</v>
      </c>
      <c r="D21" s="41" t="s">
        <v>9</v>
      </c>
      <c r="E21" s="41" t="s">
        <v>10</v>
      </c>
      <c r="F21" s="41" t="s">
        <v>105</v>
      </c>
      <c r="G21" s="41" t="s">
        <v>12</v>
      </c>
      <c r="H21" s="43" t="s">
        <v>21</v>
      </c>
      <c r="I21" s="44" t="s">
        <v>96</v>
      </c>
      <c r="J21" s="44" t="s">
        <v>20</v>
      </c>
      <c r="K21" s="45" t="s">
        <v>22</v>
      </c>
      <c r="L21" s="45" t="s">
        <v>107</v>
      </c>
      <c r="M21" s="45" t="s">
        <v>108</v>
      </c>
      <c r="N21" s="45" t="s">
        <v>109</v>
      </c>
      <c r="O21" s="45" t="s">
        <v>95</v>
      </c>
    </row>
    <row r="22" spans="1:15" ht="15.75" thickBot="1">
      <c r="A22" s="25" t="s">
        <v>14</v>
      </c>
      <c r="D22" s="28"/>
      <c r="H22">
        <v>10</v>
      </c>
      <c r="I22">
        <v>200</v>
      </c>
      <c r="J22">
        <v>123</v>
      </c>
      <c r="K22">
        <f>J22+I22</f>
        <v>323</v>
      </c>
      <c r="L22" s="31">
        <v>100</v>
      </c>
      <c r="M22">
        <v>223</v>
      </c>
      <c r="N22">
        <f>L22+M22</f>
        <v>323</v>
      </c>
      <c r="O22">
        <f>N22-K22</f>
        <v>0</v>
      </c>
    </row>
    <row r="23" spans="1:15" ht="15.75" thickBot="1">
      <c r="A23" s="26" t="s">
        <v>15</v>
      </c>
      <c r="D23" s="28"/>
      <c r="H23"/>
    </row>
    <row r="24" spans="1:15" ht="15.75" thickBot="1">
      <c r="A24" s="26" t="s">
        <v>16</v>
      </c>
      <c r="D24" s="28"/>
      <c r="H24"/>
    </row>
    <row r="25" spans="1:15" ht="15.75" thickBot="1">
      <c r="A25" s="26" t="s">
        <v>17</v>
      </c>
      <c r="D25" s="28"/>
      <c r="H25"/>
    </row>
    <row r="26" spans="1:15" ht="15.75" thickBot="1">
      <c r="A26" s="26" t="s">
        <v>18</v>
      </c>
      <c r="D26" s="28"/>
      <c r="H26"/>
    </row>
    <row r="27" spans="1:15" ht="15.75" thickBot="1">
      <c r="A27" s="26" t="s">
        <v>19</v>
      </c>
      <c r="D27" s="28"/>
      <c r="H27"/>
    </row>
  </sheetData>
  <mergeCells count="3">
    <mergeCell ref="H20:J20"/>
    <mergeCell ref="A19:O19"/>
    <mergeCell ref="A7:J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70" zoomScaleNormal="70" workbookViewId="0">
      <selection activeCell="D3" sqref="D3:D17"/>
    </sheetView>
  </sheetViews>
  <sheetFormatPr defaultRowHeight="15"/>
  <cols>
    <col min="1" max="1" width="20.140625" bestFit="1" customWidth="1"/>
    <col min="2" max="2" width="17" bestFit="1" customWidth="1"/>
    <col min="3" max="3" width="10.42578125" bestFit="1" customWidth="1"/>
    <col min="4" max="4" width="18" bestFit="1" customWidth="1"/>
    <col min="5" max="5" width="11.28515625" bestFit="1" customWidth="1"/>
    <col min="6" max="6" width="14.85546875" bestFit="1" customWidth="1"/>
    <col min="7" max="7" width="7.42578125" bestFit="1" customWidth="1"/>
    <col min="8" max="8" width="19.85546875" bestFit="1" customWidth="1"/>
    <col min="9" max="9" width="13.140625" bestFit="1" customWidth="1"/>
    <col min="10" max="10" width="13.42578125" bestFit="1" customWidth="1"/>
    <col min="11" max="11" width="13" bestFit="1" customWidth="1"/>
    <col min="12" max="12" width="17.85546875" bestFit="1" customWidth="1"/>
  </cols>
  <sheetData>
    <row r="1" spans="1:12" s="31" customFormat="1">
      <c r="A1" s="40" t="s">
        <v>59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>
      <c r="A2" s="35" t="s">
        <v>28</v>
      </c>
      <c r="B2" s="35" t="s">
        <v>29</v>
      </c>
      <c r="C2" s="35" t="s">
        <v>30</v>
      </c>
      <c r="D2" s="35" t="s">
        <v>31</v>
      </c>
      <c r="E2" s="35" t="s">
        <v>32</v>
      </c>
      <c r="F2" s="35" t="s">
        <v>60</v>
      </c>
      <c r="G2" s="35" t="s">
        <v>61</v>
      </c>
      <c r="H2" s="35" t="s">
        <v>63</v>
      </c>
      <c r="I2" s="35" t="s">
        <v>62</v>
      </c>
      <c r="J2" s="35" t="s">
        <v>69</v>
      </c>
      <c r="K2" s="35" t="s">
        <v>94</v>
      </c>
      <c r="L2" s="35" t="s">
        <v>90</v>
      </c>
    </row>
    <row r="3" spans="1:12">
      <c r="A3" s="32">
        <v>1996</v>
      </c>
      <c r="B3" s="32" t="s">
        <v>33</v>
      </c>
      <c r="C3" s="32" t="s">
        <v>34</v>
      </c>
      <c r="D3" s="32" t="s">
        <v>14</v>
      </c>
      <c r="E3" s="33">
        <v>42400</v>
      </c>
      <c r="F3" s="34">
        <v>1</v>
      </c>
      <c r="G3" t="s">
        <v>64</v>
      </c>
      <c r="H3">
        <v>2345</v>
      </c>
      <c r="I3" s="36">
        <f>H3*F3</f>
        <v>2345</v>
      </c>
      <c r="J3" t="s">
        <v>70</v>
      </c>
      <c r="K3" s="31" t="s">
        <v>103</v>
      </c>
    </row>
    <row r="4" spans="1:12">
      <c r="A4" s="32">
        <v>9550</v>
      </c>
      <c r="B4" s="32" t="s">
        <v>35</v>
      </c>
      <c r="C4" s="32" t="s">
        <v>36</v>
      </c>
      <c r="D4" s="32" t="s">
        <v>15</v>
      </c>
      <c r="E4" s="33">
        <f>E3+20</f>
        <v>42420</v>
      </c>
      <c r="F4" s="34">
        <v>1</v>
      </c>
      <c r="G4" s="31" t="s">
        <v>64</v>
      </c>
      <c r="H4" s="31">
        <v>2345</v>
      </c>
      <c r="I4" s="36">
        <f t="shared" ref="I4:I17" si="0">H4*F4</f>
        <v>2345</v>
      </c>
      <c r="J4" s="31" t="s">
        <v>71</v>
      </c>
      <c r="K4" s="31" t="s">
        <v>103</v>
      </c>
    </row>
    <row r="5" spans="1:12">
      <c r="A5" s="32">
        <v>9550</v>
      </c>
      <c r="B5" s="32" t="s">
        <v>35</v>
      </c>
      <c r="C5" s="32" t="s">
        <v>37</v>
      </c>
      <c r="D5" s="32" t="s">
        <v>16</v>
      </c>
      <c r="E5" s="33">
        <f t="shared" ref="E5:E17" si="1">E4+20</f>
        <v>42440</v>
      </c>
      <c r="F5" s="34">
        <v>1</v>
      </c>
      <c r="G5" s="31" t="s">
        <v>64</v>
      </c>
      <c r="H5" s="31">
        <v>2345</v>
      </c>
      <c r="I5" s="36">
        <f t="shared" si="0"/>
        <v>2345</v>
      </c>
      <c r="J5" s="31" t="s">
        <v>72</v>
      </c>
      <c r="K5" s="31" t="s">
        <v>103</v>
      </c>
    </row>
    <row r="6" spans="1:12">
      <c r="A6" s="32">
        <v>3015</v>
      </c>
      <c r="B6" s="32" t="s">
        <v>38</v>
      </c>
      <c r="C6" s="32" t="s">
        <v>39</v>
      </c>
      <c r="D6" s="32" t="s">
        <v>17</v>
      </c>
      <c r="E6" s="33">
        <f t="shared" si="1"/>
        <v>42460</v>
      </c>
      <c r="F6" s="34">
        <v>1</v>
      </c>
      <c r="G6" s="31" t="s">
        <v>64</v>
      </c>
      <c r="H6" s="31">
        <v>2345</v>
      </c>
      <c r="I6" s="36">
        <f t="shared" si="0"/>
        <v>2345</v>
      </c>
      <c r="J6" s="31" t="s">
        <v>73</v>
      </c>
      <c r="K6" s="31" t="s">
        <v>103</v>
      </c>
    </row>
    <row r="7" spans="1:12">
      <c r="A7" s="32">
        <v>3193</v>
      </c>
      <c r="B7" s="32" t="s">
        <v>40</v>
      </c>
      <c r="C7" s="32" t="s">
        <v>41</v>
      </c>
      <c r="D7" s="32" t="s">
        <v>18</v>
      </c>
      <c r="E7" s="33">
        <f t="shared" si="1"/>
        <v>42480</v>
      </c>
      <c r="F7" s="34">
        <v>18.55</v>
      </c>
      <c r="G7" s="31" t="s">
        <v>21</v>
      </c>
      <c r="H7" s="31">
        <v>2345</v>
      </c>
      <c r="I7" s="36">
        <f t="shared" si="0"/>
        <v>43499.75</v>
      </c>
      <c r="J7" s="31" t="s">
        <v>74</v>
      </c>
      <c r="K7" s="31" t="s">
        <v>103</v>
      </c>
    </row>
    <row r="8" spans="1:12">
      <c r="A8" s="32">
        <v>20291</v>
      </c>
      <c r="B8" s="32" t="s">
        <v>42</v>
      </c>
      <c r="C8" s="32" t="s">
        <v>43</v>
      </c>
      <c r="D8" s="32" t="s">
        <v>19</v>
      </c>
      <c r="E8" s="33">
        <f t="shared" si="1"/>
        <v>42500</v>
      </c>
      <c r="F8" s="34">
        <v>1</v>
      </c>
      <c r="G8" s="31" t="s">
        <v>64</v>
      </c>
      <c r="H8" s="31">
        <v>2345</v>
      </c>
      <c r="I8" s="36">
        <f t="shared" si="0"/>
        <v>2345</v>
      </c>
      <c r="J8" s="31" t="s">
        <v>75</v>
      </c>
      <c r="K8" s="31" t="s">
        <v>103</v>
      </c>
    </row>
    <row r="9" spans="1:12">
      <c r="A9" s="32">
        <v>10007</v>
      </c>
      <c r="B9" s="32" t="s">
        <v>44</v>
      </c>
      <c r="C9" s="32" t="s">
        <v>45</v>
      </c>
      <c r="D9" s="32" t="s">
        <v>16</v>
      </c>
      <c r="E9" s="33">
        <f t="shared" si="1"/>
        <v>42520</v>
      </c>
      <c r="F9" s="34">
        <v>18.5</v>
      </c>
      <c r="G9" s="31" t="s">
        <v>21</v>
      </c>
      <c r="H9" s="31">
        <v>2345</v>
      </c>
      <c r="I9" s="36">
        <f t="shared" si="0"/>
        <v>43382.5</v>
      </c>
      <c r="J9" s="31" t="s">
        <v>76</v>
      </c>
      <c r="K9" s="31" t="s">
        <v>103</v>
      </c>
      <c r="L9" t="s">
        <v>104</v>
      </c>
    </row>
    <row r="10" spans="1:12">
      <c r="A10" s="32">
        <v>20291</v>
      </c>
      <c r="B10" s="32" t="s">
        <v>42</v>
      </c>
      <c r="C10" s="32" t="s">
        <v>46</v>
      </c>
      <c r="D10" s="32" t="s">
        <v>17</v>
      </c>
      <c r="E10" s="33">
        <f>E9-40</f>
        <v>42480</v>
      </c>
      <c r="F10" s="34">
        <v>1</v>
      </c>
      <c r="G10" s="31" t="s">
        <v>64</v>
      </c>
      <c r="H10" s="31">
        <v>2345</v>
      </c>
      <c r="I10" s="36">
        <f t="shared" si="0"/>
        <v>2345</v>
      </c>
      <c r="J10" s="31" t="s">
        <v>77</v>
      </c>
      <c r="K10" s="31" t="s">
        <v>103</v>
      </c>
    </row>
    <row r="11" spans="1:12">
      <c r="A11" s="32">
        <v>2042</v>
      </c>
      <c r="B11" s="32" t="s">
        <v>47</v>
      </c>
      <c r="C11" s="32" t="s">
        <v>48</v>
      </c>
      <c r="D11" s="32" t="s">
        <v>18</v>
      </c>
      <c r="E11" s="33">
        <f t="shared" ref="E11:E17" si="2">E10-40</f>
        <v>42440</v>
      </c>
      <c r="F11" s="34">
        <v>1</v>
      </c>
      <c r="G11" s="31" t="s">
        <v>64</v>
      </c>
      <c r="H11" s="31">
        <v>2345</v>
      </c>
      <c r="I11" s="36">
        <f t="shared" si="0"/>
        <v>2345</v>
      </c>
      <c r="J11" s="31" t="s">
        <v>78</v>
      </c>
      <c r="K11" s="31" t="s">
        <v>103</v>
      </c>
    </row>
    <row r="12" spans="1:12">
      <c r="A12" s="32">
        <v>2135</v>
      </c>
      <c r="B12" s="32" t="s">
        <v>49</v>
      </c>
      <c r="C12" s="32" t="s">
        <v>50</v>
      </c>
      <c r="D12" s="32" t="s">
        <v>19</v>
      </c>
      <c r="E12" s="33">
        <f t="shared" si="2"/>
        <v>42400</v>
      </c>
      <c r="F12" s="34">
        <v>18.5</v>
      </c>
      <c r="G12" s="31" t="s">
        <v>21</v>
      </c>
      <c r="H12" s="31">
        <v>2345</v>
      </c>
      <c r="I12" s="36">
        <f t="shared" si="0"/>
        <v>43382.5</v>
      </c>
      <c r="J12" s="31" t="s">
        <v>79</v>
      </c>
      <c r="K12" s="31" t="s">
        <v>103</v>
      </c>
      <c r="L12" t="s">
        <v>104</v>
      </c>
    </row>
    <row r="13" spans="1:12">
      <c r="A13" s="32">
        <v>2135</v>
      </c>
      <c r="B13" s="32" t="s">
        <v>49</v>
      </c>
      <c r="C13" s="32" t="s">
        <v>51</v>
      </c>
      <c r="D13" s="32" t="s">
        <v>16</v>
      </c>
      <c r="E13" s="33">
        <f t="shared" si="2"/>
        <v>42360</v>
      </c>
      <c r="F13" s="34">
        <v>1</v>
      </c>
      <c r="G13" s="31" t="s">
        <v>64</v>
      </c>
      <c r="H13" s="31">
        <v>2345</v>
      </c>
      <c r="I13" s="36">
        <f t="shared" si="0"/>
        <v>2345</v>
      </c>
      <c r="J13" s="31" t="s">
        <v>80</v>
      </c>
      <c r="K13" s="31" t="s">
        <v>103</v>
      </c>
    </row>
    <row r="14" spans="1:12">
      <c r="A14" s="32">
        <v>744</v>
      </c>
      <c r="B14" s="32" t="s">
        <v>52</v>
      </c>
      <c r="C14" s="32" t="s">
        <v>53</v>
      </c>
      <c r="D14" s="32" t="s">
        <v>17</v>
      </c>
      <c r="E14" s="33">
        <f t="shared" si="2"/>
        <v>42320</v>
      </c>
      <c r="F14" s="34">
        <v>1</v>
      </c>
      <c r="G14" s="31" t="s">
        <v>64</v>
      </c>
      <c r="H14" s="31">
        <v>2345</v>
      </c>
      <c r="I14" s="36">
        <f t="shared" si="0"/>
        <v>2345</v>
      </c>
      <c r="J14" s="31" t="s">
        <v>81</v>
      </c>
      <c r="K14" s="31" t="s">
        <v>103</v>
      </c>
    </row>
    <row r="15" spans="1:12">
      <c r="A15" s="32">
        <v>20291</v>
      </c>
      <c r="B15" s="32" t="s">
        <v>42</v>
      </c>
      <c r="C15" s="32" t="s">
        <v>54</v>
      </c>
      <c r="D15" s="32" t="s">
        <v>18</v>
      </c>
      <c r="E15" s="33">
        <f t="shared" si="2"/>
        <v>42280</v>
      </c>
      <c r="F15" s="34">
        <v>1</v>
      </c>
      <c r="G15" s="31" t="s">
        <v>64</v>
      </c>
      <c r="H15" s="31">
        <v>2345</v>
      </c>
      <c r="I15" s="36">
        <f t="shared" si="0"/>
        <v>2345</v>
      </c>
      <c r="J15" s="31" t="s">
        <v>82</v>
      </c>
      <c r="K15" s="31" t="s">
        <v>103</v>
      </c>
    </row>
    <row r="16" spans="1:12">
      <c r="A16" s="32">
        <v>300997</v>
      </c>
      <c r="B16" s="32" t="s">
        <v>55</v>
      </c>
      <c r="C16" s="32" t="s">
        <v>56</v>
      </c>
      <c r="D16" s="32" t="s">
        <v>19</v>
      </c>
      <c r="E16" s="33">
        <f t="shared" si="2"/>
        <v>42240</v>
      </c>
      <c r="F16" s="34">
        <v>1</v>
      </c>
      <c r="G16" s="31" t="s">
        <v>64</v>
      </c>
      <c r="H16" s="31">
        <v>2345</v>
      </c>
      <c r="I16" s="36">
        <f t="shared" si="0"/>
        <v>2345</v>
      </c>
      <c r="J16" s="31" t="s">
        <v>83</v>
      </c>
      <c r="K16" s="31" t="s">
        <v>103</v>
      </c>
      <c r="L16" t="s">
        <v>104</v>
      </c>
    </row>
    <row r="17" spans="1:11">
      <c r="A17" s="32">
        <v>9731</v>
      </c>
      <c r="B17" s="32" t="s">
        <v>57</v>
      </c>
      <c r="C17" s="32" t="s">
        <v>58</v>
      </c>
      <c r="D17" s="32" t="s">
        <v>19</v>
      </c>
      <c r="E17" s="33">
        <f t="shared" si="2"/>
        <v>42200</v>
      </c>
      <c r="F17" s="34">
        <v>18.5</v>
      </c>
      <c r="G17" s="31" t="s">
        <v>21</v>
      </c>
      <c r="H17" s="31">
        <v>2345</v>
      </c>
      <c r="I17" s="36">
        <f t="shared" si="0"/>
        <v>43382.5</v>
      </c>
      <c r="J17" s="31" t="s">
        <v>84</v>
      </c>
      <c r="K17" s="31" t="s">
        <v>103</v>
      </c>
    </row>
    <row r="19" spans="1:11">
      <c r="A19" s="40" t="s">
        <v>86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</row>
    <row r="20" spans="1:11">
      <c r="A20" s="41" t="s">
        <v>31</v>
      </c>
      <c r="B20" s="42" t="s">
        <v>65</v>
      </c>
      <c r="C20" s="42" t="s">
        <v>68</v>
      </c>
      <c r="D20" s="41" t="s">
        <v>85</v>
      </c>
      <c r="E20" s="42" t="s">
        <v>32</v>
      </c>
      <c r="F20" s="41" t="s">
        <v>60</v>
      </c>
      <c r="G20" s="41" t="s">
        <v>66</v>
      </c>
      <c r="H20" s="41" t="s">
        <v>67</v>
      </c>
      <c r="I20" s="41" t="s">
        <v>94</v>
      </c>
      <c r="J20" s="41" t="s">
        <v>91</v>
      </c>
    </row>
    <row r="21" spans="1:11">
      <c r="A21" s="32" t="s">
        <v>17</v>
      </c>
      <c r="B21" s="31" t="s">
        <v>97</v>
      </c>
      <c r="C21" s="31" t="s">
        <v>81</v>
      </c>
      <c r="D21" s="31" t="s">
        <v>99</v>
      </c>
      <c r="E21" s="33">
        <v>42320</v>
      </c>
      <c r="F21" s="31">
        <v>1</v>
      </c>
      <c r="G21" s="31" t="s">
        <v>64</v>
      </c>
      <c r="H21" s="31">
        <v>2345</v>
      </c>
      <c r="I21" s="31" t="s">
        <v>103</v>
      </c>
      <c r="J21" t="s">
        <v>104</v>
      </c>
    </row>
    <row r="22" spans="1:11">
      <c r="A22" s="32" t="s">
        <v>18</v>
      </c>
      <c r="B22" s="31" t="s">
        <v>97</v>
      </c>
      <c r="C22" s="31" t="s">
        <v>82</v>
      </c>
      <c r="D22" s="31" t="s">
        <v>99</v>
      </c>
      <c r="E22" s="33">
        <v>42280</v>
      </c>
      <c r="F22" s="31">
        <v>1</v>
      </c>
      <c r="G22" s="31" t="s">
        <v>64</v>
      </c>
      <c r="H22" s="31">
        <v>2345</v>
      </c>
      <c r="I22" s="31" t="s">
        <v>103</v>
      </c>
    </row>
    <row r="25" spans="1:11">
      <c r="A25" s="40" t="s">
        <v>88</v>
      </c>
      <c r="B25" s="40"/>
      <c r="C25" s="40"/>
      <c r="D25" s="40"/>
      <c r="E25" s="40"/>
      <c r="F25" s="40"/>
      <c r="G25" s="40"/>
      <c r="H25" s="40"/>
      <c r="I25" s="40"/>
      <c r="J25" s="40"/>
      <c r="K25" s="40"/>
    </row>
    <row r="26" spans="1:11">
      <c r="A26" s="41" t="s">
        <v>92</v>
      </c>
    </row>
    <row r="27" spans="1:11">
      <c r="A27" s="35" t="s">
        <v>28</v>
      </c>
      <c r="B27" s="35" t="s">
        <v>29</v>
      </c>
      <c r="C27" s="35" t="s">
        <v>30</v>
      </c>
      <c r="D27" s="35" t="s">
        <v>31</v>
      </c>
      <c r="E27" s="35" t="s">
        <v>32</v>
      </c>
      <c r="F27" s="35" t="s">
        <v>60</v>
      </c>
      <c r="G27" s="35" t="s">
        <v>61</v>
      </c>
      <c r="H27" s="35" t="s">
        <v>63</v>
      </c>
      <c r="I27" s="35" t="s">
        <v>62</v>
      </c>
      <c r="J27" s="35" t="s">
        <v>69</v>
      </c>
      <c r="K27" s="35" t="s">
        <v>94</v>
      </c>
    </row>
    <row r="28" spans="1:11">
      <c r="A28" s="32">
        <v>1996</v>
      </c>
      <c r="B28" s="32" t="s">
        <v>33</v>
      </c>
      <c r="C28" s="32" t="s">
        <v>34</v>
      </c>
      <c r="D28" s="32">
        <v>20040001</v>
      </c>
      <c r="E28" s="33">
        <v>41305</v>
      </c>
      <c r="F28" s="34">
        <v>1</v>
      </c>
      <c r="G28" s="31" t="s">
        <v>64</v>
      </c>
      <c r="H28" s="31">
        <v>2345</v>
      </c>
      <c r="I28" s="36">
        <f>H28*F28</f>
        <v>2345</v>
      </c>
      <c r="J28" s="31" t="s">
        <v>70</v>
      </c>
      <c r="K28" s="31" t="s">
        <v>103</v>
      </c>
    </row>
    <row r="29" spans="1:11">
      <c r="A29" s="32">
        <v>9550</v>
      </c>
      <c r="B29" s="32" t="s">
        <v>35</v>
      </c>
      <c r="C29" s="32" t="s">
        <v>36</v>
      </c>
      <c r="D29" s="32">
        <v>20040001</v>
      </c>
      <c r="E29" s="33">
        <v>41515</v>
      </c>
      <c r="F29" s="34">
        <v>1</v>
      </c>
      <c r="G29" s="31" t="s">
        <v>64</v>
      </c>
      <c r="H29" s="31">
        <v>2345</v>
      </c>
      <c r="I29" s="36">
        <f t="shared" ref="I29:I31" si="3">H29*F29</f>
        <v>2345</v>
      </c>
      <c r="J29" s="31" t="s">
        <v>71</v>
      </c>
      <c r="K29" s="31" t="s">
        <v>103</v>
      </c>
    </row>
    <row r="30" spans="1:11">
      <c r="A30" s="32">
        <v>9550</v>
      </c>
      <c r="B30" s="32" t="s">
        <v>35</v>
      </c>
      <c r="C30" s="32" t="s">
        <v>37</v>
      </c>
      <c r="D30" s="32">
        <v>20040001</v>
      </c>
      <c r="E30" s="33">
        <v>41540</v>
      </c>
      <c r="F30" s="34">
        <v>1</v>
      </c>
      <c r="G30" s="31" t="s">
        <v>64</v>
      </c>
      <c r="H30" s="31">
        <v>2345</v>
      </c>
      <c r="I30" s="36">
        <f t="shared" si="3"/>
        <v>2345</v>
      </c>
      <c r="J30" s="31" t="s">
        <v>72</v>
      </c>
      <c r="K30" s="31" t="s">
        <v>103</v>
      </c>
    </row>
    <row r="31" spans="1:11">
      <c r="A31" s="32">
        <v>3015</v>
      </c>
      <c r="B31" s="32" t="s">
        <v>38</v>
      </c>
      <c r="C31" s="32" t="s">
        <v>39</v>
      </c>
      <c r="D31" s="32">
        <v>11010001</v>
      </c>
      <c r="E31" s="33">
        <v>41137</v>
      </c>
      <c r="F31" s="34">
        <v>1</v>
      </c>
      <c r="G31" s="31" t="s">
        <v>64</v>
      </c>
      <c r="H31" s="31">
        <v>2345</v>
      </c>
      <c r="I31" s="36">
        <f t="shared" si="3"/>
        <v>2345</v>
      </c>
      <c r="J31" s="31" t="s">
        <v>73</v>
      </c>
      <c r="K31" s="31" t="s">
        <v>103</v>
      </c>
    </row>
    <row r="33" spans="1:9">
      <c r="A33" s="41" t="s">
        <v>93</v>
      </c>
    </row>
    <row r="34" spans="1:9">
      <c r="A34" s="41" t="s">
        <v>31</v>
      </c>
      <c r="B34" s="42" t="s">
        <v>65</v>
      </c>
      <c r="C34" s="42" t="s">
        <v>68</v>
      </c>
      <c r="D34" s="41" t="s">
        <v>85</v>
      </c>
      <c r="E34" s="42" t="s">
        <v>32</v>
      </c>
      <c r="F34" s="41" t="s">
        <v>60</v>
      </c>
      <c r="G34" s="41" t="s">
        <v>66</v>
      </c>
      <c r="H34" s="41" t="s">
        <v>67</v>
      </c>
      <c r="I34" s="41" t="s">
        <v>94</v>
      </c>
    </row>
    <row r="35" spans="1:9">
      <c r="A35" s="32" t="s">
        <v>17</v>
      </c>
      <c r="B35" t="s">
        <v>97</v>
      </c>
      <c r="C35" s="31" t="s">
        <v>81</v>
      </c>
      <c r="D35" t="s">
        <v>99</v>
      </c>
      <c r="E35" s="33">
        <v>42320</v>
      </c>
      <c r="F35">
        <v>1</v>
      </c>
      <c r="G35" t="s">
        <v>64</v>
      </c>
      <c r="H35">
        <v>2345</v>
      </c>
      <c r="I35" t="s">
        <v>103</v>
      </c>
    </row>
    <row r="36" spans="1:9">
      <c r="A36" s="32" t="s">
        <v>18</v>
      </c>
      <c r="B36" t="s">
        <v>97</v>
      </c>
      <c r="C36" s="31" t="s">
        <v>82</v>
      </c>
      <c r="D36" t="s">
        <v>99</v>
      </c>
      <c r="E36" s="33">
        <v>42280</v>
      </c>
      <c r="F36">
        <v>1</v>
      </c>
      <c r="G36" t="s">
        <v>64</v>
      </c>
      <c r="H36">
        <v>2345</v>
      </c>
      <c r="I36" s="31" t="s">
        <v>103</v>
      </c>
    </row>
    <row r="37" spans="1:9">
      <c r="A37" s="32" t="s">
        <v>19</v>
      </c>
      <c r="B37" t="s">
        <v>101</v>
      </c>
      <c r="C37" s="31" t="s">
        <v>83</v>
      </c>
      <c r="D37" t="s">
        <v>100</v>
      </c>
      <c r="E37" s="33">
        <v>42240</v>
      </c>
      <c r="F37">
        <v>1</v>
      </c>
      <c r="G37" t="s">
        <v>64</v>
      </c>
      <c r="H37">
        <v>2345</v>
      </c>
      <c r="I37" s="31" t="s">
        <v>103</v>
      </c>
    </row>
    <row r="38" spans="1:9">
      <c r="A38" s="32" t="s">
        <v>19</v>
      </c>
      <c r="B38" t="s">
        <v>98</v>
      </c>
      <c r="C38" s="31" t="s">
        <v>84</v>
      </c>
      <c r="D38" t="s">
        <v>102</v>
      </c>
      <c r="E38" s="33">
        <v>42200</v>
      </c>
      <c r="F38">
        <v>18.5</v>
      </c>
      <c r="G38" t="s">
        <v>21</v>
      </c>
      <c r="H38">
        <v>2345</v>
      </c>
      <c r="I38" s="31" t="s">
        <v>103</v>
      </c>
    </row>
  </sheetData>
  <mergeCells count="3">
    <mergeCell ref="A19:K19"/>
    <mergeCell ref="A25:K25"/>
    <mergeCell ref="A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David Cruz Leyva</dc:creator>
  <cp:lastModifiedBy>Daniel David Cruz Leyva</cp:lastModifiedBy>
  <dcterms:created xsi:type="dcterms:W3CDTF">2016-10-07T21:06:20Z</dcterms:created>
  <dcterms:modified xsi:type="dcterms:W3CDTF">2016-10-07T22:00:06Z</dcterms:modified>
</cp:coreProperties>
</file>