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Users\esierra\Trabajo\Workspace\Desarrollos\Caratula Contable\Correcciones\Cobros Anticipo\"/>
    </mc:Choice>
  </mc:AlternateContent>
  <bookViews>
    <workbookView xWindow="0" yWindow="0" windowWidth="15345" windowHeight="546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</calcChain>
</file>

<file path=xl/sharedStrings.xml><?xml version="1.0" encoding="utf-8"?>
<sst xmlns="http://schemas.openxmlformats.org/spreadsheetml/2006/main" count="289" uniqueCount="58">
  <si>
    <t>ID</t>
  </si>
  <si>
    <t>Renglon</t>
  </si>
  <si>
    <t>Orden</t>
  </si>
  <si>
    <t>UnaVez</t>
  </si>
  <si>
    <t>Cuenta</t>
  </si>
  <si>
    <t>SubCuenta</t>
  </si>
  <si>
    <t>Concepto</t>
  </si>
  <si>
    <t>Debe</t>
  </si>
  <si>
    <t>Haber</t>
  </si>
  <si>
    <t>Condicion</t>
  </si>
  <si>
    <t>Comentarios</t>
  </si>
  <si>
    <t>Presupuesto</t>
  </si>
  <si>
    <t>SucursalContable</t>
  </si>
  <si>
    <t>Debe2</t>
  </si>
  <si>
    <t>Haber2</t>
  </si>
  <si>
    <t>Articulo</t>
  </si>
  <si>
    <t>ContactoEspecifico</t>
  </si>
  <si>
    <t>SubCuenta2</t>
  </si>
  <si>
    <t>SubCuenta3</t>
  </si>
  <si>
    <t>Si</t>
  </si>
  <si>
    <t>SQL('SELECT CUENTA FROM CONCEPTO WHERE MODULO =:TMOD AND  CONCEPTO=:t', 'CXC', Cxc.CONCEPTO)</t>
  </si>
  <si>
    <t>NULL</t>
  </si>
  <si>
    <t>Cxc.Cliente &amp; ' ' &amp; Cte.Nombre</t>
  </si>
  <si>
    <t>ImporteTotal</t>
  </si>
  <si>
    <t>Cxc.Sucursal</t>
  </si>
  <si>
    <t>SQL('SELECT CUENTA FROM CtaDinero WHERE CtaDinero=:t',Cxc.CtaDinero)</t>
  </si>
  <si>
    <t>Vacio(Cxc.CtaDinero, Cxc.DineroCtaDinero) &amp; ' ' &amp; DineroCtaDineroDescripcion &amp; ' ' &amp; Cxc.Dinero &amp; ' ' &amp; Cxc.DineroID</t>
  </si>
  <si>
    <t>'217-250-000-0000'</t>
  </si>
  <si>
    <t>cxc.concepto</t>
  </si>
  <si>
    <t>cxc.impuestos</t>
  </si>
  <si>
    <t>(IVAFiscalImporte &gt; 0) y (Mayusculas(CxcD.Aplica) noen ('SALDO A FAVOR','SALDOS CTE', 'NOTA CARGO IVA CXC')) y (Año(CxcOrigenFechaEmision) &gt;= 2010 )</t>
  </si>
  <si>
    <t>'217-350-000-0000'</t>
  </si>
  <si>
    <t>(IVAFiscalImporte &gt; 0) y (Mayusculas(CxcD.Aplica) noen ('SALDO A FAVOR','SALDOS CTE', 'NOTA CARGO IVA CXC)) y (Año(CxcOrigenFechaEmision) &gt;= 2010 )</t>
  </si>
  <si>
    <t>No</t>
  </si>
  <si>
    <t>'Utilidad cambiaria ' &amp; CxcD.Aplica &amp; ' ' &amp; CxcD.AplicaID</t>
  </si>
  <si>
    <t>(-1)*((((CxcD.Importe/Cxc.TipoCambio)/(Cxc.ClienteTipoCambio/Cxc.TipoCambio))*CxcOrigenTipoCambioR)-(CxcD.Importe))</t>
  </si>
  <si>
    <t>(no CxcD.Ligado) y (CxcD.Importe&gt;=0) y (CxcOrigenTipoCambioR&lt;Cxc.ClienteTipoCambio) y (Mayusculas(CxcD.Aplica) noen ('REDONDEO', 'SALDO A FAVOR', 'ANTICIPOS ACUMULADOS'))</t>
  </si>
  <si>
    <t>'740-100-000-0000'</t>
  </si>
  <si>
    <t>'Utilidad Cambiaria' &amp; ' ' &amp; CxcD.Aplica &amp; ' ' &amp; CxcD.AplicaID</t>
  </si>
  <si>
    <t>'Perdida Cambiaria ' &amp; CxcD.Aplica &amp; ' ' &amp; CxcD.AplicaID</t>
  </si>
  <si>
    <t>((((CxcD.Importe/Cxc.TipoCambio)/(Cxc.ClienteTipoCambio/Cxc.TipoCambio))*CxcOrigenTipoCambioR)-(CxcD.Importe))</t>
  </si>
  <si>
    <t>(no CxcD.Ligado) y (CxcD.Importe&gt;=0) y (CxcOrigenTipoCambioR&gt;Cxc.ClienteTipoCambio) y (Mayusculas(CxcD.Aplica) noen ('REDONDEO', 'SALDO A FAVOR', 'ANTICIPOS ACUMULADOS'))</t>
  </si>
  <si>
    <t>'740-200-000-0000'</t>
  </si>
  <si>
    <t>'Perdida Cambiaria' &amp; ' ' &amp; CxcD.Aplica &amp; ' ' &amp; CxcD.AplicaID</t>
  </si>
  <si>
    <t>SQL('SELECT CUENTA FROM Cte WHERE Cliente=:t',Cxc.Cliente)</t>
  </si>
  <si>
    <t>Cxc.Cliente&amp;' Utilidad redondeo'&amp; ' ' &amp; CxcD.Aplica &amp; ' ' &amp; CxcD.AplicaID</t>
  </si>
  <si>
    <t>(no CxcD.Ligado) y (CxcD.Importe&gt;0.01) y (Mayusculas(CxcD.Aplica) en ('REDONDEO'))</t>
  </si>
  <si>
    <t>Cxc.Cliente&amp;' Perdida Cambiaria' &amp; ' ' &amp; CxcD.Aplica &amp; ' ' &amp; CxcD.AplicaID</t>
  </si>
  <si>
    <t>(no CxcD.Ligado) y (CxcD.Importe&lt;((-1)*(0.01)) ) y (Mayusculas(CxcD.Aplica) en ('REDONDEO'))</t>
  </si>
  <si>
    <t>(no CxcD.Ligado) y (CxcD.Importe&lt;((-1)*(0.01))) y (Mayusculas(CxcD.Aplica) en ('REDONDEO'))</t>
  </si>
  <si>
    <t>Cxc.Cliente&amp;' Perdida redondeo'&amp; ' ' &amp; CxcD.Aplica &amp; ' ' &amp; CxcD.AplicaID</t>
  </si>
  <si>
    <t>(-1)*(CxcD.Importe/cxc.ClienteTipoCambio)*Cxc.IvaFiscal*cxc.ClienteTipoCambio</t>
  </si>
  <si>
    <t>((no CxcD.Ligado) y (CxcD.Importe&lt;((-1)*(0.01)) ) y (Mayusculas(CxcD.Aplica) en ('REDONDEO'))) y (Año(CxcOrigenFechaEmision) &gt;= 2010 )</t>
  </si>
  <si>
    <t>(CxcD.Importe/cxc.ClienteTipoCambio)*Cxc.IvaFiscal*cxc.ClienteTipoCambio</t>
  </si>
  <si>
    <t>((no CxcD.Ligado) y (CxcD.Importe&gt;0.01) y (Mayusculas(CxcD.Aplica) en ('REDONDEO'))) y (Año(CxcOrigenFechaEmision) &gt;= 2010 )</t>
  </si>
  <si>
    <t>'IVA Saldo a Favor '&amp;CXc.Mov&amp;' '&amp;Cxc.MovId</t>
  </si>
  <si>
    <t>((((Cxc.ClienteTipoCambio*CxcD.Importe)/1.16)*0.16)/Cxc.ClienteTipoCambio)</t>
  </si>
  <si>
    <t>((Mayusculas(CxcD.Aplica) en ('SALDO A FAVOR','SALDOS CTE')))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</si>
</sst>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ni2k837/gma/Inventario/ReportePlaneador.asp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Table1"/>
      <sheetName val="Table2"/>
      <sheetName val="Table3"/>
      <sheetName val="Table4"/>
      <sheetName val="Table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7" workbookViewId="0">
      <selection activeCell="H26" sqref="H26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45</v>
      </c>
      <c r="B2">
        <v>2048</v>
      </c>
      <c r="C2">
        <v>1</v>
      </c>
      <c r="D2" t="s">
        <v>19</v>
      </c>
      <c r="E2" t="s">
        <v>20</v>
      </c>
      <c r="F2" t="s">
        <v>21</v>
      </c>
      <c r="G2" t="s">
        <v>22</v>
      </c>
      <c r="H2" t="s">
        <v>21</v>
      </c>
      <c r="I2" t="s">
        <v>23</v>
      </c>
      <c r="J2" t="s">
        <v>21</v>
      </c>
      <c r="K2" t="s">
        <v>21</v>
      </c>
      <c r="L2">
        <v>0</v>
      </c>
      <c r="M2" t="s">
        <v>24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</row>
    <row r="3" spans="1:19" x14ac:dyDescent="0.25">
      <c r="A3">
        <v>45</v>
      </c>
      <c r="B3">
        <v>4096</v>
      </c>
      <c r="C3">
        <v>2</v>
      </c>
      <c r="D3" t="s">
        <v>19</v>
      </c>
      <c r="E3" t="s">
        <v>25</v>
      </c>
      <c r="F3" t="s">
        <v>21</v>
      </c>
      <c r="G3" t="s">
        <v>26</v>
      </c>
      <c r="H3" t="s">
        <v>23</v>
      </c>
      <c r="I3" t="s">
        <v>21</v>
      </c>
      <c r="J3" t="s">
        <v>21</v>
      </c>
      <c r="K3" t="s">
        <v>21</v>
      </c>
      <c r="L3">
        <v>0</v>
      </c>
      <c r="M3" t="s">
        <v>24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</row>
    <row r="4" spans="1:19" x14ac:dyDescent="0.25">
      <c r="A4">
        <v>45</v>
      </c>
      <c r="B4">
        <v>6144</v>
      </c>
      <c r="C4">
        <v>3</v>
      </c>
      <c r="D4" t="s">
        <v>19</v>
      </c>
      <c r="E4" t="s">
        <v>27</v>
      </c>
      <c r="F4" t="s">
        <v>21</v>
      </c>
      <c r="G4" t="s">
        <v>28</v>
      </c>
      <c r="H4" t="s">
        <v>29</v>
      </c>
      <c r="I4" t="s">
        <v>21</v>
      </c>
      <c r="J4" t="s">
        <v>30</v>
      </c>
      <c r="K4" t="s">
        <v>21</v>
      </c>
      <c r="L4">
        <v>0</v>
      </c>
      <c r="M4" t="s">
        <v>24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</row>
    <row r="5" spans="1:19" x14ac:dyDescent="0.25">
      <c r="A5">
        <v>45</v>
      </c>
      <c r="B5">
        <v>8192</v>
      </c>
      <c r="C5">
        <v>4</v>
      </c>
      <c r="D5" t="s">
        <v>19</v>
      </c>
      <c r="E5" t="s">
        <v>31</v>
      </c>
      <c r="F5" t="s">
        <v>21</v>
      </c>
      <c r="G5" t="s">
        <v>28</v>
      </c>
      <c r="H5" t="s">
        <v>21</v>
      </c>
      <c r="I5" t="s">
        <v>29</v>
      </c>
      <c r="J5" t="s">
        <v>32</v>
      </c>
      <c r="K5" t="s">
        <v>21</v>
      </c>
      <c r="L5">
        <v>0</v>
      </c>
      <c r="M5" t="s">
        <v>24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</row>
    <row r="6" spans="1:19" x14ac:dyDescent="0.25">
      <c r="A6">
        <v>45</v>
      </c>
      <c r="B6">
        <v>10240</v>
      </c>
      <c r="C6">
        <v>5</v>
      </c>
      <c r="D6" t="s">
        <v>33</v>
      </c>
      <c r="E6" s="1" t="s">
        <v>20</v>
      </c>
      <c r="F6" t="s">
        <v>21</v>
      </c>
      <c r="G6" t="s">
        <v>34</v>
      </c>
      <c r="H6" t="s">
        <v>35</v>
      </c>
      <c r="I6" t="s">
        <v>21</v>
      </c>
      <c r="J6" t="s">
        <v>36</v>
      </c>
      <c r="K6" t="s">
        <v>21</v>
      </c>
      <c r="L6">
        <v>0</v>
      </c>
      <c r="M6" t="s">
        <v>24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</row>
    <row r="7" spans="1:19" x14ac:dyDescent="0.25">
      <c r="A7">
        <v>45</v>
      </c>
      <c r="B7">
        <v>12288</v>
      </c>
      <c r="C7">
        <v>6</v>
      </c>
      <c r="D7" t="s">
        <v>33</v>
      </c>
      <c r="E7" t="s">
        <v>37</v>
      </c>
      <c r="F7" t="s">
        <v>21</v>
      </c>
      <c r="G7" t="s">
        <v>38</v>
      </c>
      <c r="H7" t="s">
        <v>21</v>
      </c>
      <c r="I7" t="s">
        <v>35</v>
      </c>
      <c r="J7" t="s">
        <v>36</v>
      </c>
      <c r="K7" t="s">
        <v>21</v>
      </c>
      <c r="L7">
        <v>0</v>
      </c>
      <c r="M7" t="s">
        <v>24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</row>
    <row r="8" spans="1:19" x14ac:dyDescent="0.25">
      <c r="A8">
        <v>45</v>
      </c>
      <c r="B8">
        <v>14336</v>
      </c>
      <c r="C8">
        <v>7</v>
      </c>
      <c r="D8" t="s">
        <v>33</v>
      </c>
      <c r="E8" s="1" t="s">
        <v>20</v>
      </c>
      <c r="F8" t="s">
        <v>21</v>
      </c>
      <c r="G8" t="s">
        <v>39</v>
      </c>
      <c r="H8" t="s">
        <v>21</v>
      </c>
      <c r="I8" t="s">
        <v>40</v>
      </c>
      <c r="J8" t="s">
        <v>41</v>
      </c>
      <c r="K8" t="s">
        <v>21</v>
      </c>
      <c r="L8">
        <v>0</v>
      </c>
      <c r="M8" t="s">
        <v>24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</row>
    <row r="9" spans="1:19" x14ac:dyDescent="0.25">
      <c r="A9">
        <v>45</v>
      </c>
      <c r="B9">
        <v>16384</v>
      </c>
      <c r="C9">
        <v>8</v>
      </c>
      <c r="D9" t="s">
        <v>33</v>
      </c>
      <c r="E9" t="s">
        <v>42</v>
      </c>
      <c r="F9" t="s">
        <v>21</v>
      </c>
      <c r="G9" t="s">
        <v>43</v>
      </c>
      <c r="H9" t="s">
        <v>40</v>
      </c>
      <c r="I9" t="s">
        <v>21</v>
      </c>
      <c r="J9" t="s">
        <v>41</v>
      </c>
      <c r="K9" t="s">
        <v>21</v>
      </c>
      <c r="L9">
        <v>0</v>
      </c>
      <c r="M9" t="s">
        <v>24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</row>
    <row r="10" spans="1:19" x14ac:dyDescent="0.25">
      <c r="A10" s="2">
        <v>45</v>
      </c>
      <c r="B10" s="2">
        <v>18432</v>
      </c>
      <c r="C10" s="2">
        <v>9</v>
      </c>
      <c r="D10" s="2" t="s">
        <v>33</v>
      </c>
      <c r="E10" s="2" t="s">
        <v>44</v>
      </c>
      <c r="F10" s="2" t="s">
        <v>21</v>
      </c>
      <c r="G10" s="2" t="s">
        <v>45</v>
      </c>
      <c r="H10" s="2" t="s">
        <v>35</v>
      </c>
      <c r="I10" s="2" t="s">
        <v>21</v>
      </c>
      <c r="J10" s="2" t="s">
        <v>46</v>
      </c>
      <c r="K10" s="2" t="s">
        <v>21</v>
      </c>
      <c r="L10" s="2">
        <v>0</v>
      </c>
      <c r="M10" s="2" t="s">
        <v>24</v>
      </c>
      <c r="N10" s="2" t="s">
        <v>21</v>
      </c>
      <c r="O10" s="2" t="s">
        <v>21</v>
      </c>
      <c r="P10" s="2" t="s">
        <v>21</v>
      </c>
      <c r="Q10" s="2" t="s">
        <v>21</v>
      </c>
      <c r="R10" s="2" t="s">
        <v>21</v>
      </c>
      <c r="S10" s="2" t="s">
        <v>21</v>
      </c>
    </row>
    <row r="11" spans="1:19" x14ac:dyDescent="0.25">
      <c r="A11" s="2">
        <v>45</v>
      </c>
      <c r="B11" s="2">
        <v>20480</v>
      </c>
      <c r="C11" s="2">
        <v>10</v>
      </c>
      <c r="D11" s="2" t="s">
        <v>33</v>
      </c>
      <c r="E11" s="2" t="s">
        <v>37</v>
      </c>
      <c r="F11" s="2" t="s">
        <v>21</v>
      </c>
      <c r="G11" s="2" t="s">
        <v>45</v>
      </c>
      <c r="H11" s="2" t="s">
        <v>21</v>
      </c>
      <c r="I11" s="2" t="s">
        <v>35</v>
      </c>
      <c r="J11" s="2" t="s">
        <v>46</v>
      </c>
      <c r="K11" s="2" t="s">
        <v>21</v>
      </c>
      <c r="L11" s="2">
        <v>0</v>
      </c>
      <c r="M11" s="2" t="s">
        <v>24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2" t="s">
        <v>21</v>
      </c>
    </row>
    <row r="12" spans="1:19" x14ac:dyDescent="0.25">
      <c r="A12" s="2">
        <v>45</v>
      </c>
      <c r="B12" s="2">
        <v>22528</v>
      </c>
      <c r="C12" s="2">
        <v>11</v>
      </c>
      <c r="D12" s="2" t="s">
        <v>33</v>
      </c>
      <c r="E12" s="2" t="s">
        <v>44</v>
      </c>
      <c r="F12" s="2" t="s">
        <v>21</v>
      </c>
      <c r="G12" s="2" t="s">
        <v>47</v>
      </c>
      <c r="H12" s="2" t="s">
        <v>21</v>
      </c>
      <c r="I12" s="2" t="s">
        <v>40</v>
      </c>
      <c r="J12" s="2" t="s">
        <v>48</v>
      </c>
      <c r="K12" s="2" t="s">
        <v>21</v>
      </c>
      <c r="L12" s="2">
        <v>0</v>
      </c>
      <c r="M12" s="2" t="s">
        <v>24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</row>
    <row r="13" spans="1:19" x14ac:dyDescent="0.25">
      <c r="A13" s="2">
        <v>45</v>
      </c>
      <c r="B13" s="2">
        <v>24576</v>
      </c>
      <c r="C13" s="2">
        <v>12</v>
      </c>
      <c r="D13" s="2" t="s">
        <v>33</v>
      </c>
      <c r="E13" s="2" t="s">
        <v>42</v>
      </c>
      <c r="F13" s="2" t="s">
        <v>21</v>
      </c>
      <c r="G13" s="2" t="s">
        <v>47</v>
      </c>
      <c r="H13" s="2" t="s">
        <v>40</v>
      </c>
      <c r="I13" s="2" t="s">
        <v>21</v>
      </c>
      <c r="J13" s="2" t="s">
        <v>49</v>
      </c>
      <c r="K13" s="2" t="s">
        <v>21</v>
      </c>
      <c r="L13" s="2">
        <v>0</v>
      </c>
      <c r="M13" s="2" t="s">
        <v>24</v>
      </c>
      <c r="N13" s="2" t="s">
        <v>21</v>
      </c>
      <c r="O13" s="2" t="s">
        <v>21</v>
      </c>
      <c r="P13" s="2" t="s">
        <v>21</v>
      </c>
      <c r="Q13" s="2" t="s">
        <v>21</v>
      </c>
      <c r="R13" s="2" t="s">
        <v>21</v>
      </c>
      <c r="S13" s="2" t="s">
        <v>21</v>
      </c>
    </row>
    <row r="14" spans="1:19" x14ac:dyDescent="0.25">
      <c r="A14" s="2">
        <v>45</v>
      </c>
      <c r="B14" s="2">
        <v>26624</v>
      </c>
      <c r="C14" s="2">
        <v>13</v>
      </c>
      <c r="D14" s="2" t="s">
        <v>33</v>
      </c>
      <c r="E14" s="2" t="s">
        <v>27</v>
      </c>
      <c r="F14" s="2" t="s">
        <v>21</v>
      </c>
      <c r="G14" s="2" t="s">
        <v>50</v>
      </c>
      <c r="H14" s="2" t="s">
        <v>51</v>
      </c>
      <c r="I14" s="2" t="s">
        <v>21</v>
      </c>
      <c r="J14" s="2" t="s">
        <v>52</v>
      </c>
      <c r="K14" s="2" t="s">
        <v>21</v>
      </c>
      <c r="L14" s="2">
        <v>0</v>
      </c>
      <c r="M14" s="2" t="s">
        <v>24</v>
      </c>
      <c r="N14" s="2" t="s">
        <v>21</v>
      </c>
      <c r="O14" s="2" t="s">
        <v>21</v>
      </c>
      <c r="P14" s="2" t="s">
        <v>21</v>
      </c>
      <c r="Q14" s="2" t="s">
        <v>21</v>
      </c>
      <c r="R14" s="2" t="s">
        <v>21</v>
      </c>
      <c r="S14" s="2" t="s">
        <v>21</v>
      </c>
    </row>
    <row r="15" spans="1:19" x14ac:dyDescent="0.25">
      <c r="A15" s="2">
        <v>45</v>
      </c>
      <c r="B15" s="2">
        <v>28672</v>
      </c>
      <c r="C15" s="2">
        <v>14</v>
      </c>
      <c r="D15" s="2" t="s">
        <v>33</v>
      </c>
      <c r="E15" s="2" t="s">
        <v>31</v>
      </c>
      <c r="F15" s="2" t="s">
        <v>21</v>
      </c>
      <c r="G15" s="2" t="s">
        <v>50</v>
      </c>
      <c r="H15" s="2" t="s">
        <v>21</v>
      </c>
      <c r="I15" s="2" t="s">
        <v>51</v>
      </c>
      <c r="J15" s="2" t="s">
        <v>52</v>
      </c>
      <c r="K15" s="2" t="s">
        <v>21</v>
      </c>
      <c r="L15" s="2">
        <v>0</v>
      </c>
      <c r="M15" s="2" t="s">
        <v>24</v>
      </c>
      <c r="N15" s="2" t="s">
        <v>21</v>
      </c>
      <c r="O15" s="2" t="s">
        <v>21</v>
      </c>
      <c r="P15" s="2" t="s">
        <v>21</v>
      </c>
      <c r="Q15" s="2" t="s">
        <v>21</v>
      </c>
      <c r="R15" s="2" t="s">
        <v>21</v>
      </c>
      <c r="S15" s="2" t="s">
        <v>21</v>
      </c>
    </row>
    <row r="16" spans="1:19" x14ac:dyDescent="0.25">
      <c r="A16" s="2">
        <v>45</v>
      </c>
      <c r="B16" s="2">
        <v>30720</v>
      </c>
      <c r="C16" s="2">
        <v>15</v>
      </c>
      <c r="D16" s="2" t="s">
        <v>33</v>
      </c>
      <c r="E16" s="2" t="s">
        <v>27</v>
      </c>
      <c r="F16" s="2" t="s">
        <v>21</v>
      </c>
      <c r="G16" s="2" t="s">
        <v>45</v>
      </c>
      <c r="H16" s="2" t="s">
        <v>21</v>
      </c>
      <c r="I16" s="2" t="s">
        <v>53</v>
      </c>
      <c r="J16" s="2" t="s">
        <v>54</v>
      </c>
      <c r="K16" s="2" t="s">
        <v>21</v>
      </c>
      <c r="L16" s="2">
        <v>0</v>
      </c>
      <c r="M16" s="2" t="s">
        <v>24</v>
      </c>
      <c r="N16" s="2" t="s">
        <v>21</v>
      </c>
      <c r="O16" s="2" t="s">
        <v>21</v>
      </c>
      <c r="P16" s="2" t="s">
        <v>21</v>
      </c>
      <c r="Q16" s="2" t="s">
        <v>21</v>
      </c>
      <c r="R16" s="2" t="s">
        <v>21</v>
      </c>
      <c r="S16" s="2" t="s">
        <v>21</v>
      </c>
    </row>
    <row r="17" spans="1:19" x14ac:dyDescent="0.25">
      <c r="A17" s="2">
        <v>45</v>
      </c>
      <c r="B17" s="2">
        <v>32768</v>
      </c>
      <c r="C17" s="2">
        <v>16</v>
      </c>
      <c r="D17" s="2" t="s">
        <v>33</v>
      </c>
      <c r="E17" s="2" t="s">
        <v>31</v>
      </c>
      <c r="F17" s="2" t="s">
        <v>21</v>
      </c>
      <c r="G17" s="2" t="s">
        <v>45</v>
      </c>
      <c r="H17" s="2" t="s">
        <v>53</v>
      </c>
      <c r="I17" s="2" t="s">
        <v>21</v>
      </c>
      <c r="J17" s="2" t="s">
        <v>54</v>
      </c>
      <c r="K17" s="2" t="s">
        <v>21</v>
      </c>
      <c r="L17" s="2">
        <v>0</v>
      </c>
      <c r="M17" s="2" t="s">
        <v>24</v>
      </c>
      <c r="N17" s="2" t="s">
        <v>21</v>
      </c>
      <c r="O17" s="2" t="s">
        <v>21</v>
      </c>
      <c r="P17" s="2" t="s">
        <v>21</v>
      </c>
      <c r="Q17" s="2" t="s">
        <v>21</v>
      </c>
      <c r="R17" s="2" t="s">
        <v>21</v>
      </c>
      <c r="S17" s="2" t="s">
        <v>21</v>
      </c>
    </row>
    <row r="18" spans="1:19" x14ac:dyDescent="0.25">
      <c r="A18">
        <v>45</v>
      </c>
      <c r="B18">
        <v>34816</v>
      </c>
      <c r="C18">
        <v>17</v>
      </c>
      <c r="D18" t="s">
        <v>33</v>
      </c>
      <c r="E18" t="s">
        <v>27</v>
      </c>
      <c r="F18" t="s">
        <v>21</v>
      </c>
      <c r="G18" t="s">
        <v>55</v>
      </c>
      <c r="H18" t="s">
        <v>56</v>
      </c>
      <c r="I18" t="s">
        <v>21</v>
      </c>
      <c r="J18" t="s">
        <v>57</v>
      </c>
      <c r="K18" t="s">
        <v>21</v>
      </c>
      <c r="L18">
        <v>0</v>
      </c>
      <c r="M18" t="s">
        <v>24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</row>
    <row r="19" spans="1:19" x14ac:dyDescent="0.25">
      <c r="A19">
        <v>45</v>
      </c>
      <c r="B19">
        <v>36864</v>
      </c>
      <c r="C19">
        <v>18</v>
      </c>
      <c r="D19" t="s">
        <v>33</v>
      </c>
      <c r="E19" t="s">
        <v>31</v>
      </c>
      <c r="F19" t="s">
        <v>21</v>
      </c>
      <c r="G19" t="s">
        <v>55</v>
      </c>
      <c r="H19" t="s">
        <v>21</v>
      </c>
      <c r="I19" t="s">
        <v>56</v>
      </c>
      <c r="J19" t="s">
        <v>57</v>
      </c>
      <c r="K19" t="s">
        <v>21</v>
      </c>
      <c r="L19">
        <v>0</v>
      </c>
      <c r="M19" t="s">
        <v>24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</row>
    <row r="24" spans="1:19" x14ac:dyDescent="0.25">
      <c r="G24">
        <v>19633</v>
      </c>
    </row>
    <row r="25" spans="1:19" x14ac:dyDescent="0.25">
      <c r="G25">
        <v>16828</v>
      </c>
    </row>
    <row r="26" spans="1:19" x14ac:dyDescent="0.25">
      <c r="G26">
        <f>G24-G25</f>
        <v>2805</v>
      </c>
      <c r="H26">
        <f>[1]Table!$E$564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Camarena</dc:creator>
  <cp:lastModifiedBy>Enrique Sierra Gutierrez</cp:lastModifiedBy>
  <dcterms:created xsi:type="dcterms:W3CDTF">2017-01-12T21:08:48Z</dcterms:created>
  <dcterms:modified xsi:type="dcterms:W3CDTF">2017-01-13T18:50:44Z</dcterms:modified>
</cp:coreProperties>
</file>