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860" yWindow="1230" windowWidth="13710" windowHeight="7665"/>
  </bookViews>
  <sheets>
    <sheet name="Quantitativo" sheetId="1" r:id="rId1"/>
  </sheets>
  <calcPr calcId="145621"/>
</workbook>
</file>

<file path=xl/calcChain.xml><?xml version="1.0" encoding="utf-8"?>
<calcChain xmlns="http://schemas.openxmlformats.org/spreadsheetml/2006/main">
  <c r="J24" i="1" l="1"/>
  <c r="J25" i="1"/>
  <c r="J26" i="1"/>
  <c r="J27" i="1"/>
  <c r="J28" i="1"/>
  <c r="J29" i="1"/>
  <c r="J30" i="1"/>
  <c r="C25" i="1"/>
  <c r="C26" i="1"/>
  <c r="C27" i="1"/>
  <c r="C28" i="1"/>
  <c r="C29" i="1"/>
  <c r="C30" i="1"/>
  <c r="C24" i="1"/>
  <c r="I25" i="1" l="1"/>
  <c r="I26" i="1"/>
  <c r="I27" i="1"/>
  <c r="I28" i="1"/>
  <c r="I29" i="1"/>
  <c r="I30" i="1"/>
  <c r="I31" i="1"/>
  <c r="I32" i="1"/>
  <c r="I24" i="1"/>
  <c r="B25" i="1"/>
  <c r="B26" i="1"/>
  <c r="B27" i="1"/>
  <c r="B28" i="1"/>
  <c r="B29" i="1"/>
  <c r="B30" i="1"/>
  <c r="B31" i="1"/>
  <c r="B32" i="1"/>
  <c r="B24" i="1"/>
  <c r="I12" i="1"/>
  <c r="I13" i="1"/>
  <c r="I14" i="1"/>
  <c r="I15" i="1"/>
  <c r="I16" i="1"/>
  <c r="I17" i="1"/>
  <c r="I18" i="1"/>
  <c r="I19" i="1"/>
  <c r="I11" i="1"/>
</calcChain>
</file>

<file path=xl/sharedStrings.xml><?xml version="1.0" encoding="utf-8"?>
<sst xmlns="http://schemas.openxmlformats.org/spreadsheetml/2006/main" count="18" uniqueCount="15">
  <si>
    <t>CPA</t>
  </si>
  <si>
    <t>Período</t>
  </si>
  <si>
    <t>Analytics</t>
  </si>
  <si>
    <t>01/07/2014 a 05/07/2014</t>
  </si>
  <si>
    <t>06/07/2014 a 12/07/2014</t>
  </si>
  <si>
    <t>13/06/2014 a 19/07/2014</t>
  </si>
  <si>
    <t>20/07/2014 a 26/07/2014</t>
  </si>
  <si>
    <t>27/07/2014 a 02/08/2014</t>
  </si>
  <si>
    <t>03/08/2014 a 09/08/2014</t>
  </si>
  <si>
    <t>10/08/2014 a 16/08/2014</t>
  </si>
  <si>
    <t>17/08/2014 a 23/08/2014</t>
  </si>
  <si>
    <t>24/08/2014 a 30/08/2014</t>
  </si>
  <si>
    <t>Receita</t>
  </si>
  <si>
    <t>ROI</t>
  </si>
  <si>
    <t>Converções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</si>
</sst>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9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</font>
    <font>
      <sz val="15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5"/>
      <name val="Calibri"/>
      <family val="2"/>
    </font>
    <font>
      <b/>
      <sz val="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rgb="FF16365C"/>
      </patternFill>
    </fill>
    <fill>
      <patternFill patternType="solid">
        <fgColor theme="6" tint="-0.249977111117893"/>
        <bgColor rgb="FF16365C"/>
      </patternFill>
    </fill>
    <fill>
      <patternFill patternType="solid">
        <fgColor theme="9" tint="-0.249977111117893"/>
        <bgColor rgb="FF16365C"/>
      </patternFill>
    </fill>
    <fill>
      <patternFill patternType="solid">
        <fgColor theme="3" tint="0.39997558519241921"/>
        <bgColor rgb="FF16365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44" fontId="4" fillId="0" borderId="1" xfId="1" applyFont="1" applyFill="1" applyBorder="1" applyAlignment="1">
      <alignment horizontal="center" vertical="center" wrapText="1"/>
    </xf>
    <xf numFmtId="44" fontId="4" fillId="0" borderId="0" xfId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169" fontId="4" fillId="0" borderId="1" xfId="0" applyNumberFormat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Quantitativo!$C$9</c:f>
              <c:strCache>
                <c:ptCount val="1"/>
                <c:pt idx="0">
                  <c:v>Converções</c:v>
                </c:pt>
              </c:strCache>
            </c:strRef>
          </c:tx>
          <c:cat>
            <c:strRef>
              <c:f>Quantitativo!$B$10:$B$19</c:f>
              <c:strCache>
                <c:ptCount val="10"/>
                <c:pt idx="1">
                  <c:v>01/07/2014 a 05/07/2014</c:v>
                </c:pt>
                <c:pt idx="2">
                  <c:v>06/07/2014 a 12/07/2014</c:v>
                </c:pt>
                <c:pt idx="3">
                  <c:v>13/06/2014 a 19/07/2014</c:v>
                </c:pt>
                <c:pt idx="4">
                  <c:v>20/07/2014 a 26/07/2014</c:v>
                </c:pt>
                <c:pt idx="5">
                  <c:v>27/07/2014 a 02/08/2014</c:v>
                </c:pt>
                <c:pt idx="6">
                  <c:v>03/08/2014 a 09/08/2014</c:v>
                </c:pt>
                <c:pt idx="7">
                  <c:v>10/08/2014 a 16/08/2014</c:v>
                </c:pt>
                <c:pt idx="8">
                  <c:v>17/08/2014 a 23/08/2014</c:v>
                </c:pt>
                <c:pt idx="9">
                  <c:v>24/08/2014 a 30/08/2014</c:v>
                </c:pt>
              </c:strCache>
            </c:strRef>
          </c:cat>
          <c:val>
            <c:numRef>
              <c:f>Quantitativo!$C$10:$C$19</c:f>
              <c:numCache>
                <c:formatCode>#,##0</c:formatCode>
                <c:ptCount val="10"/>
                <c:pt idx="1">
                  <c:v>10690</c:v>
                </c:pt>
                <c:pt idx="2">
                  <c:v>14311</c:v>
                </c:pt>
                <c:pt idx="3">
                  <c:v>21177</c:v>
                </c:pt>
                <c:pt idx="4">
                  <c:v>18323</c:v>
                </c:pt>
                <c:pt idx="5">
                  <c:v>19593</c:v>
                </c:pt>
                <c:pt idx="6">
                  <c:v>20031</c:v>
                </c:pt>
                <c:pt idx="7">
                  <c:v>20756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050880"/>
        <c:axId val="109355776"/>
      </c:lineChart>
      <c:catAx>
        <c:axId val="109050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09355776"/>
        <c:crosses val="autoZero"/>
        <c:auto val="1"/>
        <c:lblAlgn val="ctr"/>
        <c:lblOffset val="100"/>
        <c:noMultiLvlLbl val="0"/>
      </c:catAx>
      <c:valAx>
        <c:axId val="10935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050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Quantitativo!$J$22</c:f>
              <c:strCache>
                <c:ptCount val="1"/>
                <c:pt idx="0">
                  <c:v>ROI</c:v>
                </c:pt>
              </c:strCache>
            </c:strRef>
          </c:tx>
          <c:cat>
            <c:strRef>
              <c:f>Quantitativo!$I$23:$I$33</c:f>
              <c:strCache>
                <c:ptCount val="10"/>
                <c:pt idx="1">
                  <c:v>01/07/2014 a 05/07/2014</c:v>
                </c:pt>
                <c:pt idx="2">
                  <c:v>06/07/2014 a 12/07/2014</c:v>
                </c:pt>
                <c:pt idx="3">
                  <c:v>13/06/2014 a 19/07/2014</c:v>
                </c:pt>
                <c:pt idx="4">
                  <c:v>20/07/2014 a 26/07/2014</c:v>
                </c:pt>
                <c:pt idx="5">
                  <c:v>27/07/2014 a 02/08/2014</c:v>
                </c:pt>
                <c:pt idx="6">
                  <c:v>03/08/2014 a 09/08/2014</c:v>
                </c:pt>
                <c:pt idx="7">
                  <c:v>10/08/2014 a 16/08/2014</c:v>
                </c:pt>
                <c:pt idx="8">
                  <c:v>17/08/2014 a 23/08/2014</c:v>
                </c:pt>
                <c:pt idx="9">
                  <c:v>24/08/2014 a 30/08/2014</c:v>
                </c:pt>
              </c:strCache>
            </c:strRef>
          </c:cat>
          <c:val>
            <c:numRef>
              <c:f>Quantitativo!$J$23:$J$33</c:f>
              <c:numCache>
                <c:formatCode>"R$"\ #,##0.00</c:formatCode>
                <c:ptCount val="11"/>
                <c:pt idx="1">
                  <c:v>40.582888888888888</c:v>
                </c:pt>
                <c:pt idx="2">
                  <c:v>37.669311111111107</c:v>
                </c:pt>
                <c:pt idx="3">
                  <c:v>59.447511111111112</c:v>
                </c:pt>
                <c:pt idx="4">
                  <c:v>46.258911111111111</c:v>
                </c:pt>
                <c:pt idx="5">
                  <c:v>51.139733333333332</c:v>
                </c:pt>
                <c:pt idx="6">
                  <c:v>54.467999999999996</c:v>
                </c:pt>
                <c:pt idx="7">
                  <c:v>55.872088888888889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371776"/>
        <c:axId val="109373312"/>
      </c:lineChart>
      <c:catAx>
        <c:axId val="109371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09373312"/>
        <c:crosses val="autoZero"/>
        <c:auto val="1"/>
        <c:lblAlgn val="ctr"/>
        <c:lblOffset val="100"/>
        <c:noMultiLvlLbl val="0"/>
      </c:catAx>
      <c:valAx>
        <c:axId val="10937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371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Quantitativo!$C$22</c:f>
              <c:strCache>
                <c:ptCount val="1"/>
                <c:pt idx="0">
                  <c:v>CPA</c:v>
                </c:pt>
              </c:strCache>
            </c:strRef>
          </c:tx>
          <c:cat>
            <c:strRef>
              <c:f>Quantitativo!$B$23:$B$33</c:f>
              <c:strCache>
                <c:ptCount val="10"/>
                <c:pt idx="1">
                  <c:v>01/07/2014 a 05/07/2014</c:v>
                </c:pt>
                <c:pt idx="2">
                  <c:v>06/07/2014 a 12/07/2014</c:v>
                </c:pt>
                <c:pt idx="3">
                  <c:v>13/06/2014 a 19/07/2014</c:v>
                </c:pt>
                <c:pt idx="4">
                  <c:v>20/07/2014 a 26/07/2014</c:v>
                </c:pt>
                <c:pt idx="5">
                  <c:v>27/07/2014 a 02/08/2014</c:v>
                </c:pt>
                <c:pt idx="6">
                  <c:v>03/08/2014 a 09/08/2014</c:v>
                </c:pt>
                <c:pt idx="7">
                  <c:v>10/08/2014 a 16/08/2014</c:v>
                </c:pt>
                <c:pt idx="8">
                  <c:v>17/08/2014 a 23/08/2014</c:v>
                </c:pt>
                <c:pt idx="9">
                  <c:v>24/08/2014 a 30/08/2014</c:v>
                </c:pt>
              </c:strCache>
            </c:strRef>
          </c:cat>
          <c:val>
            <c:numRef>
              <c:f>Quantitativo!$C$23:$C$33</c:f>
              <c:numCache>
                <c:formatCode>_("R$"* #,##0.00_);_("R$"* \(#,##0.00\);_("R$"* "-"??_);_(@_)</c:formatCode>
                <c:ptCount val="11"/>
                <c:pt idx="1">
                  <c:v>1.7083536014967258</c:v>
                </c:pt>
                <c:pt idx="2">
                  <c:v>1.1844867584375653</c:v>
                </c:pt>
                <c:pt idx="3">
                  <c:v>1.2632280304103509</c:v>
                </c:pt>
                <c:pt idx="4">
                  <c:v>1.1360863395732139</c:v>
                </c:pt>
                <c:pt idx="5">
                  <c:v>1.1745460113305772</c:v>
                </c:pt>
                <c:pt idx="6">
                  <c:v>1.2236333682791671</c:v>
                </c:pt>
                <c:pt idx="7">
                  <c:v>1.2113335902871458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442560"/>
        <c:axId val="109444096"/>
      </c:lineChart>
      <c:catAx>
        <c:axId val="109442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09444096"/>
        <c:crosses val="autoZero"/>
        <c:auto val="1"/>
        <c:lblAlgn val="ctr"/>
        <c:lblOffset val="100"/>
        <c:noMultiLvlLbl val="0"/>
      </c:catAx>
      <c:valAx>
        <c:axId val="109444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442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Quantitativo!$J$9</c:f>
              <c:strCache>
                <c:ptCount val="1"/>
                <c:pt idx="0">
                  <c:v>Receita</c:v>
                </c:pt>
              </c:strCache>
            </c:strRef>
          </c:tx>
          <c:cat>
            <c:strRef>
              <c:f>Quantitativo!$I$10:$I$19</c:f>
              <c:strCache>
                <c:ptCount val="10"/>
                <c:pt idx="1">
                  <c:v>01/07/2014 a 05/07/2014</c:v>
                </c:pt>
                <c:pt idx="2">
                  <c:v>06/07/2014 a 12/07/2014</c:v>
                </c:pt>
                <c:pt idx="3">
                  <c:v>13/06/2014 a 19/07/2014</c:v>
                </c:pt>
                <c:pt idx="4">
                  <c:v>20/07/2014 a 26/07/2014</c:v>
                </c:pt>
                <c:pt idx="5">
                  <c:v>27/07/2014 a 02/08/2014</c:v>
                </c:pt>
                <c:pt idx="6">
                  <c:v>03/08/2014 a 09/08/2014</c:v>
                </c:pt>
                <c:pt idx="7">
                  <c:v>10/08/2014 a 16/08/2014</c:v>
                </c:pt>
                <c:pt idx="8">
                  <c:v>17/08/2014 a 23/08/2014</c:v>
                </c:pt>
                <c:pt idx="9">
                  <c:v>24/08/2014 a 30/08/2014</c:v>
                </c:pt>
              </c:strCache>
            </c:strRef>
          </c:cat>
          <c:val>
            <c:numRef>
              <c:f>Quantitativo!$J$10:$J$19</c:f>
              <c:numCache>
                <c:formatCode>"R$"\ #,##0.00</c:formatCode>
                <c:ptCount val="10"/>
                <c:pt idx="1">
                  <c:v>18262.3</c:v>
                </c:pt>
                <c:pt idx="2">
                  <c:v>16951.189999999999</c:v>
                </c:pt>
                <c:pt idx="3">
                  <c:v>26751.38</c:v>
                </c:pt>
                <c:pt idx="4">
                  <c:v>20816.509999999998</c:v>
                </c:pt>
                <c:pt idx="5">
                  <c:v>23012.880000000001</c:v>
                </c:pt>
                <c:pt idx="6">
                  <c:v>24510.6</c:v>
                </c:pt>
                <c:pt idx="7">
                  <c:v>25142.44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510016"/>
        <c:axId val="109655168"/>
      </c:lineChart>
      <c:catAx>
        <c:axId val="109510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9655168"/>
        <c:crosses val="autoZero"/>
        <c:auto val="1"/>
        <c:lblAlgn val="ctr"/>
        <c:lblOffset val="100"/>
        <c:noMultiLvlLbl val="0"/>
      </c:catAx>
      <c:valAx>
        <c:axId val="10965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510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g"/><Relationship Id="rId6" Type="http://schemas.openxmlformats.org/officeDocument/2006/relationships/image" Target="../media/image2.jpe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299357</xdr:colOff>
      <xdr:row>0</xdr:row>
      <xdr:rowOff>27215</xdr:rowOff>
    </xdr:from>
    <xdr:to>
      <xdr:col>1</xdr:col>
      <xdr:colOff>2041525</xdr:colOff>
      <xdr:row>4</xdr:row>
      <xdr:rowOff>90715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" y="27215"/>
          <a:ext cx="2032000" cy="635000"/>
        </a:xfrm>
        <a:prstGeom prst="rect">
          <a:avLst/>
        </a:prstGeom>
      </xdr:spPr>
    </xdr:pic>
    <xdr:clientData/>
  </xdr:twoCellAnchor>
  <xdr:twoCellAnchor>
    <xdr:from>
      <xdr:col>3</xdr:col>
      <xdr:colOff>176893</xdr:colOff>
      <xdr:row>7</xdr:row>
      <xdr:rowOff>176892</xdr:rowOff>
    </xdr:from>
    <xdr:to>
      <xdr:col>7</xdr:col>
      <xdr:colOff>598715</xdr:colOff>
      <xdr:row>19</xdr:row>
      <xdr:rowOff>13607</xdr:rowOff>
    </xdr:to>
    <xdr:graphicFrame macro="">
      <xdr:nvGraphicFramePr>
        <xdr:cNvPr id="28" name="Gráfico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136071</xdr:colOff>
      <xdr:row>21</xdr:row>
      <xdr:rowOff>122462</xdr:rowOff>
    </xdr:from>
    <xdr:to>
      <xdr:col>16</xdr:col>
      <xdr:colOff>68035</xdr:colOff>
      <xdr:row>32</xdr:row>
      <xdr:rowOff>13607</xdr:rowOff>
    </xdr:to>
    <xdr:graphicFrame macro="">
      <xdr:nvGraphicFramePr>
        <xdr:cNvPr id="30" name="Gráfico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176892</xdr:colOff>
      <xdr:row>21</xdr:row>
      <xdr:rowOff>9524</xdr:rowOff>
    </xdr:from>
    <xdr:to>
      <xdr:col>7</xdr:col>
      <xdr:colOff>598714</xdr:colOff>
      <xdr:row>32</xdr:row>
      <xdr:rowOff>27214</xdr:rowOff>
    </xdr:to>
    <xdr:graphicFrame macro="">
      <xdr:nvGraphicFramePr>
        <xdr:cNvPr id="31" name="Gráfico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136071</xdr:colOff>
      <xdr:row>7</xdr:row>
      <xdr:rowOff>172810</xdr:rowOff>
    </xdr:from>
    <xdr:to>
      <xdr:col>16</xdr:col>
      <xdr:colOff>27214</xdr:colOff>
      <xdr:row>19</xdr:row>
      <xdr:rowOff>0</xdr:rowOff>
    </xdr:to>
    <xdr:graphicFrame macro="">
      <xdr:nvGraphicFramePr>
        <xdr:cNvPr id="34" name="Gráfico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734786</xdr:colOff>
      <xdr:row>1</xdr:row>
      <xdr:rowOff>54428</xdr:rowOff>
    </xdr:from>
    <xdr:to>
      <xdr:col>15</xdr:col>
      <xdr:colOff>764211</xdr:colOff>
      <xdr:row>5</xdr:row>
      <xdr:rowOff>95250</xdr:rowOff>
    </xdr:to>
    <xdr:pic>
      <xdr:nvPicPr>
        <xdr:cNvPr id="7" name="Imagem 6" descr="http://www.todabeleza.com.br/skin/frontend/pcomm/default/tema/logo1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59893" y="136071"/>
          <a:ext cx="1158818" cy="721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showGridLines="0" tabSelected="1" zoomScale="70" zoomScaleNormal="70" workbookViewId="0">
      <pane ySplit="6" topLeftCell="A7" activePane="bottomLeft" state="frozen"/>
      <selection pane="bottomLeft" activeCell="J45" sqref="J45"/>
    </sheetView>
  </sheetViews>
  <sheetFormatPr defaultRowHeight="15" x14ac:dyDescent="0.25"/>
  <cols>
    <col min="1" max="1" width="3.140625" customWidth="1"/>
    <col min="2" max="2" width="41.140625" customWidth="1"/>
    <col min="3" max="3" width="16.7109375" customWidth="1"/>
    <col min="4" max="4" width="12" customWidth="1"/>
    <col min="5" max="5" width="19" customWidth="1"/>
    <col min="6" max="6" width="16" customWidth="1"/>
    <col min="7" max="7" width="15" customWidth="1"/>
    <col min="8" max="8" width="12.7109375" customWidth="1"/>
    <col min="9" max="9" width="36.140625" customWidth="1"/>
    <col min="10" max="10" width="17.28515625" customWidth="1"/>
    <col min="11" max="11" width="11" customWidth="1"/>
    <col min="12" max="12" width="10" customWidth="1"/>
    <col min="13" max="13" width="15" customWidth="1"/>
    <col min="14" max="14" width="12" customWidth="1"/>
    <col min="15" max="15" width="17" customWidth="1"/>
    <col min="16" max="16" width="12" customWidth="1"/>
    <col min="17" max="17" width="15.7109375" customWidth="1"/>
    <col min="18" max="18" width="5" customWidth="1"/>
    <col min="19" max="22" width="41" customWidth="1"/>
    <col min="23" max="23" width="5" customWidth="1"/>
  </cols>
  <sheetData>
    <row r="1" spans="2:10" ht="6" customHeight="1" x14ac:dyDescent="0.25"/>
    <row r="2" spans="2:10" ht="9" customHeight="1" x14ac:dyDescent="0.25"/>
    <row r="6" spans="2:10" ht="19.5" x14ac:dyDescent="0.3">
      <c r="B6" s="1" t="s">
        <v>2</v>
      </c>
      <c r="C6" s="2"/>
      <c r="D6" s="2"/>
    </row>
    <row r="9" spans="2:10" ht="19.5" x14ac:dyDescent="0.25">
      <c r="B9" s="4" t="s">
        <v>1</v>
      </c>
      <c r="C9" s="4" t="s">
        <v>14</v>
      </c>
      <c r="I9" s="7" t="s">
        <v>1</v>
      </c>
      <c r="J9" s="7" t="s">
        <v>12</v>
      </c>
    </row>
    <row r="10" spans="2:10" ht="19.5" x14ac:dyDescent="0.25">
      <c r="B10" s="4"/>
      <c r="C10" s="4"/>
      <c r="I10" s="7"/>
      <c r="J10" s="7"/>
    </row>
    <row r="11" spans="2:10" x14ac:dyDescent="0.25">
      <c r="B11" s="3" t="s">
        <v>3</v>
      </c>
      <c r="C11" s="12">
        <v>10690</v>
      </c>
      <c r="I11" s="3" t="str">
        <f>B11</f>
        <v>01/07/2014 a 05/07/2014</v>
      </c>
      <c r="J11" s="13">
        <v>18262.3</v>
      </c>
    </row>
    <row r="12" spans="2:10" x14ac:dyDescent="0.25">
      <c r="B12" s="3" t="s">
        <v>4</v>
      </c>
      <c r="C12" s="12">
        <v>14311</v>
      </c>
      <c r="I12" s="3" t="str">
        <f t="shared" ref="I12:I19" si="0">B12</f>
        <v>06/07/2014 a 12/07/2014</v>
      </c>
      <c r="J12" s="13">
        <v>16951.189999999999</v>
      </c>
    </row>
    <row r="13" spans="2:10" x14ac:dyDescent="0.25">
      <c r="B13" s="3" t="s">
        <v>5</v>
      </c>
      <c r="C13" s="12">
        <v>21177</v>
      </c>
      <c r="I13" s="3" t="str">
        <f t="shared" si="0"/>
        <v>13/06/2014 a 19/07/2014</v>
      </c>
      <c r="J13" s="13">
        <v>26751.38</v>
      </c>
    </row>
    <row r="14" spans="2:10" x14ac:dyDescent="0.25">
      <c r="B14" s="3" t="s">
        <v>6</v>
      </c>
      <c r="C14" s="12">
        <v>18323</v>
      </c>
      <c r="I14" s="3" t="str">
        <f t="shared" si="0"/>
        <v>20/07/2014 a 26/07/2014</v>
      </c>
      <c r="J14" s="13">
        <v>20816.509999999998</v>
      </c>
    </row>
    <row r="15" spans="2:10" x14ac:dyDescent="0.25">
      <c r="B15" s="3" t="s">
        <v>7</v>
      </c>
      <c r="C15" s="12">
        <v>19593</v>
      </c>
      <c r="I15" s="3" t="str">
        <f t="shared" si="0"/>
        <v>27/07/2014 a 02/08/2014</v>
      </c>
      <c r="J15" s="13">
        <v>23012.880000000001</v>
      </c>
    </row>
    <row r="16" spans="2:10" x14ac:dyDescent="0.25">
      <c r="B16" s="3" t="s">
        <v>8</v>
      </c>
      <c r="C16" s="12">
        <v>20031</v>
      </c>
      <c r="I16" s="3" t="str">
        <f t="shared" si="0"/>
        <v>03/08/2014 a 09/08/2014</v>
      </c>
      <c r="J16" s="13">
        <v>24510.6</v>
      </c>
    </row>
    <row r="17" spans="2:10" x14ac:dyDescent="0.25">
      <c r="B17" s="3" t="s">
        <v>9</v>
      </c>
      <c r="C17" s="12">
        <v>20756</v>
      </c>
      <c r="I17" s="3" t="str">
        <f t="shared" si="0"/>
        <v>10/08/2014 a 16/08/2014</v>
      </c>
      <c r="J17" s="13">
        <v>25142.44</v>
      </c>
    </row>
    <row r="18" spans="2:10" x14ac:dyDescent="0.25">
      <c r="B18" s="3" t="s">
        <v>10</v>
      </c>
      <c r="C18" s="12"/>
      <c r="I18" s="3" t="str">
        <f t="shared" si="0"/>
        <v>17/08/2014 a 23/08/2014</v>
      </c>
      <c r="J18" s="13"/>
    </row>
    <row r="19" spans="2:10" x14ac:dyDescent="0.25">
      <c r="B19" s="3" t="s">
        <v>11</v>
      </c>
      <c r="C19" s="12"/>
      <c r="I19" s="3" t="str">
        <f t="shared" si="0"/>
        <v>24/08/2014 a 30/08/2014</v>
      </c>
      <c r="J19" s="13"/>
    </row>
    <row r="20" spans="2:10" x14ac:dyDescent="0.25">
      <c r="B20" s="5"/>
      <c r="C20" s="5"/>
      <c r="I20" s="5"/>
      <c r="J20" s="5"/>
    </row>
    <row r="22" spans="2:10" ht="19.5" x14ac:dyDescent="0.25">
      <c r="B22" s="9" t="s">
        <v>1</v>
      </c>
      <c r="C22" s="9" t="s">
        <v>0</v>
      </c>
      <c r="I22" s="6" t="s">
        <v>1</v>
      </c>
      <c r="J22" s="6" t="s">
        <v>13</v>
      </c>
    </row>
    <row r="23" spans="2:10" ht="19.5" x14ac:dyDescent="0.25">
      <c r="B23" s="8"/>
      <c r="C23" s="8"/>
      <c r="I23" s="6"/>
      <c r="J23" s="6"/>
    </row>
    <row r="24" spans="2:10" x14ac:dyDescent="0.25">
      <c r="B24" s="3" t="str">
        <f>B11</f>
        <v>01/07/2014 a 05/07/2014</v>
      </c>
      <c r="C24" s="10">
        <f>J11/C11</f>
        <v>1.7083536014967258</v>
      </c>
      <c r="I24" s="3" t="str">
        <f>B11</f>
        <v>01/07/2014 a 05/07/2014</v>
      </c>
      <c r="J24" s="13">
        <f>J11/450</f>
        <v>40.582888888888888</v>
      </c>
    </row>
    <row r="25" spans="2:10" x14ac:dyDescent="0.25">
      <c r="B25" s="3" t="str">
        <f t="shared" ref="B25:B32" si="1">B12</f>
        <v>06/07/2014 a 12/07/2014</v>
      </c>
      <c r="C25" s="10">
        <f t="shared" ref="C25:C32" si="2">J12/C12</f>
        <v>1.1844867584375653</v>
      </c>
      <c r="I25" s="3" t="str">
        <f t="shared" ref="I25:I33" si="3">B12</f>
        <v>06/07/2014 a 12/07/2014</v>
      </c>
      <c r="J25" s="13">
        <f t="shared" ref="J25:J31" si="4">J12/450</f>
        <v>37.669311111111107</v>
      </c>
    </row>
    <row r="26" spans="2:10" x14ac:dyDescent="0.25">
      <c r="B26" s="3" t="str">
        <f t="shared" si="1"/>
        <v>13/06/2014 a 19/07/2014</v>
      </c>
      <c r="C26" s="10">
        <f t="shared" si="2"/>
        <v>1.2632280304103509</v>
      </c>
      <c r="I26" s="3" t="str">
        <f t="shared" si="3"/>
        <v>13/06/2014 a 19/07/2014</v>
      </c>
      <c r="J26" s="13">
        <f t="shared" si="4"/>
        <v>59.447511111111112</v>
      </c>
    </row>
    <row r="27" spans="2:10" x14ac:dyDescent="0.25">
      <c r="B27" s="3" t="str">
        <f t="shared" si="1"/>
        <v>20/07/2014 a 26/07/2014</v>
      </c>
      <c r="C27" s="10">
        <f t="shared" si="2"/>
        <v>1.1360863395732139</v>
      </c>
      <c r="I27" s="3" t="str">
        <f t="shared" si="3"/>
        <v>20/07/2014 a 26/07/2014</v>
      </c>
      <c r="J27" s="13">
        <f t="shared" si="4"/>
        <v>46.258911111111111</v>
      </c>
    </row>
    <row r="28" spans="2:10" x14ac:dyDescent="0.25">
      <c r="B28" s="3" t="str">
        <f t="shared" si="1"/>
        <v>27/07/2014 a 02/08/2014</v>
      </c>
      <c r="C28" s="10">
        <f t="shared" si="2"/>
        <v>1.1745460113305772</v>
      </c>
      <c r="I28" s="3" t="str">
        <f t="shared" si="3"/>
        <v>27/07/2014 a 02/08/2014</v>
      </c>
      <c r="J28" s="13">
        <f t="shared" si="4"/>
        <v>51.139733333333332</v>
      </c>
    </row>
    <row r="29" spans="2:10" x14ac:dyDescent="0.25">
      <c r="B29" s="3" t="str">
        <f t="shared" si="1"/>
        <v>03/08/2014 a 09/08/2014</v>
      </c>
      <c r="C29" s="10">
        <f t="shared" si="2"/>
        <v>1.2236333682791671</v>
      </c>
      <c r="I29" s="3" t="str">
        <f t="shared" si="3"/>
        <v>03/08/2014 a 09/08/2014</v>
      </c>
      <c r="J29" s="13">
        <f t="shared" si="4"/>
        <v>54.467999999999996</v>
      </c>
    </row>
    <row r="30" spans="2:10" x14ac:dyDescent="0.25">
      <c r="B30" s="3" t="str">
        <f t="shared" si="1"/>
        <v>10/08/2014 a 16/08/2014</v>
      </c>
      <c r="C30" s="10">
        <f t="shared" si="2"/>
        <v>1.2113335902871458</v>
      </c>
      <c r="I30" s="3" t="str">
        <f t="shared" si="3"/>
        <v>10/08/2014 a 16/08/2014</v>
      </c>
      <c r="J30" s="13">
        <f t="shared" si="4"/>
        <v>55.872088888888889</v>
      </c>
    </row>
    <row r="31" spans="2:10" x14ac:dyDescent="0.25">
      <c r="B31" s="3" t="str">
        <f t="shared" si="1"/>
        <v>17/08/2014 a 23/08/2014</v>
      </c>
      <c r="C31" s="10"/>
      <c r="I31" s="3" t="str">
        <f t="shared" si="3"/>
        <v>17/08/2014 a 23/08/2014</v>
      </c>
      <c r="J31" s="13"/>
    </row>
    <row r="32" spans="2:10" x14ac:dyDescent="0.25">
      <c r="B32" s="3" t="str">
        <f t="shared" si="1"/>
        <v>24/08/2014 a 30/08/2014</v>
      </c>
      <c r="C32" s="10"/>
      <c r="I32" s="3" t="str">
        <f t="shared" si="3"/>
        <v>24/08/2014 a 30/08/2014</v>
      </c>
      <c r="J32" s="3"/>
    </row>
    <row r="33" spans="2:10" x14ac:dyDescent="0.25">
      <c r="B33" s="5"/>
      <c r="C33" s="11"/>
      <c r="I33" s="5"/>
      <c r="J33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Quantitativo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Costa</dc:creator>
  <cp:lastModifiedBy>Alex Rodrigo Rezende</cp:lastModifiedBy>
  <dcterms:created xsi:type="dcterms:W3CDTF">2014-08-06T16:37:09Z</dcterms:created>
  <dcterms:modified xsi:type="dcterms:W3CDTF">2014-08-18T18:03:11Z</dcterms:modified>
</cp:coreProperties>
</file>